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03SV\Doc\04.新事業支援部\03.国際ビジネスグループ\31.調査_輸出入動向(R5対象)\8.ウェブ掲載用\"/>
    </mc:Choice>
  </mc:AlternateContent>
  <xr:revisionPtr revIDLastSave="0" documentId="13_ncr:1_{510D3218-4D43-4DDF-83D6-D05699974493}" xr6:coauthVersionLast="47" xr6:coauthVersionMax="47" xr10:uidLastSave="{00000000-0000-0000-0000-000000000000}"/>
  <bookViews>
    <workbookView xWindow="-120" yWindow="-120" windowWidth="29040" windowHeight="15720" xr2:uid="{84648803-BC88-4770-8CDE-24C4BEAF58F5}"/>
  </bookViews>
  <sheets>
    <sheet name="【輸出】アジア" sheetId="1" r:id="rId1"/>
    <sheet name="大洋州" sheetId="2" r:id="rId2"/>
    <sheet name="北米" sheetId="3" r:id="rId3"/>
    <sheet name="中南米" sheetId="4" r:id="rId4"/>
    <sheet name="欧州" sheetId="5" r:id="rId5"/>
    <sheet name="中東" sheetId="6" r:id="rId6"/>
    <sheet name="アフリカ" sheetId="7" r:id="rId7"/>
  </sheets>
  <definedNames>
    <definedName name="_xlnm._FilterDatabase" localSheetId="0" hidden="1">【輸出】アジア!$A$6:$AG$395</definedName>
    <definedName name="_xlnm._FilterDatabase" localSheetId="6" hidden="1">アフリカ!$A$6:$BD$240</definedName>
    <definedName name="_xlnm._FilterDatabase" localSheetId="4" hidden="1">欧州!$A$6:$BI$342</definedName>
    <definedName name="_xlnm._FilterDatabase" localSheetId="1" hidden="1">大洋州!$A$6:$Z$278</definedName>
    <definedName name="_xlnm._FilterDatabase" localSheetId="5" hidden="1">中東!$A$6:$R$257</definedName>
    <definedName name="_xlnm._FilterDatabase" localSheetId="3" hidden="1">中南米!$A$6:$AW$285</definedName>
    <definedName name="_xlnm._FilterDatabase" localSheetId="2" hidden="1">北米!$A$6:$F$346</definedName>
    <definedName name="_xlnm.Print_Titles" localSheetId="0">【輸出】アジア!$1:$6</definedName>
    <definedName name="_xlnm.Print_Titles" localSheetId="6">アフリカ!$A:$C,アフリカ!$1:$6</definedName>
    <definedName name="_xlnm.Print_Titles" localSheetId="4">欧州!$A:$C,欧州!$1:$6</definedName>
    <definedName name="_xlnm.Print_Titles" localSheetId="1">大洋州!$1:$6</definedName>
    <definedName name="_xlnm.Print_Titles" localSheetId="5">中東!$1:$6</definedName>
    <definedName name="_xlnm.Print_Titles" localSheetId="3">中南米!$A:$C,中南米!$1:$6</definedName>
    <definedName name="_xlnm.Print_Titles" localSheetId="2">北米!$1:$6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C240" i="7" l="1"/>
  <c r="BB240" i="7"/>
  <c r="BA240" i="7"/>
  <c r="AZ240" i="7"/>
  <c r="AY240" i="7"/>
  <c r="AX240" i="7"/>
  <c r="AW240" i="7"/>
  <c r="AV240" i="7"/>
  <c r="AU240" i="7"/>
  <c r="AT240" i="7"/>
  <c r="AS240" i="7"/>
  <c r="AR240" i="7"/>
  <c r="AQ240" i="7"/>
  <c r="AP240" i="7"/>
  <c r="AO240" i="7"/>
  <c r="AN240" i="7"/>
  <c r="AM240" i="7"/>
  <c r="AL240" i="7"/>
  <c r="AK240" i="7"/>
  <c r="AJ240" i="7"/>
  <c r="AI240" i="7"/>
  <c r="AH240" i="7"/>
  <c r="AG240" i="7"/>
  <c r="AF240" i="7"/>
  <c r="AE240" i="7"/>
  <c r="AD240" i="7"/>
  <c r="AC240" i="7"/>
  <c r="AB240" i="7"/>
  <c r="AA240" i="7"/>
  <c r="Z240" i="7"/>
  <c r="Y240" i="7"/>
  <c r="X240" i="7"/>
  <c r="W240" i="7"/>
  <c r="V240" i="7"/>
  <c r="U240" i="7"/>
  <c r="T240" i="7"/>
  <c r="S240" i="7"/>
  <c r="R240" i="7"/>
  <c r="Q240" i="7"/>
  <c r="P240" i="7"/>
  <c r="O240" i="7"/>
  <c r="N240" i="7"/>
  <c r="M240" i="7"/>
  <c r="L240" i="7"/>
  <c r="K240" i="7"/>
  <c r="J240" i="7"/>
  <c r="I240" i="7"/>
  <c r="H240" i="7"/>
  <c r="G240" i="7"/>
  <c r="F240" i="7"/>
  <c r="E240" i="7"/>
  <c r="D240" i="7"/>
  <c r="BD240" i="7" s="1"/>
  <c r="BD239" i="7"/>
  <c r="BD238" i="7"/>
  <c r="BD237" i="7"/>
  <c r="BD236" i="7"/>
  <c r="BD235" i="7"/>
  <c r="BD234" i="7"/>
  <c r="BD233" i="7"/>
  <c r="BD232" i="7"/>
  <c r="BD231" i="7"/>
  <c r="BD230" i="7"/>
  <c r="BD229" i="7"/>
  <c r="BD228" i="7"/>
  <c r="BD227" i="7"/>
  <c r="BD226" i="7"/>
  <c r="BD225" i="7"/>
  <c r="BD224" i="7"/>
  <c r="BD223" i="7"/>
  <c r="BD222" i="7"/>
  <c r="BD221" i="7"/>
  <c r="BD220" i="7"/>
  <c r="BD219" i="7"/>
  <c r="BD218" i="7"/>
  <c r="BD217" i="7"/>
  <c r="BD216" i="7"/>
  <c r="BD215" i="7"/>
  <c r="BD214" i="7"/>
  <c r="BD213" i="7"/>
  <c r="BD212" i="7"/>
  <c r="BD211" i="7"/>
  <c r="BD210" i="7"/>
  <c r="BD209" i="7"/>
  <c r="BD208" i="7"/>
  <c r="BD207" i="7"/>
  <c r="BD206" i="7"/>
  <c r="BD205" i="7"/>
  <c r="BD204" i="7"/>
  <c r="BD203" i="7"/>
  <c r="BD202" i="7"/>
  <c r="BD201" i="7"/>
  <c r="BD200" i="7"/>
  <c r="BD199" i="7"/>
  <c r="BD198" i="7"/>
  <c r="BD197" i="7"/>
  <c r="BD196" i="7"/>
  <c r="BD195" i="7"/>
  <c r="BD194" i="7"/>
  <c r="BD193" i="7"/>
  <c r="BD192" i="7"/>
  <c r="BD191" i="7"/>
  <c r="BD190" i="7"/>
  <c r="BD189" i="7"/>
  <c r="BD188" i="7"/>
  <c r="BD187" i="7"/>
  <c r="BD186" i="7"/>
  <c r="BD185" i="7"/>
  <c r="BD184" i="7"/>
  <c r="BD183" i="7"/>
  <c r="BD182" i="7"/>
  <c r="BD181" i="7"/>
  <c r="BD180" i="7"/>
  <c r="BD179" i="7"/>
  <c r="BD178" i="7"/>
  <c r="BD177" i="7"/>
  <c r="BD176" i="7"/>
  <c r="BD175" i="7"/>
  <c r="BD174" i="7"/>
  <c r="BD173" i="7"/>
  <c r="BD172" i="7"/>
  <c r="BD171" i="7"/>
  <c r="BD170" i="7"/>
  <c r="BD169" i="7"/>
  <c r="BD168" i="7"/>
  <c r="BD167" i="7"/>
  <c r="BD166" i="7"/>
  <c r="BD165" i="7"/>
  <c r="BD164" i="7"/>
  <c r="BD163" i="7"/>
  <c r="BD162" i="7"/>
  <c r="BD161" i="7"/>
  <c r="BD160" i="7"/>
  <c r="BD159" i="7"/>
  <c r="BD158" i="7"/>
  <c r="BD157" i="7"/>
  <c r="BD156" i="7"/>
  <c r="BD155" i="7"/>
  <c r="BD154" i="7"/>
  <c r="BD153" i="7"/>
  <c r="BD152" i="7"/>
  <c r="BD151" i="7"/>
  <c r="BD150" i="7"/>
  <c r="BD149" i="7"/>
  <c r="BD148" i="7"/>
  <c r="BD147" i="7"/>
  <c r="BD146" i="7"/>
  <c r="BD145" i="7"/>
  <c r="BD144" i="7"/>
  <c r="BD143" i="7"/>
  <c r="BD142" i="7"/>
  <c r="BD141" i="7"/>
  <c r="BD140" i="7"/>
  <c r="BD139" i="7"/>
  <c r="BD138" i="7"/>
  <c r="BD137" i="7"/>
  <c r="BD136" i="7"/>
  <c r="BD135" i="7"/>
  <c r="BD134" i="7"/>
  <c r="BD133" i="7"/>
  <c r="BD132" i="7"/>
  <c r="BD131" i="7"/>
  <c r="BD130" i="7"/>
  <c r="BD129" i="7"/>
  <c r="BD128" i="7"/>
  <c r="BD127" i="7"/>
  <c r="BD126" i="7"/>
  <c r="BD125" i="7"/>
  <c r="BD124" i="7"/>
  <c r="BD123" i="7"/>
  <c r="BD122" i="7"/>
  <c r="BD121" i="7"/>
  <c r="BD120" i="7"/>
  <c r="BD119" i="7"/>
  <c r="BD118" i="7"/>
  <c r="BD117" i="7"/>
  <c r="BD116" i="7"/>
  <c r="BD115" i="7"/>
  <c r="BD114" i="7"/>
  <c r="BD113" i="7"/>
  <c r="BD112" i="7"/>
  <c r="BD111" i="7"/>
  <c r="BD110" i="7"/>
  <c r="BD109" i="7"/>
  <c r="BD108" i="7"/>
  <c r="BD107" i="7"/>
  <c r="BD106" i="7"/>
  <c r="BD105" i="7"/>
  <c r="BD104" i="7"/>
  <c r="BD103" i="7"/>
  <c r="BD102" i="7"/>
  <c r="BD101" i="7"/>
  <c r="BD100" i="7"/>
  <c r="BD99" i="7"/>
  <c r="BD98" i="7"/>
  <c r="BD97" i="7"/>
  <c r="BD96" i="7"/>
  <c r="BD95" i="7"/>
  <c r="BD94" i="7"/>
  <c r="BD93" i="7"/>
  <c r="BD92" i="7"/>
  <c r="BD91" i="7"/>
  <c r="BD90" i="7"/>
  <c r="BD89" i="7"/>
  <c r="BD88" i="7"/>
  <c r="BD87" i="7"/>
  <c r="BD86" i="7"/>
  <c r="BD85" i="7"/>
  <c r="BD84" i="7"/>
  <c r="BD83" i="7"/>
  <c r="BD82" i="7"/>
  <c r="BD81" i="7"/>
  <c r="BD80" i="7"/>
  <c r="BD79" i="7"/>
  <c r="BD78" i="7"/>
  <c r="BD77" i="7"/>
  <c r="BD76" i="7"/>
  <c r="BD75" i="7"/>
  <c r="BD74" i="7"/>
  <c r="BD73" i="7"/>
  <c r="BD72" i="7"/>
  <c r="BD71" i="7"/>
  <c r="BD70" i="7"/>
  <c r="BD69" i="7"/>
  <c r="BD68" i="7"/>
  <c r="BD67" i="7"/>
  <c r="BD66" i="7"/>
  <c r="BD65" i="7"/>
  <c r="BD64" i="7"/>
  <c r="BD63" i="7"/>
  <c r="BD62" i="7"/>
  <c r="BD61" i="7"/>
  <c r="BD60" i="7"/>
  <c r="BD59" i="7"/>
  <c r="BD58" i="7"/>
  <c r="BD57" i="7"/>
  <c r="BD56" i="7"/>
  <c r="BD55" i="7"/>
  <c r="BD54" i="7"/>
  <c r="BD53" i="7"/>
  <c r="BD52" i="7"/>
  <c r="BD51" i="7"/>
  <c r="BD50" i="7"/>
  <c r="BD49" i="7"/>
  <c r="BD48" i="7"/>
  <c r="BD47" i="7"/>
  <c r="BD46" i="7"/>
  <c r="BD45" i="7"/>
  <c r="BD44" i="7"/>
  <c r="BD43" i="7"/>
  <c r="BD42" i="7"/>
  <c r="BD41" i="7"/>
  <c r="BD40" i="7"/>
  <c r="BD39" i="7"/>
  <c r="BD38" i="7"/>
  <c r="BD37" i="7"/>
  <c r="BD36" i="7"/>
  <c r="BD35" i="7"/>
  <c r="BD34" i="7"/>
  <c r="BD33" i="7"/>
  <c r="BD32" i="7"/>
  <c r="BD31" i="7"/>
  <c r="BD30" i="7"/>
  <c r="BD29" i="7"/>
  <c r="BD28" i="7"/>
  <c r="BD27" i="7"/>
  <c r="BD26" i="7"/>
  <c r="BD25" i="7"/>
  <c r="BD24" i="7"/>
  <c r="BD23" i="7"/>
  <c r="BD22" i="7"/>
  <c r="BD21" i="7"/>
  <c r="BD20" i="7"/>
  <c r="BD19" i="7"/>
  <c r="BD18" i="7"/>
  <c r="BD17" i="7"/>
  <c r="BD16" i="7"/>
  <c r="BD15" i="7"/>
  <c r="BD14" i="7"/>
  <c r="BD13" i="7"/>
  <c r="BD12" i="7"/>
  <c r="BD11" i="7"/>
  <c r="BD10" i="7"/>
  <c r="BD9" i="7"/>
  <c r="BD8" i="7"/>
  <c r="BD7" i="7"/>
  <c r="Q257" i="6"/>
  <c r="P257" i="6"/>
  <c r="O257" i="6"/>
  <c r="N257" i="6"/>
  <c r="M257" i="6"/>
  <c r="L257" i="6"/>
  <c r="K257" i="6"/>
  <c r="J257" i="6"/>
  <c r="I257" i="6"/>
  <c r="H257" i="6"/>
  <c r="G257" i="6"/>
  <c r="F257" i="6"/>
  <c r="E257" i="6"/>
  <c r="D257" i="6"/>
  <c r="R257" i="6" s="1"/>
  <c r="R256" i="6"/>
  <c r="R255" i="6"/>
  <c r="R254" i="6"/>
  <c r="R253" i="6"/>
  <c r="R252" i="6"/>
  <c r="R251" i="6"/>
  <c r="R250" i="6"/>
  <c r="R249" i="6"/>
  <c r="R248" i="6"/>
  <c r="R247" i="6"/>
  <c r="R246" i="6"/>
  <c r="R245" i="6"/>
  <c r="R244" i="6"/>
  <c r="R243" i="6"/>
  <c r="R242" i="6"/>
  <c r="R241" i="6"/>
  <c r="R240" i="6"/>
  <c r="R239" i="6"/>
  <c r="R238" i="6"/>
  <c r="R237" i="6"/>
  <c r="R236" i="6"/>
  <c r="R235" i="6"/>
  <c r="R234" i="6"/>
  <c r="R233" i="6"/>
  <c r="R232" i="6"/>
  <c r="R231" i="6"/>
  <c r="R230" i="6"/>
  <c r="R229" i="6"/>
  <c r="R228" i="6"/>
  <c r="R227" i="6"/>
  <c r="R226" i="6"/>
  <c r="R225" i="6"/>
  <c r="R224" i="6"/>
  <c r="R223" i="6"/>
  <c r="R222" i="6"/>
  <c r="R221" i="6"/>
  <c r="R220" i="6"/>
  <c r="R219" i="6"/>
  <c r="R218" i="6"/>
  <c r="R217" i="6"/>
  <c r="R216" i="6"/>
  <c r="R215" i="6"/>
  <c r="R214" i="6"/>
  <c r="R213" i="6"/>
  <c r="R212" i="6"/>
  <c r="R211" i="6"/>
  <c r="R210" i="6"/>
  <c r="R209" i="6"/>
  <c r="R208" i="6"/>
  <c r="R207" i="6"/>
  <c r="R206" i="6"/>
  <c r="R205" i="6"/>
  <c r="R204" i="6"/>
  <c r="R203" i="6"/>
  <c r="R202" i="6"/>
  <c r="R201" i="6"/>
  <c r="R200" i="6"/>
  <c r="R199" i="6"/>
  <c r="R198" i="6"/>
  <c r="R197" i="6"/>
  <c r="R196" i="6"/>
  <c r="R195" i="6"/>
  <c r="R194" i="6"/>
  <c r="R193" i="6"/>
  <c r="R192" i="6"/>
  <c r="R191" i="6"/>
  <c r="R190" i="6"/>
  <c r="R189" i="6"/>
  <c r="R188" i="6"/>
  <c r="R187" i="6"/>
  <c r="R186" i="6"/>
  <c r="R185" i="6"/>
  <c r="R184" i="6"/>
  <c r="R183" i="6"/>
  <c r="R182" i="6"/>
  <c r="R181" i="6"/>
  <c r="R180" i="6"/>
  <c r="R179" i="6"/>
  <c r="R178" i="6"/>
  <c r="R177" i="6"/>
  <c r="R176" i="6"/>
  <c r="R175" i="6"/>
  <c r="R174" i="6"/>
  <c r="R173" i="6"/>
  <c r="R172" i="6"/>
  <c r="R171" i="6"/>
  <c r="R170" i="6"/>
  <c r="R169" i="6"/>
  <c r="R168" i="6"/>
  <c r="R167" i="6"/>
  <c r="R166" i="6"/>
  <c r="R165" i="6"/>
  <c r="R164" i="6"/>
  <c r="R163" i="6"/>
  <c r="R162" i="6"/>
  <c r="R161" i="6"/>
  <c r="R160" i="6"/>
  <c r="R159" i="6"/>
  <c r="R158" i="6"/>
  <c r="R157" i="6"/>
  <c r="R156" i="6"/>
  <c r="R155" i="6"/>
  <c r="R154" i="6"/>
  <c r="R153" i="6"/>
  <c r="R152" i="6"/>
  <c r="R151" i="6"/>
  <c r="R150" i="6"/>
  <c r="R149" i="6"/>
  <c r="R148" i="6"/>
  <c r="R147" i="6"/>
  <c r="R146" i="6"/>
  <c r="R145" i="6"/>
  <c r="R144" i="6"/>
  <c r="R143" i="6"/>
  <c r="R142" i="6"/>
  <c r="R141" i="6"/>
  <c r="R140" i="6"/>
  <c r="R139" i="6"/>
  <c r="R138" i="6"/>
  <c r="R137" i="6"/>
  <c r="R136" i="6"/>
  <c r="R135" i="6"/>
  <c r="R134" i="6"/>
  <c r="R133" i="6"/>
  <c r="R132" i="6"/>
  <c r="R131" i="6"/>
  <c r="R130" i="6"/>
  <c r="R129" i="6"/>
  <c r="R128" i="6"/>
  <c r="R127" i="6"/>
  <c r="R126" i="6"/>
  <c r="R125" i="6"/>
  <c r="R124" i="6"/>
  <c r="R123" i="6"/>
  <c r="R122" i="6"/>
  <c r="R121" i="6"/>
  <c r="R120" i="6"/>
  <c r="R119" i="6"/>
  <c r="R118" i="6"/>
  <c r="R117" i="6"/>
  <c r="R116" i="6"/>
  <c r="R115" i="6"/>
  <c r="R114" i="6"/>
  <c r="R113" i="6"/>
  <c r="R112" i="6"/>
  <c r="R111" i="6"/>
  <c r="R110" i="6"/>
  <c r="R109" i="6"/>
  <c r="R108" i="6"/>
  <c r="R107" i="6"/>
  <c r="R106" i="6"/>
  <c r="R105" i="6"/>
  <c r="R104" i="6"/>
  <c r="R103" i="6"/>
  <c r="R102" i="6"/>
  <c r="R101" i="6"/>
  <c r="R100" i="6"/>
  <c r="R99" i="6"/>
  <c r="R98" i="6"/>
  <c r="R97" i="6"/>
  <c r="R96" i="6"/>
  <c r="R95" i="6"/>
  <c r="R94" i="6"/>
  <c r="R93" i="6"/>
  <c r="R92" i="6"/>
  <c r="R91" i="6"/>
  <c r="R90" i="6"/>
  <c r="R89" i="6"/>
  <c r="R88" i="6"/>
  <c r="R87" i="6"/>
  <c r="R86" i="6"/>
  <c r="R85" i="6"/>
  <c r="R84" i="6"/>
  <c r="R83" i="6"/>
  <c r="R82" i="6"/>
  <c r="R81" i="6"/>
  <c r="R80" i="6"/>
  <c r="R79" i="6"/>
  <c r="R78" i="6"/>
  <c r="R77" i="6"/>
  <c r="R76" i="6"/>
  <c r="R75" i="6"/>
  <c r="R74" i="6"/>
  <c r="R73" i="6"/>
  <c r="R72" i="6"/>
  <c r="R71" i="6"/>
  <c r="R70" i="6"/>
  <c r="R69" i="6"/>
  <c r="R68" i="6"/>
  <c r="R67" i="6"/>
  <c r="R66" i="6"/>
  <c r="R65" i="6"/>
  <c r="R64" i="6"/>
  <c r="R63" i="6"/>
  <c r="R62" i="6"/>
  <c r="R61" i="6"/>
  <c r="R60" i="6"/>
  <c r="R59" i="6"/>
  <c r="R58" i="6"/>
  <c r="R57" i="6"/>
  <c r="R56" i="6"/>
  <c r="R55" i="6"/>
  <c r="R54" i="6"/>
  <c r="R53" i="6"/>
  <c r="R52" i="6"/>
  <c r="R51" i="6"/>
  <c r="R50" i="6"/>
  <c r="R49" i="6"/>
  <c r="R48" i="6"/>
  <c r="R47" i="6"/>
  <c r="R46" i="6"/>
  <c r="R45" i="6"/>
  <c r="R44" i="6"/>
  <c r="R43" i="6"/>
  <c r="R42" i="6"/>
  <c r="R41" i="6"/>
  <c r="R40" i="6"/>
  <c r="R39" i="6"/>
  <c r="R38" i="6"/>
  <c r="R37" i="6"/>
  <c r="R36" i="6"/>
  <c r="R35" i="6"/>
  <c r="R34" i="6"/>
  <c r="R33" i="6"/>
  <c r="R32" i="6"/>
  <c r="R31" i="6"/>
  <c r="R30" i="6"/>
  <c r="R29" i="6"/>
  <c r="R28" i="6"/>
  <c r="R27" i="6"/>
  <c r="R26" i="6"/>
  <c r="R25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R10" i="6"/>
  <c r="R9" i="6"/>
  <c r="R8" i="6"/>
  <c r="R7" i="6"/>
  <c r="BG342" i="5"/>
  <c r="BF342" i="5"/>
  <c r="BE342" i="5"/>
  <c r="BD342" i="5"/>
  <c r="BC342" i="5"/>
  <c r="BB342" i="5"/>
  <c r="BA342" i="5"/>
  <c r="AZ342" i="5"/>
  <c r="AY342" i="5"/>
  <c r="AX342" i="5"/>
  <c r="AW342" i="5"/>
  <c r="AV342" i="5"/>
  <c r="BH342" i="5" s="1"/>
  <c r="AU342" i="5"/>
  <c r="AS342" i="5"/>
  <c r="AR342" i="5"/>
  <c r="AQ342" i="5"/>
  <c r="AP342" i="5"/>
  <c r="AO342" i="5"/>
  <c r="AN342" i="5"/>
  <c r="AM342" i="5"/>
  <c r="AL342" i="5"/>
  <c r="AT342" i="5" s="1"/>
  <c r="AK342" i="5"/>
  <c r="AI342" i="5"/>
  <c r="AH342" i="5"/>
  <c r="AG342" i="5"/>
  <c r="AF342" i="5"/>
  <c r="AE342" i="5"/>
  <c r="AD342" i="5"/>
  <c r="AC342" i="5"/>
  <c r="AB342" i="5"/>
  <c r="AJ342" i="5" s="1"/>
  <c r="AA342" i="5"/>
  <c r="Y342" i="5"/>
  <c r="X342" i="5"/>
  <c r="Z342" i="5" s="1"/>
  <c r="W342" i="5"/>
  <c r="U342" i="5"/>
  <c r="T342" i="5"/>
  <c r="S342" i="5"/>
  <c r="R342" i="5"/>
  <c r="Q342" i="5"/>
  <c r="P342" i="5"/>
  <c r="O342" i="5"/>
  <c r="N342" i="5"/>
  <c r="M342" i="5"/>
  <c r="L342" i="5"/>
  <c r="K342" i="5"/>
  <c r="J342" i="5"/>
  <c r="I342" i="5"/>
  <c r="H342" i="5"/>
  <c r="G342" i="5"/>
  <c r="F342" i="5"/>
  <c r="E342" i="5"/>
  <c r="D342" i="5"/>
  <c r="V342" i="5" s="1"/>
  <c r="BI342" i="5" s="1"/>
  <c r="BH341" i="5"/>
  <c r="AT341" i="5"/>
  <c r="AJ341" i="5"/>
  <c r="Z341" i="5"/>
  <c r="V341" i="5"/>
  <c r="BI341" i="5" s="1"/>
  <c r="BH340" i="5"/>
  <c r="AT340" i="5"/>
  <c r="AJ340" i="5"/>
  <c r="Z340" i="5"/>
  <c r="V340" i="5"/>
  <c r="BI340" i="5" s="1"/>
  <c r="BH339" i="5"/>
  <c r="AT339" i="5"/>
  <c r="AJ339" i="5"/>
  <c r="Z339" i="5"/>
  <c r="V339" i="5"/>
  <c r="BI339" i="5" s="1"/>
  <c r="BH338" i="5"/>
  <c r="AT338" i="5"/>
  <c r="AJ338" i="5"/>
  <c r="Z338" i="5"/>
  <c r="V338" i="5"/>
  <c r="BI338" i="5" s="1"/>
  <c r="BH337" i="5"/>
  <c r="AT337" i="5"/>
  <c r="AJ337" i="5"/>
  <c r="Z337" i="5"/>
  <c r="V337" i="5"/>
  <c r="BI337" i="5" s="1"/>
  <c r="BH336" i="5"/>
  <c r="AT336" i="5"/>
  <c r="AJ336" i="5"/>
  <c r="Z336" i="5"/>
  <c r="V336" i="5"/>
  <c r="BI336" i="5" s="1"/>
  <c r="BH335" i="5"/>
  <c r="AT335" i="5"/>
  <c r="AJ335" i="5"/>
  <c r="Z335" i="5"/>
  <c r="V335" i="5"/>
  <c r="BI335" i="5" s="1"/>
  <c r="BH334" i="5"/>
  <c r="AT334" i="5"/>
  <c r="AJ334" i="5"/>
  <c r="Z334" i="5"/>
  <c r="V334" i="5"/>
  <c r="BI334" i="5" s="1"/>
  <c r="BH333" i="5"/>
  <c r="AT333" i="5"/>
  <c r="AJ333" i="5"/>
  <c r="Z333" i="5"/>
  <c r="V333" i="5"/>
  <c r="BI333" i="5" s="1"/>
  <c r="BH332" i="5"/>
  <c r="AT332" i="5"/>
  <c r="AJ332" i="5"/>
  <c r="Z332" i="5"/>
  <c r="V332" i="5"/>
  <c r="BI332" i="5" s="1"/>
  <c r="BH331" i="5"/>
  <c r="AT331" i="5"/>
  <c r="AJ331" i="5"/>
  <c r="Z331" i="5"/>
  <c r="V331" i="5"/>
  <c r="BI331" i="5" s="1"/>
  <c r="BH330" i="5"/>
  <c r="AT330" i="5"/>
  <c r="AJ330" i="5"/>
  <c r="Z330" i="5"/>
  <c r="V330" i="5"/>
  <c r="BI330" i="5" s="1"/>
  <c r="BH329" i="5"/>
  <c r="AT329" i="5"/>
  <c r="AJ329" i="5"/>
  <c r="Z329" i="5"/>
  <c r="V329" i="5"/>
  <c r="BI329" i="5" s="1"/>
  <c r="BH328" i="5"/>
  <c r="AT328" i="5"/>
  <c r="AJ328" i="5"/>
  <c r="Z328" i="5"/>
  <c r="V328" i="5"/>
  <c r="BI328" i="5" s="1"/>
  <c r="BH327" i="5"/>
  <c r="AT327" i="5"/>
  <c r="AJ327" i="5"/>
  <c r="Z327" i="5"/>
  <c r="V327" i="5"/>
  <c r="BI327" i="5" s="1"/>
  <c r="BH326" i="5"/>
  <c r="AT326" i="5"/>
  <c r="AJ326" i="5"/>
  <c r="Z326" i="5"/>
  <c r="V326" i="5"/>
  <c r="BI326" i="5" s="1"/>
  <c r="BH325" i="5"/>
  <c r="AT325" i="5"/>
  <c r="AJ325" i="5"/>
  <c r="Z325" i="5"/>
  <c r="V325" i="5"/>
  <c r="BI325" i="5" s="1"/>
  <c r="BH324" i="5"/>
  <c r="AT324" i="5"/>
  <c r="AJ324" i="5"/>
  <c r="Z324" i="5"/>
  <c r="V324" i="5"/>
  <c r="BI324" i="5" s="1"/>
  <c r="BH323" i="5"/>
  <c r="AT323" i="5"/>
  <c r="AJ323" i="5"/>
  <c r="Z323" i="5"/>
  <c r="V323" i="5"/>
  <c r="BI323" i="5" s="1"/>
  <c r="BH322" i="5"/>
  <c r="AT322" i="5"/>
  <c r="AJ322" i="5"/>
  <c r="Z322" i="5"/>
  <c r="V322" i="5"/>
  <c r="BI322" i="5" s="1"/>
  <c r="BH321" i="5"/>
  <c r="AT321" i="5"/>
  <c r="AJ321" i="5"/>
  <c r="Z321" i="5"/>
  <c r="V321" i="5"/>
  <c r="BI321" i="5" s="1"/>
  <c r="BH320" i="5"/>
  <c r="AT320" i="5"/>
  <c r="AJ320" i="5"/>
  <c r="Z320" i="5"/>
  <c r="V320" i="5"/>
  <c r="BI320" i="5" s="1"/>
  <c r="BH319" i="5"/>
  <c r="AT319" i="5"/>
  <c r="AJ319" i="5"/>
  <c r="Z319" i="5"/>
  <c r="V319" i="5"/>
  <c r="BI319" i="5" s="1"/>
  <c r="BH318" i="5"/>
  <c r="AT318" i="5"/>
  <c r="AJ318" i="5"/>
  <c r="Z318" i="5"/>
  <c r="V318" i="5"/>
  <c r="BI318" i="5" s="1"/>
  <c r="BH317" i="5"/>
  <c r="AT317" i="5"/>
  <c r="AJ317" i="5"/>
  <c r="Z317" i="5"/>
  <c r="V317" i="5"/>
  <c r="BI317" i="5" s="1"/>
  <c r="BH316" i="5"/>
  <c r="AT316" i="5"/>
  <c r="AJ316" i="5"/>
  <c r="Z316" i="5"/>
  <c r="V316" i="5"/>
  <c r="BI316" i="5" s="1"/>
  <c r="BH315" i="5"/>
  <c r="AT315" i="5"/>
  <c r="AJ315" i="5"/>
  <c r="Z315" i="5"/>
  <c r="V315" i="5"/>
  <c r="BI315" i="5" s="1"/>
  <c r="BH314" i="5"/>
  <c r="AT314" i="5"/>
  <c r="AJ314" i="5"/>
  <c r="Z314" i="5"/>
  <c r="V314" i="5"/>
  <c r="BI314" i="5" s="1"/>
  <c r="BH313" i="5"/>
  <c r="AT313" i="5"/>
  <c r="AJ313" i="5"/>
  <c r="Z313" i="5"/>
  <c r="V313" i="5"/>
  <c r="BI313" i="5" s="1"/>
  <c r="BH312" i="5"/>
  <c r="AT312" i="5"/>
  <c r="AJ312" i="5"/>
  <c r="Z312" i="5"/>
  <c r="V312" i="5"/>
  <c r="BI312" i="5" s="1"/>
  <c r="BH311" i="5"/>
  <c r="AT311" i="5"/>
  <c r="AJ311" i="5"/>
  <c r="Z311" i="5"/>
  <c r="V311" i="5"/>
  <c r="BI311" i="5" s="1"/>
  <c r="BH310" i="5"/>
  <c r="AT310" i="5"/>
  <c r="AJ310" i="5"/>
  <c r="Z310" i="5"/>
  <c r="V310" i="5"/>
  <c r="BI310" i="5" s="1"/>
  <c r="BH309" i="5"/>
  <c r="AT309" i="5"/>
  <c r="AJ309" i="5"/>
  <c r="Z309" i="5"/>
  <c r="V309" i="5"/>
  <c r="BI309" i="5" s="1"/>
  <c r="BH308" i="5"/>
  <c r="AT308" i="5"/>
  <c r="AJ308" i="5"/>
  <c r="Z308" i="5"/>
  <c r="V308" i="5"/>
  <c r="BI308" i="5" s="1"/>
  <c r="BH307" i="5"/>
  <c r="AT307" i="5"/>
  <c r="AJ307" i="5"/>
  <c r="Z307" i="5"/>
  <c r="V307" i="5"/>
  <c r="BI307" i="5" s="1"/>
  <c r="BH306" i="5"/>
  <c r="AT306" i="5"/>
  <c r="AJ306" i="5"/>
  <c r="Z306" i="5"/>
  <c r="V306" i="5"/>
  <c r="BI306" i="5" s="1"/>
  <c r="BH305" i="5"/>
  <c r="AT305" i="5"/>
  <c r="AJ305" i="5"/>
  <c r="Z305" i="5"/>
  <c r="V305" i="5"/>
  <c r="BI305" i="5" s="1"/>
  <c r="BH304" i="5"/>
  <c r="AT304" i="5"/>
  <c r="AJ304" i="5"/>
  <c r="Z304" i="5"/>
  <c r="V304" i="5"/>
  <c r="BI304" i="5" s="1"/>
  <c r="BH303" i="5"/>
  <c r="AT303" i="5"/>
  <c r="AJ303" i="5"/>
  <c r="Z303" i="5"/>
  <c r="V303" i="5"/>
  <c r="BI303" i="5" s="1"/>
  <c r="BH302" i="5"/>
  <c r="AT302" i="5"/>
  <c r="AJ302" i="5"/>
  <c r="Z302" i="5"/>
  <c r="V302" i="5"/>
  <c r="BI302" i="5" s="1"/>
  <c r="BH301" i="5"/>
  <c r="AT301" i="5"/>
  <c r="AJ301" i="5"/>
  <c r="Z301" i="5"/>
  <c r="V301" i="5"/>
  <c r="BI301" i="5" s="1"/>
  <c r="BH300" i="5"/>
  <c r="AT300" i="5"/>
  <c r="AJ300" i="5"/>
  <c r="Z300" i="5"/>
  <c r="V300" i="5"/>
  <c r="BI300" i="5" s="1"/>
  <c r="BH299" i="5"/>
  <c r="AT299" i="5"/>
  <c r="AJ299" i="5"/>
  <c r="Z299" i="5"/>
  <c r="V299" i="5"/>
  <c r="BI299" i="5" s="1"/>
  <c r="BH298" i="5"/>
  <c r="AT298" i="5"/>
  <c r="AJ298" i="5"/>
  <c r="Z298" i="5"/>
  <c r="V298" i="5"/>
  <c r="BI298" i="5" s="1"/>
  <c r="BH297" i="5"/>
  <c r="AT297" i="5"/>
  <c r="AJ297" i="5"/>
  <c r="Z297" i="5"/>
  <c r="V297" i="5"/>
  <c r="BI297" i="5" s="1"/>
  <c r="BH296" i="5"/>
  <c r="AT296" i="5"/>
  <c r="AJ296" i="5"/>
  <c r="Z296" i="5"/>
  <c r="V296" i="5"/>
  <c r="BI296" i="5" s="1"/>
  <c r="BH295" i="5"/>
  <c r="AT295" i="5"/>
  <c r="AJ295" i="5"/>
  <c r="Z295" i="5"/>
  <c r="V295" i="5"/>
  <c r="BI295" i="5" s="1"/>
  <c r="BH294" i="5"/>
  <c r="AT294" i="5"/>
  <c r="AJ294" i="5"/>
  <c r="Z294" i="5"/>
  <c r="V294" i="5"/>
  <c r="BI294" i="5" s="1"/>
  <c r="BH293" i="5"/>
  <c r="AT293" i="5"/>
  <c r="AJ293" i="5"/>
  <c r="Z293" i="5"/>
  <c r="V293" i="5"/>
  <c r="BI293" i="5" s="1"/>
  <c r="BH292" i="5"/>
  <c r="AT292" i="5"/>
  <c r="AJ292" i="5"/>
  <c r="Z292" i="5"/>
  <c r="V292" i="5"/>
  <c r="BI292" i="5" s="1"/>
  <c r="BH291" i="5"/>
  <c r="AT291" i="5"/>
  <c r="AJ291" i="5"/>
  <c r="Z291" i="5"/>
  <c r="V291" i="5"/>
  <c r="BI291" i="5" s="1"/>
  <c r="BH290" i="5"/>
  <c r="AT290" i="5"/>
  <c r="AJ290" i="5"/>
  <c r="Z290" i="5"/>
  <c r="V290" i="5"/>
  <c r="BI290" i="5" s="1"/>
  <c r="BH289" i="5"/>
  <c r="AT289" i="5"/>
  <c r="AJ289" i="5"/>
  <c r="Z289" i="5"/>
  <c r="V289" i="5"/>
  <c r="BI289" i="5" s="1"/>
  <c r="BH288" i="5"/>
  <c r="AT288" i="5"/>
  <c r="AJ288" i="5"/>
  <c r="Z288" i="5"/>
  <c r="V288" i="5"/>
  <c r="BI288" i="5" s="1"/>
  <c r="BH287" i="5"/>
  <c r="AT287" i="5"/>
  <c r="AJ287" i="5"/>
  <c r="Z287" i="5"/>
  <c r="V287" i="5"/>
  <c r="BI287" i="5" s="1"/>
  <c r="BH286" i="5"/>
  <c r="AT286" i="5"/>
  <c r="AJ286" i="5"/>
  <c r="Z286" i="5"/>
  <c r="V286" i="5"/>
  <c r="BI286" i="5" s="1"/>
  <c r="BH285" i="5"/>
  <c r="AT285" i="5"/>
  <c r="AJ285" i="5"/>
  <c r="Z285" i="5"/>
  <c r="V285" i="5"/>
  <c r="BI285" i="5" s="1"/>
  <c r="BH284" i="5"/>
  <c r="AT284" i="5"/>
  <c r="AJ284" i="5"/>
  <c r="Z284" i="5"/>
  <c r="V284" i="5"/>
  <c r="BI284" i="5" s="1"/>
  <c r="BH283" i="5"/>
  <c r="AT283" i="5"/>
  <c r="AJ283" i="5"/>
  <c r="Z283" i="5"/>
  <c r="V283" i="5"/>
  <c r="BI283" i="5" s="1"/>
  <c r="BH282" i="5"/>
  <c r="AT282" i="5"/>
  <c r="AJ282" i="5"/>
  <c r="Z282" i="5"/>
  <c r="V282" i="5"/>
  <c r="BI282" i="5" s="1"/>
  <c r="BH281" i="5"/>
  <c r="AT281" i="5"/>
  <c r="AJ281" i="5"/>
  <c r="Z281" i="5"/>
  <c r="V281" i="5"/>
  <c r="BI281" i="5" s="1"/>
  <c r="BH280" i="5"/>
  <c r="AT280" i="5"/>
  <c r="AJ280" i="5"/>
  <c r="Z280" i="5"/>
  <c r="V280" i="5"/>
  <c r="BI280" i="5" s="1"/>
  <c r="BH279" i="5"/>
  <c r="AT279" i="5"/>
  <c r="AJ279" i="5"/>
  <c r="Z279" i="5"/>
  <c r="V279" i="5"/>
  <c r="BI279" i="5" s="1"/>
  <c r="BH278" i="5"/>
  <c r="AT278" i="5"/>
  <c r="AJ278" i="5"/>
  <c r="Z278" i="5"/>
  <c r="V278" i="5"/>
  <c r="BI278" i="5" s="1"/>
  <c r="BH277" i="5"/>
  <c r="AT277" i="5"/>
  <c r="AJ277" i="5"/>
  <c r="Z277" i="5"/>
  <c r="V277" i="5"/>
  <c r="BI277" i="5" s="1"/>
  <c r="BH276" i="5"/>
  <c r="AT276" i="5"/>
  <c r="AJ276" i="5"/>
  <c r="Z276" i="5"/>
  <c r="V276" i="5"/>
  <c r="BI276" i="5" s="1"/>
  <c r="BH275" i="5"/>
  <c r="AT275" i="5"/>
  <c r="AJ275" i="5"/>
  <c r="Z275" i="5"/>
  <c r="V275" i="5"/>
  <c r="BI275" i="5" s="1"/>
  <c r="BH274" i="5"/>
  <c r="AT274" i="5"/>
  <c r="AJ274" i="5"/>
  <c r="Z274" i="5"/>
  <c r="V274" i="5"/>
  <c r="BI274" i="5" s="1"/>
  <c r="BH273" i="5"/>
  <c r="AT273" i="5"/>
  <c r="AJ273" i="5"/>
  <c r="Z273" i="5"/>
  <c r="V273" i="5"/>
  <c r="BI273" i="5" s="1"/>
  <c r="BH272" i="5"/>
  <c r="AT272" i="5"/>
  <c r="AJ272" i="5"/>
  <c r="Z272" i="5"/>
  <c r="V272" i="5"/>
  <c r="BI272" i="5" s="1"/>
  <c r="BH271" i="5"/>
  <c r="AT271" i="5"/>
  <c r="AJ271" i="5"/>
  <c r="Z271" i="5"/>
  <c r="V271" i="5"/>
  <c r="BI271" i="5" s="1"/>
  <c r="BH270" i="5"/>
  <c r="AT270" i="5"/>
  <c r="AJ270" i="5"/>
  <c r="Z270" i="5"/>
  <c r="V270" i="5"/>
  <c r="BI270" i="5" s="1"/>
  <c r="BH269" i="5"/>
  <c r="AT269" i="5"/>
  <c r="AJ269" i="5"/>
  <c r="Z269" i="5"/>
  <c r="V269" i="5"/>
  <c r="BI269" i="5" s="1"/>
  <c r="BH268" i="5"/>
  <c r="AT268" i="5"/>
  <c r="AJ268" i="5"/>
  <c r="Z268" i="5"/>
  <c r="V268" i="5"/>
  <c r="BI268" i="5" s="1"/>
  <c r="BH267" i="5"/>
  <c r="AT267" i="5"/>
  <c r="AJ267" i="5"/>
  <c r="Z267" i="5"/>
  <c r="V267" i="5"/>
  <c r="BI267" i="5" s="1"/>
  <c r="BH266" i="5"/>
  <c r="AT266" i="5"/>
  <c r="AJ266" i="5"/>
  <c r="Z266" i="5"/>
  <c r="V266" i="5"/>
  <c r="BI266" i="5" s="1"/>
  <c r="BH265" i="5"/>
  <c r="AT265" i="5"/>
  <c r="AJ265" i="5"/>
  <c r="Z265" i="5"/>
  <c r="V265" i="5"/>
  <c r="BI265" i="5" s="1"/>
  <c r="BH264" i="5"/>
  <c r="AT264" i="5"/>
  <c r="AJ264" i="5"/>
  <c r="Z264" i="5"/>
  <c r="V264" i="5"/>
  <c r="BI264" i="5" s="1"/>
  <c r="BH263" i="5"/>
  <c r="AT263" i="5"/>
  <c r="AJ263" i="5"/>
  <c r="Z263" i="5"/>
  <c r="V263" i="5"/>
  <c r="BI263" i="5" s="1"/>
  <c r="BH262" i="5"/>
  <c r="AT262" i="5"/>
  <c r="AJ262" i="5"/>
  <c r="Z262" i="5"/>
  <c r="V262" i="5"/>
  <c r="BI262" i="5" s="1"/>
  <c r="BH261" i="5"/>
  <c r="AT261" i="5"/>
  <c r="AJ261" i="5"/>
  <c r="Z261" i="5"/>
  <c r="V261" i="5"/>
  <c r="BI261" i="5" s="1"/>
  <c r="BH260" i="5"/>
  <c r="AT260" i="5"/>
  <c r="AJ260" i="5"/>
  <c r="Z260" i="5"/>
  <c r="V260" i="5"/>
  <c r="BI260" i="5" s="1"/>
  <c r="BH259" i="5"/>
  <c r="AT259" i="5"/>
  <c r="AJ259" i="5"/>
  <c r="Z259" i="5"/>
  <c r="V259" i="5"/>
  <c r="BI259" i="5" s="1"/>
  <c r="BH258" i="5"/>
  <c r="AT258" i="5"/>
  <c r="AJ258" i="5"/>
  <c r="Z258" i="5"/>
  <c r="V258" i="5"/>
  <c r="BI258" i="5" s="1"/>
  <c r="BH257" i="5"/>
  <c r="AT257" i="5"/>
  <c r="AJ257" i="5"/>
  <c r="Z257" i="5"/>
  <c r="V257" i="5"/>
  <c r="BI257" i="5" s="1"/>
  <c r="BH256" i="5"/>
  <c r="AT256" i="5"/>
  <c r="AJ256" i="5"/>
  <c r="Z256" i="5"/>
  <c r="V256" i="5"/>
  <c r="BI256" i="5" s="1"/>
  <c r="BH255" i="5"/>
  <c r="AT255" i="5"/>
  <c r="AJ255" i="5"/>
  <c r="Z255" i="5"/>
  <c r="V255" i="5"/>
  <c r="BI255" i="5" s="1"/>
  <c r="BH254" i="5"/>
  <c r="AT254" i="5"/>
  <c r="AJ254" i="5"/>
  <c r="Z254" i="5"/>
  <c r="V254" i="5"/>
  <c r="BI254" i="5" s="1"/>
  <c r="BH253" i="5"/>
  <c r="AT253" i="5"/>
  <c r="AJ253" i="5"/>
  <c r="Z253" i="5"/>
  <c r="V253" i="5"/>
  <c r="BI253" i="5" s="1"/>
  <c r="BH252" i="5"/>
  <c r="AT252" i="5"/>
  <c r="AJ252" i="5"/>
  <c r="Z252" i="5"/>
  <c r="V252" i="5"/>
  <c r="BI252" i="5" s="1"/>
  <c r="BH251" i="5"/>
  <c r="AT251" i="5"/>
  <c r="AJ251" i="5"/>
  <c r="Z251" i="5"/>
  <c r="V251" i="5"/>
  <c r="BI251" i="5" s="1"/>
  <c r="BH250" i="5"/>
  <c r="AT250" i="5"/>
  <c r="AJ250" i="5"/>
  <c r="Z250" i="5"/>
  <c r="V250" i="5"/>
  <c r="BI250" i="5" s="1"/>
  <c r="BH249" i="5"/>
  <c r="AT249" i="5"/>
  <c r="AJ249" i="5"/>
  <c r="Z249" i="5"/>
  <c r="V249" i="5"/>
  <c r="BI249" i="5" s="1"/>
  <c r="BH248" i="5"/>
  <c r="AT248" i="5"/>
  <c r="AJ248" i="5"/>
  <c r="Z248" i="5"/>
  <c r="V248" i="5"/>
  <c r="BI248" i="5" s="1"/>
  <c r="BH247" i="5"/>
  <c r="AT247" i="5"/>
  <c r="AJ247" i="5"/>
  <c r="Z247" i="5"/>
  <c r="V247" i="5"/>
  <c r="BI247" i="5" s="1"/>
  <c r="BH246" i="5"/>
  <c r="AT246" i="5"/>
  <c r="AJ246" i="5"/>
  <c r="Z246" i="5"/>
  <c r="V246" i="5"/>
  <c r="BI246" i="5" s="1"/>
  <c r="BH245" i="5"/>
  <c r="AT245" i="5"/>
  <c r="AJ245" i="5"/>
  <c r="Z245" i="5"/>
  <c r="V245" i="5"/>
  <c r="BI245" i="5" s="1"/>
  <c r="BH244" i="5"/>
  <c r="AT244" i="5"/>
  <c r="AJ244" i="5"/>
  <c r="Z244" i="5"/>
  <c r="V244" i="5"/>
  <c r="BI244" i="5" s="1"/>
  <c r="BH243" i="5"/>
  <c r="AT243" i="5"/>
  <c r="AJ243" i="5"/>
  <c r="Z243" i="5"/>
  <c r="V243" i="5"/>
  <c r="BI243" i="5" s="1"/>
  <c r="BH242" i="5"/>
  <c r="AT242" i="5"/>
  <c r="AJ242" i="5"/>
  <c r="Z242" i="5"/>
  <c r="V242" i="5"/>
  <c r="BI242" i="5" s="1"/>
  <c r="BH241" i="5"/>
  <c r="AT241" i="5"/>
  <c r="AJ241" i="5"/>
  <c r="Z241" i="5"/>
  <c r="V241" i="5"/>
  <c r="BI241" i="5" s="1"/>
  <c r="BH240" i="5"/>
  <c r="AT240" i="5"/>
  <c r="AJ240" i="5"/>
  <c r="Z240" i="5"/>
  <c r="V240" i="5"/>
  <c r="BI240" i="5" s="1"/>
  <c r="BH239" i="5"/>
  <c r="AT239" i="5"/>
  <c r="AJ239" i="5"/>
  <c r="Z239" i="5"/>
  <c r="V239" i="5"/>
  <c r="BI239" i="5" s="1"/>
  <c r="BH238" i="5"/>
  <c r="AT238" i="5"/>
  <c r="AJ238" i="5"/>
  <c r="Z238" i="5"/>
  <c r="V238" i="5"/>
  <c r="BI238" i="5" s="1"/>
  <c r="BH237" i="5"/>
  <c r="AT237" i="5"/>
  <c r="AJ237" i="5"/>
  <c r="Z237" i="5"/>
  <c r="V237" i="5"/>
  <c r="BI237" i="5" s="1"/>
  <c r="BH236" i="5"/>
  <c r="AT236" i="5"/>
  <c r="AJ236" i="5"/>
  <c r="Z236" i="5"/>
  <c r="V236" i="5"/>
  <c r="BI236" i="5" s="1"/>
  <c r="BH235" i="5"/>
  <c r="AT235" i="5"/>
  <c r="AJ235" i="5"/>
  <c r="Z235" i="5"/>
  <c r="V235" i="5"/>
  <c r="BI235" i="5" s="1"/>
  <c r="BH234" i="5"/>
  <c r="AT234" i="5"/>
  <c r="AJ234" i="5"/>
  <c r="Z234" i="5"/>
  <c r="V234" i="5"/>
  <c r="BI234" i="5" s="1"/>
  <c r="BH233" i="5"/>
  <c r="AT233" i="5"/>
  <c r="AJ233" i="5"/>
  <c r="Z233" i="5"/>
  <c r="V233" i="5"/>
  <c r="BI233" i="5" s="1"/>
  <c r="BH232" i="5"/>
  <c r="AT232" i="5"/>
  <c r="AJ232" i="5"/>
  <c r="Z232" i="5"/>
  <c r="V232" i="5"/>
  <c r="BI232" i="5" s="1"/>
  <c r="BH231" i="5"/>
  <c r="AT231" i="5"/>
  <c r="AJ231" i="5"/>
  <c r="Z231" i="5"/>
  <c r="V231" i="5"/>
  <c r="BI231" i="5" s="1"/>
  <c r="BH230" i="5"/>
  <c r="AT230" i="5"/>
  <c r="AJ230" i="5"/>
  <c r="Z230" i="5"/>
  <c r="V230" i="5"/>
  <c r="BI230" i="5" s="1"/>
  <c r="BH229" i="5"/>
  <c r="AT229" i="5"/>
  <c r="AJ229" i="5"/>
  <c r="Z229" i="5"/>
  <c r="V229" i="5"/>
  <c r="BI229" i="5" s="1"/>
  <c r="BH228" i="5"/>
  <c r="AT228" i="5"/>
  <c r="AJ228" i="5"/>
  <c r="Z228" i="5"/>
  <c r="V228" i="5"/>
  <c r="BI228" i="5" s="1"/>
  <c r="BH227" i="5"/>
  <c r="AT227" i="5"/>
  <c r="AJ227" i="5"/>
  <c r="Z227" i="5"/>
  <c r="V227" i="5"/>
  <c r="BI227" i="5" s="1"/>
  <c r="BH226" i="5"/>
  <c r="AT226" i="5"/>
  <c r="AJ226" i="5"/>
  <c r="Z226" i="5"/>
  <c r="V226" i="5"/>
  <c r="BI226" i="5" s="1"/>
  <c r="BH225" i="5"/>
  <c r="AT225" i="5"/>
  <c r="AJ225" i="5"/>
  <c r="Z225" i="5"/>
  <c r="V225" i="5"/>
  <c r="BI225" i="5" s="1"/>
  <c r="BH224" i="5"/>
  <c r="AT224" i="5"/>
  <c r="AJ224" i="5"/>
  <c r="Z224" i="5"/>
  <c r="V224" i="5"/>
  <c r="BI224" i="5" s="1"/>
  <c r="BH223" i="5"/>
  <c r="AT223" i="5"/>
  <c r="AJ223" i="5"/>
  <c r="Z223" i="5"/>
  <c r="V223" i="5"/>
  <c r="BI223" i="5" s="1"/>
  <c r="BH222" i="5"/>
  <c r="AT222" i="5"/>
  <c r="AJ222" i="5"/>
  <c r="Z222" i="5"/>
  <c r="V222" i="5"/>
  <c r="BI222" i="5" s="1"/>
  <c r="BH221" i="5"/>
  <c r="AT221" i="5"/>
  <c r="AJ221" i="5"/>
  <c r="Z221" i="5"/>
  <c r="V221" i="5"/>
  <c r="BI221" i="5" s="1"/>
  <c r="BH220" i="5"/>
  <c r="AT220" i="5"/>
  <c r="AJ220" i="5"/>
  <c r="Z220" i="5"/>
  <c r="V220" i="5"/>
  <c r="BI220" i="5" s="1"/>
  <c r="BH219" i="5"/>
  <c r="AT219" i="5"/>
  <c r="AJ219" i="5"/>
  <c r="Z219" i="5"/>
  <c r="V219" i="5"/>
  <c r="BI219" i="5" s="1"/>
  <c r="BH218" i="5"/>
  <c r="AT218" i="5"/>
  <c r="AJ218" i="5"/>
  <c r="Z218" i="5"/>
  <c r="V218" i="5"/>
  <c r="BI218" i="5" s="1"/>
  <c r="BH217" i="5"/>
  <c r="AT217" i="5"/>
  <c r="AJ217" i="5"/>
  <c r="Z217" i="5"/>
  <c r="V217" i="5"/>
  <c r="BI217" i="5" s="1"/>
  <c r="BH216" i="5"/>
  <c r="AT216" i="5"/>
  <c r="AJ216" i="5"/>
  <c r="Z216" i="5"/>
  <c r="V216" i="5"/>
  <c r="BI216" i="5" s="1"/>
  <c r="BH215" i="5"/>
  <c r="AT215" i="5"/>
  <c r="AJ215" i="5"/>
  <c r="Z215" i="5"/>
  <c r="V215" i="5"/>
  <c r="BI215" i="5" s="1"/>
  <c r="BH214" i="5"/>
  <c r="AT214" i="5"/>
  <c r="AJ214" i="5"/>
  <c r="Z214" i="5"/>
  <c r="V214" i="5"/>
  <c r="BI214" i="5" s="1"/>
  <c r="BH213" i="5"/>
  <c r="AT213" i="5"/>
  <c r="AJ213" i="5"/>
  <c r="Z213" i="5"/>
  <c r="V213" i="5"/>
  <c r="BI213" i="5" s="1"/>
  <c r="BH212" i="5"/>
  <c r="AT212" i="5"/>
  <c r="AJ212" i="5"/>
  <c r="Z212" i="5"/>
  <c r="V212" i="5"/>
  <c r="BI212" i="5" s="1"/>
  <c r="BH211" i="5"/>
  <c r="AT211" i="5"/>
  <c r="AJ211" i="5"/>
  <c r="Z211" i="5"/>
  <c r="V211" i="5"/>
  <c r="BI211" i="5" s="1"/>
  <c r="BH210" i="5"/>
  <c r="AT210" i="5"/>
  <c r="AJ210" i="5"/>
  <c r="Z210" i="5"/>
  <c r="V210" i="5"/>
  <c r="BI210" i="5" s="1"/>
  <c r="BH209" i="5"/>
  <c r="AT209" i="5"/>
  <c r="AJ209" i="5"/>
  <c r="Z209" i="5"/>
  <c r="V209" i="5"/>
  <c r="BI209" i="5" s="1"/>
  <c r="BH208" i="5"/>
  <c r="AT208" i="5"/>
  <c r="AJ208" i="5"/>
  <c r="Z208" i="5"/>
  <c r="V208" i="5"/>
  <c r="BI208" i="5" s="1"/>
  <c r="BH207" i="5"/>
  <c r="AT207" i="5"/>
  <c r="AJ207" i="5"/>
  <c r="Z207" i="5"/>
  <c r="V207" i="5"/>
  <c r="BI207" i="5" s="1"/>
  <c r="BH206" i="5"/>
  <c r="AT206" i="5"/>
  <c r="AJ206" i="5"/>
  <c r="Z206" i="5"/>
  <c r="V206" i="5"/>
  <c r="BI206" i="5" s="1"/>
  <c r="BH205" i="5"/>
  <c r="AT205" i="5"/>
  <c r="AJ205" i="5"/>
  <c r="Z205" i="5"/>
  <c r="V205" i="5"/>
  <c r="BI205" i="5" s="1"/>
  <c r="BH204" i="5"/>
  <c r="AT204" i="5"/>
  <c r="AJ204" i="5"/>
  <c r="Z204" i="5"/>
  <c r="V204" i="5"/>
  <c r="BI204" i="5" s="1"/>
  <c r="BH203" i="5"/>
  <c r="AT203" i="5"/>
  <c r="AJ203" i="5"/>
  <c r="Z203" i="5"/>
  <c r="V203" i="5"/>
  <c r="BI203" i="5" s="1"/>
  <c r="BH202" i="5"/>
  <c r="AT202" i="5"/>
  <c r="AJ202" i="5"/>
  <c r="Z202" i="5"/>
  <c r="V202" i="5"/>
  <c r="BI202" i="5" s="1"/>
  <c r="BH201" i="5"/>
  <c r="AT201" i="5"/>
  <c r="AJ201" i="5"/>
  <c r="Z201" i="5"/>
  <c r="V201" i="5"/>
  <c r="BI201" i="5" s="1"/>
  <c r="BH200" i="5"/>
  <c r="AT200" i="5"/>
  <c r="AJ200" i="5"/>
  <c r="Z200" i="5"/>
  <c r="V200" i="5"/>
  <c r="BI200" i="5" s="1"/>
  <c r="BH199" i="5"/>
  <c r="AT199" i="5"/>
  <c r="AJ199" i="5"/>
  <c r="Z199" i="5"/>
  <c r="V199" i="5"/>
  <c r="BI199" i="5" s="1"/>
  <c r="BH198" i="5"/>
  <c r="AT198" i="5"/>
  <c r="AJ198" i="5"/>
  <c r="Z198" i="5"/>
  <c r="V198" i="5"/>
  <c r="BI198" i="5" s="1"/>
  <c r="BH197" i="5"/>
  <c r="AT197" i="5"/>
  <c r="AJ197" i="5"/>
  <c r="Z197" i="5"/>
  <c r="V197" i="5"/>
  <c r="BI197" i="5" s="1"/>
  <c r="BH196" i="5"/>
  <c r="AT196" i="5"/>
  <c r="AJ196" i="5"/>
  <c r="Z196" i="5"/>
  <c r="V196" i="5"/>
  <c r="BI196" i="5" s="1"/>
  <c r="BH195" i="5"/>
  <c r="AT195" i="5"/>
  <c r="AJ195" i="5"/>
  <c r="Z195" i="5"/>
  <c r="V195" i="5"/>
  <c r="BI195" i="5" s="1"/>
  <c r="BH194" i="5"/>
  <c r="AT194" i="5"/>
  <c r="AJ194" i="5"/>
  <c r="Z194" i="5"/>
  <c r="V194" i="5"/>
  <c r="BI194" i="5" s="1"/>
  <c r="BH193" i="5"/>
  <c r="AT193" i="5"/>
  <c r="AJ193" i="5"/>
  <c r="Z193" i="5"/>
  <c r="V193" i="5"/>
  <c r="BI193" i="5" s="1"/>
  <c r="BH192" i="5"/>
  <c r="AT192" i="5"/>
  <c r="AJ192" i="5"/>
  <c r="Z192" i="5"/>
  <c r="V192" i="5"/>
  <c r="BI192" i="5" s="1"/>
  <c r="BH191" i="5"/>
  <c r="AT191" i="5"/>
  <c r="AJ191" i="5"/>
  <c r="Z191" i="5"/>
  <c r="V191" i="5"/>
  <c r="BI191" i="5" s="1"/>
  <c r="BH190" i="5"/>
  <c r="AT190" i="5"/>
  <c r="AJ190" i="5"/>
  <c r="Z190" i="5"/>
  <c r="V190" i="5"/>
  <c r="BI190" i="5" s="1"/>
  <c r="BH189" i="5"/>
  <c r="AT189" i="5"/>
  <c r="AJ189" i="5"/>
  <c r="Z189" i="5"/>
  <c r="V189" i="5"/>
  <c r="BI189" i="5" s="1"/>
  <c r="BH188" i="5"/>
  <c r="AT188" i="5"/>
  <c r="AJ188" i="5"/>
  <c r="Z188" i="5"/>
  <c r="V188" i="5"/>
  <c r="BI188" i="5" s="1"/>
  <c r="BH187" i="5"/>
  <c r="AT187" i="5"/>
  <c r="AJ187" i="5"/>
  <c r="Z187" i="5"/>
  <c r="V187" i="5"/>
  <c r="BI187" i="5" s="1"/>
  <c r="BH186" i="5"/>
  <c r="AT186" i="5"/>
  <c r="AJ186" i="5"/>
  <c r="Z186" i="5"/>
  <c r="V186" i="5"/>
  <c r="BI186" i="5" s="1"/>
  <c r="BH185" i="5"/>
  <c r="AT185" i="5"/>
  <c r="AJ185" i="5"/>
  <c r="Z185" i="5"/>
  <c r="V185" i="5"/>
  <c r="BI185" i="5" s="1"/>
  <c r="BH184" i="5"/>
  <c r="AT184" i="5"/>
  <c r="AJ184" i="5"/>
  <c r="Z184" i="5"/>
  <c r="V184" i="5"/>
  <c r="BI184" i="5" s="1"/>
  <c r="BH183" i="5"/>
  <c r="AT183" i="5"/>
  <c r="AJ183" i="5"/>
  <c r="Z183" i="5"/>
  <c r="V183" i="5"/>
  <c r="BI183" i="5" s="1"/>
  <c r="BH182" i="5"/>
  <c r="AT182" i="5"/>
  <c r="AJ182" i="5"/>
  <c r="Z182" i="5"/>
  <c r="V182" i="5"/>
  <c r="BI182" i="5" s="1"/>
  <c r="BH181" i="5"/>
  <c r="AT181" i="5"/>
  <c r="AJ181" i="5"/>
  <c r="Z181" i="5"/>
  <c r="V181" i="5"/>
  <c r="BI181" i="5" s="1"/>
  <c r="BH180" i="5"/>
  <c r="AT180" i="5"/>
  <c r="AJ180" i="5"/>
  <c r="Z180" i="5"/>
  <c r="V180" i="5"/>
  <c r="BI180" i="5" s="1"/>
  <c r="BH179" i="5"/>
  <c r="AT179" i="5"/>
  <c r="AJ179" i="5"/>
  <c r="Z179" i="5"/>
  <c r="V179" i="5"/>
  <c r="BI179" i="5" s="1"/>
  <c r="BH178" i="5"/>
  <c r="AT178" i="5"/>
  <c r="AJ178" i="5"/>
  <c r="Z178" i="5"/>
  <c r="V178" i="5"/>
  <c r="BI178" i="5" s="1"/>
  <c r="BH177" i="5"/>
  <c r="AT177" i="5"/>
  <c r="AJ177" i="5"/>
  <c r="Z177" i="5"/>
  <c r="V177" i="5"/>
  <c r="BI177" i="5" s="1"/>
  <c r="BH176" i="5"/>
  <c r="AT176" i="5"/>
  <c r="AJ176" i="5"/>
  <c r="Z176" i="5"/>
  <c r="V176" i="5"/>
  <c r="BI176" i="5" s="1"/>
  <c r="BH175" i="5"/>
  <c r="AT175" i="5"/>
  <c r="AJ175" i="5"/>
  <c r="Z175" i="5"/>
  <c r="V175" i="5"/>
  <c r="BI175" i="5" s="1"/>
  <c r="BH174" i="5"/>
  <c r="AT174" i="5"/>
  <c r="AJ174" i="5"/>
  <c r="Z174" i="5"/>
  <c r="V174" i="5"/>
  <c r="BI174" i="5" s="1"/>
  <c r="BH173" i="5"/>
  <c r="AT173" i="5"/>
  <c r="AJ173" i="5"/>
  <c r="Z173" i="5"/>
  <c r="V173" i="5"/>
  <c r="BH172" i="5"/>
  <c r="AT172" i="5"/>
  <c r="AJ172" i="5"/>
  <c r="Z172" i="5"/>
  <c r="V172" i="5"/>
  <c r="BI172" i="5" s="1"/>
  <c r="BH171" i="5"/>
  <c r="AT171" i="5"/>
  <c r="AJ171" i="5"/>
  <c r="Z171" i="5"/>
  <c r="V171" i="5"/>
  <c r="BI171" i="5" s="1"/>
  <c r="BH170" i="5"/>
  <c r="AT170" i="5"/>
  <c r="AJ170" i="5"/>
  <c r="Z170" i="5"/>
  <c r="V170" i="5"/>
  <c r="BI170" i="5" s="1"/>
  <c r="BH169" i="5"/>
  <c r="AT169" i="5"/>
  <c r="AJ169" i="5"/>
  <c r="Z169" i="5"/>
  <c r="V169" i="5"/>
  <c r="BI169" i="5" s="1"/>
  <c r="BH168" i="5"/>
  <c r="AT168" i="5"/>
  <c r="AJ168" i="5"/>
  <c r="Z168" i="5"/>
  <c r="V168" i="5"/>
  <c r="BI168" i="5" s="1"/>
  <c r="BH167" i="5"/>
  <c r="AT167" i="5"/>
  <c r="AJ167" i="5"/>
  <c r="Z167" i="5"/>
  <c r="V167" i="5"/>
  <c r="BI167" i="5" s="1"/>
  <c r="BH166" i="5"/>
  <c r="AT166" i="5"/>
  <c r="AJ166" i="5"/>
  <c r="Z166" i="5"/>
  <c r="V166" i="5"/>
  <c r="BI166" i="5" s="1"/>
  <c r="BH165" i="5"/>
  <c r="AT165" i="5"/>
  <c r="AJ165" i="5"/>
  <c r="Z165" i="5"/>
  <c r="V165" i="5"/>
  <c r="BI165" i="5" s="1"/>
  <c r="BH164" i="5"/>
  <c r="AT164" i="5"/>
  <c r="AJ164" i="5"/>
  <c r="Z164" i="5"/>
  <c r="V164" i="5"/>
  <c r="BI164" i="5" s="1"/>
  <c r="BH163" i="5"/>
  <c r="AT163" i="5"/>
  <c r="AJ163" i="5"/>
  <c r="Z163" i="5"/>
  <c r="V163" i="5"/>
  <c r="BI163" i="5" s="1"/>
  <c r="BH162" i="5"/>
  <c r="AT162" i="5"/>
  <c r="AJ162" i="5"/>
  <c r="Z162" i="5"/>
  <c r="V162" i="5"/>
  <c r="BI162" i="5" s="1"/>
  <c r="BH161" i="5"/>
  <c r="AT161" i="5"/>
  <c r="AJ161" i="5"/>
  <c r="Z161" i="5"/>
  <c r="V161" i="5"/>
  <c r="BI161" i="5" s="1"/>
  <c r="BH160" i="5"/>
  <c r="AT160" i="5"/>
  <c r="AJ160" i="5"/>
  <c r="Z160" i="5"/>
  <c r="V160" i="5"/>
  <c r="BI160" i="5" s="1"/>
  <c r="BH159" i="5"/>
  <c r="AT159" i="5"/>
  <c r="AJ159" i="5"/>
  <c r="Z159" i="5"/>
  <c r="V159" i="5"/>
  <c r="BI159" i="5" s="1"/>
  <c r="BH158" i="5"/>
  <c r="AT158" i="5"/>
  <c r="AJ158" i="5"/>
  <c r="Z158" i="5"/>
  <c r="V158" i="5"/>
  <c r="BI158" i="5" s="1"/>
  <c r="BH157" i="5"/>
  <c r="AT157" i="5"/>
  <c r="AJ157" i="5"/>
  <c r="Z157" i="5"/>
  <c r="V157" i="5"/>
  <c r="BI157" i="5" s="1"/>
  <c r="BH156" i="5"/>
  <c r="AT156" i="5"/>
  <c r="AJ156" i="5"/>
  <c r="Z156" i="5"/>
  <c r="V156" i="5"/>
  <c r="BI156" i="5" s="1"/>
  <c r="BH155" i="5"/>
  <c r="AT155" i="5"/>
  <c r="AJ155" i="5"/>
  <c r="Z155" i="5"/>
  <c r="V155" i="5"/>
  <c r="BI155" i="5" s="1"/>
  <c r="BH154" i="5"/>
  <c r="AT154" i="5"/>
  <c r="AJ154" i="5"/>
  <c r="Z154" i="5"/>
  <c r="V154" i="5"/>
  <c r="BI154" i="5" s="1"/>
  <c r="BH153" i="5"/>
  <c r="AT153" i="5"/>
  <c r="AJ153" i="5"/>
  <c r="Z153" i="5"/>
  <c r="V153" i="5"/>
  <c r="BI153" i="5" s="1"/>
  <c r="BH152" i="5"/>
  <c r="AT152" i="5"/>
  <c r="AJ152" i="5"/>
  <c r="Z152" i="5"/>
  <c r="V152" i="5"/>
  <c r="BI152" i="5" s="1"/>
  <c r="BH151" i="5"/>
  <c r="AT151" i="5"/>
  <c r="AJ151" i="5"/>
  <c r="Z151" i="5"/>
  <c r="V151" i="5"/>
  <c r="BI151" i="5" s="1"/>
  <c r="BH150" i="5"/>
  <c r="AT150" i="5"/>
  <c r="AJ150" i="5"/>
  <c r="Z150" i="5"/>
  <c r="V150" i="5"/>
  <c r="BI150" i="5" s="1"/>
  <c r="BH149" i="5"/>
  <c r="AT149" i="5"/>
  <c r="AJ149" i="5"/>
  <c r="Z149" i="5"/>
  <c r="V149" i="5"/>
  <c r="BI149" i="5" s="1"/>
  <c r="BH148" i="5"/>
  <c r="AT148" i="5"/>
  <c r="AJ148" i="5"/>
  <c r="Z148" i="5"/>
  <c r="V148" i="5"/>
  <c r="BI148" i="5" s="1"/>
  <c r="BH147" i="5"/>
  <c r="AT147" i="5"/>
  <c r="AJ147" i="5"/>
  <c r="Z147" i="5"/>
  <c r="V147" i="5"/>
  <c r="BI147" i="5" s="1"/>
  <c r="BH146" i="5"/>
  <c r="AT146" i="5"/>
  <c r="AJ146" i="5"/>
  <c r="Z146" i="5"/>
  <c r="V146" i="5"/>
  <c r="BI146" i="5" s="1"/>
  <c r="BH145" i="5"/>
  <c r="AT145" i="5"/>
  <c r="AJ145" i="5"/>
  <c r="Z145" i="5"/>
  <c r="V145" i="5"/>
  <c r="BI145" i="5" s="1"/>
  <c r="BH144" i="5"/>
  <c r="AT144" i="5"/>
  <c r="AJ144" i="5"/>
  <c r="Z144" i="5"/>
  <c r="V144" i="5"/>
  <c r="BI144" i="5" s="1"/>
  <c r="BH143" i="5"/>
  <c r="AT143" i="5"/>
  <c r="AJ143" i="5"/>
  <c r="Z143" i="5"/>
  <c r="V143" i="5"/>
  <c r="BI143" i="5" s="1"/>
  <c r="BH142" i="5"/>
  <c r="AT142" i="5"/>
  <c r="AJ142" i="5"/>
  <c r="Z142" i="5"/>
  <c r="V142" i="5"/>
  <c r="BI142" i="5" s="1"/>
  <c r="BH141" i="5"/>
  <c r="AT141" i="5"/>
  <c r="AJ141" i="5"/>
  <c r="Z141" i="5"/>
  <c r="V141" i="5"/>
  <c r="BI141" i="5" s="1"/>
  <c r="BH140" i="5"/>
  <c r="AT140" i="5"/>
  <c r="AJ140" i="5"/>
  <c r="Z140" i="5"/>
  <c r="V140" i="5"/>
  <c r="BI140" i="5" s="1"/>
  <c r="BH139" i="5"/>
  <c r="AT139" i="5"/>
  <c r="AJ139" i="5"/>
  <c r="Z139" i="5"/>
  <c r="V139" i="5"/>
  <c r="BI139" i="5" s="1"/>
  <c r="BH138" i="5"/>
  <c r="AT138" i="5"/>
  <c r="AJ138" i="5"/>
  <c r="Z138" i="5"/>
  <c r="V138" i="5"/>
  <c r="BI138" i="5" s="1"/>
  <c r="BH137" i="5"/>
  <c r="AT137" i="5"/>
  <c r="AJ137" i="5"/>
  <c r="Z137" i="5"/>
  <c r="V137" i="5"/>
  <c r="BI137" i="5" s="1"/>
  <c r="BH136" i="5"/>
  <c r="AT136" i="5"/>
  <c r="AJ136" i="5"/>
  <c r="Z136" i="5"/>
  <c r="V136" i="5"/>
  <c r="BI136" i="5" s="1"/>
  <c r="BH135" i="5"/>
  <c r="AT135" i="5"/>
  <c r="AJ135" i="5"/>
  <c r="Z135" i="5"/>
  <c r="V135" i="5"/>
  <c r="BI135" i="5" s="1"/>
  <c r="BH134" i="5"/>
  <c r="AT134" i="5"/>
  <c r="AJ134" i="5"/>
  <c r="Z134" i="5"/>
  <c r="V134" i="5"/>
  <c r="BI134" i="5" s="1"/>
  <c r="BH133" i="5"/>
  <c r="AT133" i="5"/>
  <c r="AJ133" i="5"/>
  <c r="Z133" i="5"/>
  <c r="V133" i="5"/>
  <c r="BI133" i="5" s="1"/>
  <c r="BH132" i="5"/>
  <c r="AT132" i="5"/>
  <c r="AJ132" i="5"/>
  <c r="Z132" i="5"/>
  <c r="V132" i="5"/>
  <c r="BI132" i="5" s="1"/>
  <c r="BH131" i="5"/>
  <c r="AT131" i="5"/>
  <c r="AJ131" i="5"/>
  <c r="Z131" i="5"/>
  <c r="V131" i="5"/>
  <c r="BI131" i="5" s="1"/>
  <c r="BH130" i="5"/>
  <c r="AT130" i="5"/>
  <c r="AJ130" i="5"/>
  <c r="Z130" i="5"/>
  <c r="V130" i="5"/>
  <c r="BI130" i="5" s="1"/>
  <c r="BH129" i="5"/>
  <c r="AT129" i="5"/>
  <c r="AJ129" i="5"/>
  <c r="Z129" i="5"/>
  <c r="V129" i="5"/>
  <c r="BI129" i="5" s="1"/>
  <c r="BH128" i="5"/>
  <c r="AT128" i="5"/>
  <c r="AJ128" i="5"/>
  <c r="Z128" i="5"/>
  <c r="V128" i="5"/>
  <c r="BI128" i="5" s="1"/>
  <c r="BH127" i="5"/>
  <c r="AT127" i="5"/>
  <c r="AJ127" i="5"/>
  <c r="Z127" i="5"/>
  <c r="V127" i="5"/>
  <c r="BI127" i="5" s="1"/>
  <c r="BH126" i="5"/>
  <c r="AT126" i="5"/>
  <c r="AJ126" i="5"/>
  <c r="Z126" i="5"/>
  <c r="V126" i="5"/>
  <c r="BI126" i="5" s="1"/>
  <c r="BH125" i="5"/>
  <c r="AT125" i="5"/>
  <c r="AJ125" i="5"/>
  <c r="Z125" i="5"/>
  <c r="V125" i="5"/>
  <c r="BI125" i="5" s="1"/>
  <c r="BH124" i="5"/>
  <c r="AT124" i="5"/>
  <c r="AJ124" i="5"/>
  <c r="Z124" i="5"/>
  <c r="V124" i="5"/>
  <c r="BI124" i="5" s="1"/>
  <c r="BH123" i="5"/>
  <c r="AT123" i="5"/>
  <c r="AJ123" i="5"/>
  <c r="Z123" i="5"/>
  <c r="V123" i="5"/>
  <c r="BI123" i="5" s="1"/>
  <c r="BH122" i="5"/>
  <c r="AT122" i="5"/>
  <c r="AJ122" i="5"/>
  <c r="Z122" i="5"/>
  <c r="V122" i="5"/>
  <c r="BI122" i="5" s="1"/>
  <c r="BH121" i="5"/>
  <c r="AT121" i="5"/>
  <c r="AJ121" i="5"/>
  <c r="Z121" i="5"/>
  <c r="V121" i="5"/>
  <c r="BI121" i="5" s="1"/>
  <c r="BH120" i="5"/>
  <c r="AT120" i="5"/>
  <c r="AJ120" i="5"/>
  <c r="Z120" i="5"/>
  <c r="V120" i="5"/>
  <c r="BI120" i="5" s="1"/>
  <c r="BH119" i="5"/>
  <c r="AT119" i="5"/>
  <c r="AJ119" i="5"/>
  <c r="Z119" i="5"/>
  <c r="V119" i="5"/>
  <c r="BI119" i="5" s="1"/>
  <c r="BH118" i="5"/>
  <c r="AT118" i="5"/>
  <c r="AJ118" i="5"/>
  <c r="Z118" i="5"/>
  <c r="V118" i="5"/>
  <c r="BI118" i="5" s="1"/>
  <c r="BH117" i="5"/>
  <c r="AT117" i="5"/>
  <c r="AJ117" i="5"/>
  <c r="Z117" i="5"/>
  <c r="V117" i="5"/>
  <c r="BI117" i="5" s="1"/>
  <c r="BH116" i="5"/>
  <c r="AT116" i="5"/>
  <c r="AJ116" i="5"/>
  <c r="Z116" i="5"/>
  <c r="V116" i="5"/>
  <c r="BI116" i="5" s="1"/>
  <c r="BH115" i="5"/>
  <c r="AT115" i="5"/>
  <c r="AJ115" i="5"/>
  <c r="Z115" i="5"/>
  <c r="V115" i="5"/>
  <c r="BI115" i="5" s="1"/>
  <c r="BH114" i="5"/>
  <c r="AT114" i="5"/>
  <c r="AJ114" i="5"/>
  <c r="Z114" i="5"/>
  <c r="V114" i="5"/>
  <c r="BI114" i="5" s="1"/>
  <c r="BH113" i="5"/>
  <c r="AT113" i="5"/>
  <c r="AJ113" i="5"/>
  <c r="Z113" i="5"/>
  <c r="V113" i="5"/>
  <c r="BI113" i="5" s="1"/>
  <c r="BH112" i="5"/>
  <c r="AT112" i="5"/>
  <c r="AJ112" i="5"/>
  <c r="Z112" i="5"/>
  <c r="V112" i="5"/>
  <c r="BI112" i="5" s="1"/>
  <c r="BH111" i="5"/>
  <c r="AT111" i="5"/>
  <c r="AJ111" i="5"/>
  <c r="Z111" i="5"/>
  <c r="V111" i="5"/>
  <c r="BI111" i="5" s="1"/>
  <c r="BH110" i="5"/>
  <c r="AT110" i="5"/>
  <c r="AJ110" i="5"/>
  <c r="Z110" i="5"/>
  <c r="V110" i="5"/>
  <c r="BI110" i="5" s="1"/>
  <c r="BH109" i="5"/>
  <c r="AT109" i="5"/>
  <c r="AJ109" i="5"/>
  <c r="Z109" i="5"/>
  <c r="V109" i="5"/>
  <c r="BI109" i="5" s="1"/>
  <c r="BH108" i="5"/>
  <c r="AT108" i="5"/>
  <c r="AJ108" i="5"/>
  <c r="Z108" i="5"/>
  <c r="V108" i="5"/>
  <c r="BI108" i="5" s="1"/>
  <c r="BH107" i="5"/>
  <c r="AT107" i="5"/>
  <c r="AJ107" i="5"/>
  <c r="Z107" i="5"/>
  <c r="V107" i="5"/>
  <c r="BI107" i="5" s="1"/>
  <c r="BH106" i="5"/>
  <c r="AT106" i="5"/>
  <c r="AJ106" i="5"/>
  <c r="Z106" i="5"/>
  <c r="V106" i="5"/>
  <c r="BI106" i="5" s="1"/>
  <c r="BH105" i="5"/>
  <c r="AT105" i="5"/>
  <c r="AJ105" i="5"/>
  <c r="Z105" i="5"/>
  <c r="V105" i="5"/>
  <c r="BI105" i="5" s="1"/>
  <c r="BH104" i="5"/>
  <c r="AT104" i="5"/>
  <c r="AJ104" i="5"/>
  <c r="Z104" i="5"/>
  <c r="V104" i="5"/>
  <c r="BI104" i="5" s="1"/>
  <c r="BH103" i="5"/>
  <c r="AT103" i="5"/>
  <c r="AJ103" i="5"/>
  <c r="Z103" i="5"/>
  <c r="V103" i="5"/>
  <c r="BI103" i="5" s="1"/>
  <c r="BH102" i="5"/>
  <c r="AT102" i="5"/>
  <c r="AJ102" i="5"/>
  <c r="Z102" i="5"/>
  <c r="V102" i="5"/>
  <c r="BI102" i="5" s="1"/>
  <c r="BH101" i="5"/>
  <c r="AT101" i="5"/>
  <c r="AJ101" i="5"/>
  <c r="Z101" i="5"/>
  <c r="V101" i="5"/>
  <c r="BI101" i="5" s="1"/>
  <c r="BH100" i="5"/>
  <c r="AT100" i="5"/>
  <c r="AJ100" i="5"/>
  <c r="Z100" i="5"/>
  <c r="V100" i="5"/>
  <c r="BI100" i="5" s="1"/>
  <c r="BH99" i="5"/>
  <c r="AT99" i="5"/>
  <c r="AJ99" i="5"/>
  <c r="Z99" i="5"/>
  <c r="V99" i="5"/>
  <c r="BI99" i="5" s="1"/>
  <c r="BH98" i="5"/>
  <c r="AT98" i="5"/>
  <c r="AJ98" i="5"/>
  <c r="Z98" i="5"/>
  <c r="V98" i="5"/>
  <c r="BI98" i="5" s="1"/>
  <c r="BH97" i="5"/>
  <c r="AT97" i="5"/>
  <c r="AJ97" i="5"/>
  <c r="Z97" i="5"/>
  <c r="V97" i="5"/>
  <c r="BI97" i="5" s="1"/>
  <c r="BH96" i="5"/>
  <c r="AT96" i="5"/>
  <c r="AJ96" i="5"/>
  <c r="Z96" i="5"/>
  <c r="V96" i="5"/>
  <c r="BI96" i="5" s="1"/>
  <c r="BH95" i="5"/>
  <c r="AT95" i="5"/>
  <c r="AJ95" i="5"/>
  <c r="Z95" i="5"/>
  <c r="V95" i="5"/>
  <c r="BI95" i="5" s="1"/>
  <c r="BH94" i="5"/>
  <c r="AT94" i="5"/>
  <c r="AJ94" i="5"/>
  <c r="Z94" i="5"/>
  <c r="V94" i="5"/>
  <c r="BI94" i="5" s="1"/>
  <c r="BH93" i="5"/>
  <c r="AT93" i="5"/>
  <c r="AJ93" i="5"/>
  <c r="Z93" i="5"/>
  <c r="V93" i="5"/>
  <c r="BI93" i="5" s="1"/>
  <c r="BH92" i="5"/>
  <c r="AT92" i="5"/>
  <c r="AJ92" i="5"/>
  <c r="Z92" i="5"/>
  <c r="V92" i="5"/>
  <c r="BI92" i="5" s="1"/>
  <c r="BH91" i="5"/>
  <c r="AT91" i="5"/>
  <c r="AJ91" i="5"/>
  <c r="Z91" i="5"/>
  <c r="V91" i="5"/>
  <c r="BI91" i="5" s="1"/>
  <c r="BH90" i="5"/>
  <c r="AT90" i="5"/>
  <c r="AJ90" i="5"/>
  <c r="Z90" i="5"/>
  <c r="V90" i="5"/>
  <c r="BI90" i="5" s="1"/>
  <c r="BH89" i="5"/>
  <c r="AT89" i="5"/>
  <c r="AJ89" i="5"/>
  <c r="Z89" i="5"/>
  <c r="V89" i="5"/>
  <c r="BI89" i="5" s="1"/>
  <c r="BH88" i="5"/>
  <c r="AT88" i="5"/>
  <c r="AJ88" i="5"/>
  <c r="Z88" i="5"/>
  <c r="V88" i="5"/>
  <c r="BI88" i="5" s="1"/>
  <c r="BH87" i="5"/>
  <c r="AT87" i="5"/>
  <c r="AJ87" i="5"/>
  <c r="Z87" i="5"/>
  <c r="V87" i="5"/>
  <c r="BI87" i="5" s="1"/>
  <c r="BH86" i="5"/>
  <c r="AT86" i="5"/>
  <c r="AJ86" i="5"/>
  <c r="Z86" i="5"/>
  <c r="V86" i="5"/>
  <c r="BI86" i="5" s="1"/>
  <c r="BH85" i="5"/>
  <c r="AT85" i="5"/>
  <c r="AJ85" i="5"/>
  <c r="Z85" i="5"/>
  <c r="V85" i="5"/>
  <c r="BI85" i="5" s="1"/>
  <c r="BH84" i="5"/>
  <c r="AT84" i="5"/>
  <c r="AJ84" i="5"/>
  <c r="Z84" i="5"/>
  <c r="V84" i="5"/>
  <c r="BI84" i="5" s="1"/>
  <c r="BH83" i="5"/>
  <c r="AT83" i="5"/>
  <c r="AJ83" i="5"/>
  <c r="Z83" i="5"/>
  <c r="V83" i="5"/>
  <c r="BI83" i="5" s="1"/>
  <c r="BH82" i="5"/>
  <c r="AT82" i="5"/>
  <c r="AJ82" i="5"/>
  <c r="Z82" i="5"/>
  <c r="V82" i="5"/>
  <c r="BI82" i="5" s="1"/>
  <c r="BH81" i="5"/>
  <c r="AT81" i="5"/>
  <c r="AJ81" i="5"/>
  <c r="Z81" i="5"/>
  <c r="V81" i="5"/>
  <c r="BI81" i="5" s="1"/>
  <c r="BH80" i="5"/>
  <c r="AT80" i="5"/>
  <c r="AJ80" i="5"/>
  <c r="Z80" i="5"/>
  <c r="V80" i="5"/>
  <c r="BI80" i="5" s="1"/>
  <c r="BH79" i="5"/>
  <c r="AT79" i="5"/>
  <c r="AJ79" i="5"/>
  <c r="Z79" i="5"/>
  <c r="V79" i="5"/>
  <c r="BI79" i="5" s="1"/>
  <c r="BH78" i="5"/>
  <c r="AT78" i="5"/>
  <c r="AJ78" i="5"/>
  <c r="Z78" i="5"/>
  <c r="V78" i="5"/>
  <c r="BI78" i="5" s="1"/>
  <c r="BH77" i="5"/>
  <c r="AT77" i="5"/>
  <c r="AJ77" i="5"/>
  <c r="Z77" i="5"/>
  <c r="V77" i="5"/>
  <c r="BI77" i="5" s="1"/>
  <c r="BH76" i="5"/>
  <c r="AT76" i="5"/>
  <c r="AJ76" i="5"/>
  <c r="Z76" i="5"/>
  <c r="V76" i="5"/>
  <c r="BI76" i="5" s="1"/>
  <c r="BH75" i="5"/>
  <c r="AT75" i="5"/>
  <c r="AJ75" i="5"/>
  <c r="Z75" i="5"/>
  <c r="V75" i="5"/>
  <c r="BI75" i="5" s="1"/>
  <c r="BH74" i="5"/>
  <c r="AT74" i="5"/>
  <c r="AJ74" i="5"/>
  <c r="Z74" i="5"/>
  <c r="V74" i="5"/>
  <c r="BI74" i="5" s="1"/>
  <c r="BH73" i="5"/>
  <c r="AT73" i="5"/>
  <c r="AJ73" i="5"/>
  <c r="Z73" i="5"/>
  <c r="V73" i="5"/>
  <c r="BI73" i="5" s="1"/>
  <c r="BH72" i="5"/>
  <c r="AT72" i="5"/>
  <c r="AJ72" i="5"/>
  <c r="Z72" i="5"/>
  <c r="V72" i="5"/>
  <c r="BI72" i="5" s="1"/>
  <c r="BH71" i="5"/>
  <c r="AT71" i="5"/>
  <c r="AJ71" i="5"/>
  <c r="Z71" i="5"/>
  <c r="V71" i="5"/>
  <c r="BI71" i="5" s="1"/>
  <c r="BH70" i="5"/>
  <c r="AT70" i="5"/>
  <c r="AJ70" i="5"/>
  <c r="Z70" i="5"/>
  <c r="V70" i="5"/>
  <c r="BI70" i="5" s="1"/>
  <c r="BH69" i="5"/>
  <c r="AT69" i="5"/>
  <c r="AJ69" i="5"/>
  <c r="Z69" i="5"/>
  <c r="V69" i="5"/>
  <c r="BI69" i="5" s="1"/>
  <c r="BH68" i="5"/>
  <c r="AT68" i="5"/>
  <c r="AJ68" i="5"/>
  <c r="Z68" i="5"/>
  <c r="V68" i="5"/>
  <c r="BI68" i="5" s="1"/>
  <c r="BH67" i="5"/>
  <c r="AT67" i="5"/>
  <c r="AJ67" i="5"/>
  <c r="Z67" i="5"/>
  <c r="V67" i="5"/>
  <c r="BI67" i="5" s="1"/>
  <c r="BH66" i="5"/>
  <c r="AT66" i="5"/>
  <c r="AJ66" i="5"/>
  <c r="Z66" i="5"/>
  <c r="V66" i="5"/>
  <c r="BI66" i="5" s="1"/>
  <c r="BH65" i="5"/>
  <c r="AT65" i="5"/>
  <c r="AJ65" i="5"/>
  <c r="Z65" i="5"/>
  <c r="V65" i="5"/>
  <c r="BI65" i="5" s="1"/>
  <c r="BH64" i="5"/>
  <c r="AT64" i="5"/>
  <c r="AJ64" i="5"/>
  <c r="Z64" i="5"/>
  <c r="V64" i="5"/>
  <c r="BI64" i="5" s="1"/>
  <c r="BH63" i="5"/>
  <c r="AT63" i="5"/>
  <c r="AJ63" i="5"/>
  <c r="Z63" i="5"/>
  <c r="V63" i="5"/>
  <c r="BI63" i="5" s="1"/>
  <c r="BH62" i="5"/>
  <c r="AT62" i="5"/>
  <c r="AJ62" i="5"/>
  <c r="Z62" i="5"/>
  <c r="V62" i="5"/>
  <c r="BI62" i="5" s="1"/>
  <c r="BH61" i="5"/>
  <c r="AT61" i="5"/>
  <c r="AJ61" i="5"/>
  <c r="Z61" i="5"/>
  <c r="V61" i="5"/>
  <c r="BI61" i="5" s="1"/>
  <c r="BH60" i="5"/>
  <c r="AT60" i="5"/>
  <c r="AJ60" i="5"/>
  <c r="Z60" i="5"/>
  <c r="V60" i="5"/>
  <c r="BI60" i="5" s="1"/>
  <c r="BH59" i="5"/>
  <c r="AT59" i="5"/>
  <c r="AJ59" i="5"/>
  <c r="Z59" i="5"/>
  <c r="V59" i="5"/>
  <c r="BI59" i="5" s="1"/>
  <c r="BH58" i="5"/>
  <c r="AT58" i="5"/>
  <c r="AJ58" i="5"/>
  <c r="Z58" i="5"/>
  <c r="V58" i="5"/>
  <c r="BI58" i="5" s="1"/>
  <c r="BH57" i="5"/>
  <c r="AT57" i="5"/>
  <c r="AJ57" i="5"/>
  <c r="Z57" i="5"/>
  <c r="V57" i="5"/>
  <c r="BI57" i="5" s="1"/>
  <c r="BH56" i="5"/>
  <c r="AT56" i="5"/>
  <c r="AJ56" i="5"/>
  <c r="Z56" i="5"/>
  <c r="V56" i="5"/>
  <c r="BI56" i="5" s="1"/>
  <c r="BH55" i="5"/>
  <c r="AT55" i="5"/>
  <c r="AJ55" i="5"/>
  <c r="Z55" i="5"/>
  <c r="V55" i="5"/>
  <c r="BI55" i="5" s="1"/>
  <c r="BH54" i="5"/>
  <c r="AT54" i="5"/>
  <c r="AJ54" i="5"/>
  <c r="Z54" i="5"/>
  <c r="V54" i="5"/>
  <c r="BI54" i="5" s="1"/>
  <c r="BH53" i="5"/>
  <c r="AT53" i="5"/>
  <c r="AJ53" i="5"/>
  <c r="Z53" i="5"/>
  <c r="V53" i="5"/>
  <c r="BI53" i="5" s="1"/>
  <c r="BH52" i="5"/>
  <c r="AT52" i="5"/>
  <c r="AJ52" i="5"/>
  <c r="Z52" i="5"/>
  <c r="V52" i="5"/>
  <c r="BI52" i="5" s="1"/>
  <c r="BH51" i="5"/>
  <c r="AT51" i="5"/>
  <c r="AJ51" i="5"/>
  <c r="Z51" i="5"/>
  <c r="V51" i="5"/>
  <c r="BI51" i="5" s="1"/>
  <c r="BH50" i="5"/>
  <c r="AT50" i="5"/>
  <c r="AJ50" i="5"/>
  <c r="Z50" i="5"/>
  <c r="V50" i="5"/>
  <c r="BI50" i="5" s="1"/>
  <c r="BH49" i="5"/>
  <c r="AT49" i="5"/>
  <c r="AJ49" i="5"/>
  <c r="Z49" i="5"/>
  <c r="V49" i="5"/>
  <c r="BI49" i="5" s="1"/>
  <c r="BH48" i="5"/>
  <c r="AT48" i="5"/>
  <c r="AJ48" i="5"/>
  <c r="Z48" i="5"/>
  <c r="V48" i="5"/>
  <c r="BI48" i="5" s="1"/>
  <c r="BH47" i="5"/>
  <c r="AT47" i="5"/>
  <c r="AJ47" i="5"/>
  <c r="Z47" i="5"/>
  <c r="V47" i="5"/>
  <c r="BI47" i="5" s="1"/>
  <c r="BH46" i="5"/>
  <c r="AT46" i="5"/>
  <c r="AJ46" i="5"/>
  <c r="Z46" i="5"/>
  <c r="V46" i="5"/>
  <c r="BI46" i="5" s="1"/>
  <c r="BH45" i="5"/>
  <c r="AT45" i="5"/>
  <c r="AJ45" i="5"/>
  <c r="Z45" i="5"/>
  <c r="V45" i="5"/>
  <c r="BI45" i="5" s="1"/>
  <c r="BH44" i="5"/>
  <c r="AT44" i="5"/>
  <c r="AJ44" i="5"/>
  <c r="Z44" i="5"/>
  <c r="V44" i="5"/>
  <c r="BI44" i="5" s="1"/>
  <c r="BH43" i="5"/>
  <c r="AT43" i="5"/>
  <c r="AJ43" i="5"/>
  <c r="Z43" i="5"/>
  <c r="V43" i="5"/>
  <c r="BI43" i="5" s="1"/>
  <c r="BH42" i="5"/>
  <c r="AT42" i="5"/>
  <c r="AJ42" i="5"/>
  <c r="Z42" i="5"/>
  <c r="V42" i="5"/>
  <c r="BI42" i="5" s="1"/>
  <c r="BH41" i="5"/>
  <c r="AT41" i="5"/>
  <c r="AJ41" i="5"/>
  <c r="Z41" i="5"/>
  <c r="V41" i="5"/>
  <c r="BI41" i="5" s="1"/>
  <c r="BH40" i="5"/>
  <c r="AT40" i="5"/>
  <c r="AJ40" i="5"/>
  <c r="Z40" i="5"/>
  <c r="V40" i="5"/>
  <c r="BI40" i="5" s="1"/>
  <c r="BH39" i="5"/>
  <c r="AT39" i="5"/>
  <c r="AJ39" i="5"/>
  <c r="Z39" i="5"/>
  <c r="V39" i="5"/>
  <c r="BI39" i="5" s="1"/>
  <c r="BH38" i="5"/>
  <c r="AT38" i="5"/>
  <c r="AJ38" i="5"/>
  <c r="Z38" i="5"/>
  <c r="V38" i="5"/>
  <c r="BI38" i="5" s="1"/>
  <c r="BH37" i="5"/>
  <c r="AT37" i="5"/>
  <c r="AJ37" i="5"/>
  <c r="Z37" i="5"/>
  <c r="V37" i="5"/>
  <c r="BI37" i="5" s="1"/>
  <c r="BH36" i="5"/>
  <c r="AT36" i="5"/>
  <c r="AJ36" i="5"/>
  <c r="Z36" i="5"/>
  <c r="V36" i="5"/>
  <c r="BI36" i="5" s="1"/>
  <c r="BH35" i="5"/>
  <c r="AT35" i="5"/>
  <c r="AJ35" i="5"/>
  <c r="Z35" i="5"/>
  <c r="V35" i="5"/>
  <c r="BI35" i="5" s="1"/>
  <c r="BH34" i="5"/>
  <c r="AT34" i="5"/>
  <c r="AJ34" i="5"/>
  <c r="Z34" i="5"/>
  <c r="V34" i="5"/>
  <c r="BI34" i="5" s="1"/>
  <c r="BH33" i="5"/>
  <c r="AT33" i="5"/>
  <c r="AJ33" i="5"/>
  <c r="Z33" i="5"/>
  <c r="V33" i="5"/>
  <c r="BI33" i="5" s="1"/>
  <c r="BH32" i="5"/>
  <c r="AT32" i="5"/>
  <c r="AJ32" i="5"/>
  <c r="Z32" i="5"/>
  <c r="V32" i="5"/>
  <c r="BI32" i="5" s="1"/>
  <c r="BH31" i="5"/>
  <c r="AT31" i="5"/>
  <c r="AJ31" i="5"/>
  <c r="Z31" i="5"/>
  <c r="V31" i="5"/>
  <c r="BI31" i="5" s="1"/>
  <c r="BH30" i="5"/>
  <c r="AT30" i="5"/>
  <c r="AJ30" i="5"/>
  <c r="Z30" i="5"/>
  <c r="V30" i="5"/>
  <c r="BI30" i="5" s="1"/>
  <c r="BH29" i="5"/>
  <c r="AT29" i="5"/>
  <c r="AJ29" i="5"/>
  <c r="Z29" i="5"/>
  <c r="V29" i="5"/>
  <c r="BI29" i="5" s="1"/>
  <c r="BH28" i="5"/>
  <c r="AT28" i="5"/>
  <c r="AJ28" i="5"/>
  <c r="Z28" i="5"/>
  <c r="V28" i="5"/>
  <c r="BI28" i="5" s="1"/>
  <c r="BH27" i="5"/>
  <c r="AT27" i="5"/>
  <c r="AJ27" i="5"/>
  <c r="Z27" i="5"/>
  <c r="V27" i="5"/>
  <c r="BI27" i="5" s="1"/>
  <c r="BH26" i="5"/>
  <c r="AT26" i="5"/>
  <c r="AJ26" i="5"/>
  <c r="Z26" i="5"/>
  <c r="V26" i="5"/>
  <c r="BI26" i="5" s="1"/>
  <c r="BH25" i="5"/>
  <c r="AT25" i="5"/>
  <c r="AJ25" i="5"/>
  <c r="Z25" i="5"/>
  <c r="V25" i="5"/>
  <c r="BI25" i="5" s="1"/>
  <c r="BH24" i="5"/>
  <c r="AT24" i="5"/>
  <c r="AJ24" i="5"/>
  <c r="Z24" i="5"/>
  <c r="V24" i="5"/>
  <c r="BI24" i="5" s="1"/>
  <c r="BH23" i="5"/>
  <c r="AT23" i="5"/>
  <c r="AJ23" i="5"/>
  <c r="Z23" i="5"/>
  <c r="V23" i="5"/>
  <c r="BI23" i="5" s="1"/>
  <c r="BH22" i="5"/>
  <c r="AT22" i="5"/>
  <c r="AJ22" i="5"/>
  <c r="Z22" i="5"/>
  <c r="V22" i="5"/>
  <c r="BI22" i="5" s="1"/>
  <c r="BH21" i="5"/>
  <c r="AT21" i="5"/>
  <c r="AJ21" i="5"/>
  <c r="Z21" i="5"/>
  <c r="V21" i="5"/>
  <c r="BI21" i="5" s="1"/>
  <c r="BH20" i="5"/>
  <c r="AT20" i="5"/>
  <c r="AJ20" i="5"/>
  <c r="Z20" i="5"/>
  <c r="V20" i="5"/>
  <c r="BI20" i="5" s="1"/>
  <c r="BH19" i="5"/>
  <c r="AT19" i="5"/>
  <c r="AJ19" i="5"/>
  <c r="Z19" i="5"/>
  <c r="V19" i="5"/>
  <c r="BI19" i="5" s="1"/>
  <c r="BH18" i="5"/>
  <c r="AT18" i="5"/>
  <c r="AJ18" i="5"/>
  <c r="Z18" i="5"/>
  <c r="V18" i="5"/>
  <c r="BI18" i="5" s="1"/>
  <c r="BH17" i="5"/>
  <c r="AT17" i="5"/>
  <c r="AJ17" i="5"/>
  <c r="Z17" i="5"/>
  <c r="V17" i="5"/>
  <c r="BI17" i="5" s="1"/>
  <c r="BH16" i="5"/>
  <c r="AT16" i="5"/>
  <c r="AJ16" i="5"/>
  <c r="Z16" i="5"/>
  <c r="V16" i="5"/>
  <c r="BI16" i="5" s="1"/>
  <c r="BH15" i="5"/>
  <c r="AT15" i="5"/>
  <c r="AJ15" i="5"/>
  <c r="Z15" i="5"/>
  <c r="V15" i="5"/>
  <c r="BI15" i="5" s="1"/>
  <c r="BH14" i="5"/>
  <c r="AT14" i="5"/>
  <c r="AJ14" i="5"/>
  <c r="Z14" i="5"/>
  <c r="V14" i="5"/>
  <c r="BI14" i="5" s="1"/>
  <c r="BH13" i="5"/>
  <c r="AT13" i="5"/>
  <c r="AJ13" i="5"/>
  <c r="Z13" i="5"/>
  <c r="V13" i="5"/>
  <c r="BI13" i="5" s="1"/>
  <c r="BH12" i="5"/>
  <c r="AT12" i="5"/>
  <c r="AJ12" i="5"/>
  <c r="Z12" i="5"/>
  <c r="V12" i="5"/>
  <c r="BI12" i="5" s="1"/>
  <c r="BH11" i="5"/>
  <c r="AT11" i="5"/>
  <c r="AJ11" i="5"/>
  <c r="Z11" i="5"/>
  <c r="V11" i="5"/>
  <c r="BI11" i="5" s="1"/>
  <c r="BH10" i="5"/>
  <c r="AT10" i="5"/>
  <c r="AJ10" i="5"/>
  <c r="Z10" i="5"/>
  <c r="V10" i="5"/>
  <c r="BI10" i="5" s="1"/>
  <c r="BH9" i="5"/>
  <c r="AT9" i="5"/>
  <c r="AJ9" i="5"/>
  <c r="Z9" i="5"/>
  <c r="V9" i="5"/>
  <c r="BI9" i="5" s="1"/>
  <c r="BH8" i="5"/>
  <c r="AT8" i="5"/>
  <c r="AJ8" i="5"/>
  <c r="Z8" i="5"/>
  <c r="V8" i="5"/>
  <c r="BI8" i="5" s="1"/>
  <c r="BH7" i="5"/>
  <c r="AT7" i="5"/>
  <c r="AJ7" i="5"/>
  <c r="Z7" i="5"/>
  <c r="V7" i="5"/>
  <c r="BI7" i="5" s="1"/>
  <c r="BI173" i="5" l="1"/>
  <c r="AV285" i="4"/>
  <c r="AU285" i="4"/>
  <c r="AT285" i="4"/>
  <c r="AS285" i="4"/>
  <c r="AR285" i="4"/>
  <c r="AQ285" i="4"/>
  <c r="AP285" i="4"/>
  <c r="AO285" i="4"/>
  <c r="AN285" i="4"/>
  <c r="AM285" i="4"/>
  <c r="AL285" i="4"/>
  <c r="AK285" i="4"/>
  <c r="AJ285" i="4"/>
  <c r="AI285" i="4"/>
  <c r="AH285" i="4"/>
  <c r="AG285" i="4"/>
  <c r="AF285" i="4"/>
  <c r="AE285" i="4"/>
  <c r="AD285" i="4"/>
  <c r="AC285" i="4"/>
  <c r="AB285" i="4"/>
  <c r="AA285" i="4"/>
  <c r="Z285" i="4"/>
  <c r="Y285" i="4"/>
  <c r="X285" i="4"/>
  <c r="W285" i="4"/>
  <c r="V285" i="4"/>
  <c r="U285" i="4"/>
  <c r="T285" i="4"/>
  <c r="S285" i="4"/>
  <c r="R285" i="4"/>
  <c r="Q285" i="4"/>
  <c r="P285" i="4"/>
  <c r="O285" i="4"/>
  <c r="N285" i="4"/>
  <c r="M285" i="4"/>
  <c r="L285" i="4"/>
  <c r="K285" i="4"/>
  <c r="J285" i="4"/>
  <c r="I285" i="4"/>
  <c r="H285" i="4"/>
  <c r="G285" i="4"/>
  <c r="F285" i="4"/>
  <c r="E285" i="4"/>
  <c r="D285" i="4"/>
  <c r="AW285" i="4" s="1"/>
  <c r="AW284" i="4"/>
  <c r="AW283" i="4"/>
  <c r="AW282" i="4"/>
  <c r="AW281" i="4"/>
  <c r="AW280" i="4"/>
  <c r="AW279" i="4"/>
  <c r="AW278" i="4"/>
  <c r="AW277" i="4"/>
  <c r="AW276" i="4"/>
  <c r="AW275" i="4"/>
  <c r="AW274" i="4"/>
  <c r="AW273" i="4"/>
  <c r="AW272" i="4"/>
  <c r="AW271" i="4"/>
  <c r="AW270" i="4"/>
  <c r="AW269" i="4"/>
  <c r="AW268" i="4"/>
  <c r="AW267" i="4"/>
  <c r="AW266" i="4"/>
  <c r="AW265" i="4"/>
  <c r="AW264" i="4"/>
  <c r="AW263" i="4"/>
  <c r="AW262" i="4"/>
  <c r="AW261" i="4"/>
  <c r="AW260" i="4"/>
  <c r="AW259" i="4"/>
  <c r="AW258" i="4"/>
  <c r="AW257" i="4"/>
  <c r="AW256" i="4"/>
  <c r="AW255" i="4"/>
  <c r="AW254" i="4"/>
  <c r="AW253" i="4"/>
  <c r="AW252" i="4"/>
  <c r="AW251" i="4"/>
  <c r="AW250" i="4"/>
  <c r="AW249" i="4"/>
  <c r="AW248" i="4"/>
  <c r="AW247" i="4"/>
  <c r="AW246" i="4"/>
  <c r="AW245" i="4"/>
  <c r="AW244" i="4"/>
  <c r="AW243" i="4"/>
  <c r="AW242" i="4"/>
  <c r="AW241" i="4"/>
  <c r="AW240" i="4"/>
  <c r="AW239" i="4"/>
  <c r="AW238" i="4"/>
  <c r="AW237" i="4"/>
  <c r="AW236" i="4"/>
  <c r="AW235" i="4"/>
  <c r="AW234" i="4"/>
  <c r="AW233" i="4"/>
  <c r="AW232" i="4"/>
  <c r="AW231" i="4"/>
  <c r="AW230" i="4"/>
  <c r="AW229" i="4"/>
  <c r="AW228" i="4"/>
  <c r="AW227" i="4"/>
  <c r="AW226" i="4"/>
  <c r="AW225" i="4"/>
  <c r="AW224" i="4"/>
  <c r="AW223" i="4"/>
  <c r="AW222" i="4"/>
  <c r="AW221" i="4"/>
  <c r="AW220" i="4"/>
  <c r="AW219" i="4"/>
  <c r="AW218" i="4"/>
  <c r="AW217" i="4"/>
  <c r="AW216" i="4"/>
  <c r="AW215" i="4"/>
  <c r="AW214" i="4"/>
  <c r="AW213" i="4"/>
  <c r="AW212" i="4"/>
  <c r="AW211" i="4"/>
  <c r="AW210" i="4"/>
  <c r="AW209" i="4"/>
  <c r="AW208" i="4"/>
  <c r="AW207" i="4"/>
  <c r="AW206" i="4"/>
  <c r="AW205" i="4"/>
  <c r="AW204" i="4"/>
  <c r="AW203" i="4"/>
  <c r="AW202" i="4"/>
  <c r="AW201" i="4"/>
  <c r="AW200" i="4"/>
  <c r="AW199" i="4"/>
  <c r="AW198" i="4"/>
  <c r="AW197" i="4"/>
  <c r="AW196" i="4"/>
  <c r="AW195" i="4"/>
  <c r="AW194" i="4"/>
  <c r="AW193" i="4"/>
  <c r="AW192" i="4"/>
  <c r="AW191" i="4"/>
  <c r="AW190" i="4"/>
  <c r="AW189" i="4"/>
  <c r="AW188" i="4"/>
  <c r="AW187" i="4"/>
  <c r="AW186" i="4"/>
  <c r="AW185" i="4"/>
  <c r="AW184" i="4"/>
  <c r="AW183" i="4"/>
  <c r="AW182" i="4"/>
  <c r="AW181" i="4"/>
  <c r="AW180" i="4"/>
  <c r="AW179" i="4"/>
  <c r="AW178" i="4"/>
  <c r="AW177" i="4"/>
  <c r="AW176" i="4"/>
  <c r="AW175" i="4"/>
  <c r="AW174" i="4"/>
  <c r="AW173" i="4"/>
  <c r="AW172" i="4"/>
  <c r="AW171" i="4"/>
  <c r="AW170" i="4"/>
  <c r="AW169" i="4"/>
  <c r="AW168" i="4"/>
  <c r="AW167" i="4"/>
  <c r="AW166" i="4"/>
  <c r="AW165" i="4"/>
  <c r="AW164" i="4"/>
  <c r="AW163" i="4"/>
  <c r="AW162" i="4"/>
  <c r="AW161" i="4"/>
  <c r="AW160" i="4"/>
  <c r="AW159" i="4"/>
  <c r="AW158" i="4"/>
  <c r="AW157" i="4"/>
  <c r="AW156" i="4"/>
  <c r="AW155" i="4"/>
  <c r="AW154" i="4"/>
  <c r="AW153" i="4"/>
  <c r="AW152" i="4"/>
  <c r="AW151" i="4"/>
  <c r="AW150" i="4"/>
  <c r="AW149" i="4"/>
  <c r="AW148" i="4"/>
  <c r="AW147" i="4"/>
  <c r="AW146" i="4"/>
  <c r="AW145" i="4"/>
  <c r="AW144" i="4"/>
  <c r="AW143" i="4"/>
  <c r="AW142" i="4"/>
  <c r="AW141" i="4"/>
  <c r="AW140" i="4"/>
  <c r="AW139" i="4"/>
  <c r="AW138" i="4"/>
  <c r="AW137" i="4"/>
  <c r="AW136" i="4"/>
  <c r="AW135" i="4"/>
  <c r="AW134" i="4"/>
  <c r="AW133" i="4"/>
  <c r="AW132" i="4"/>
  <c r="AW131" i="4"/>
  <c r="AW130" i="4"/>
  <c r="AW129" i="4"/>
  <c r="AW128" i="4"/>
  <c r="AW127" i="4"/>
  <c r="AW126" i="4"/>
  <c r="AW125" i="4"/>
  <c r="AW124" i="4"/>
  <c r="AW123" i="4"/>
  <c r="AW122" i="4"/>
  <c r="AW121" i="4"/>
  <c r="AW120" i="4"/>
  <c r="AW119" i="4"/>
  <c r="AW118" i="4"/>
  <c r="AW117" i="4"/>
  <c r="AW116" i="4"/>
  <c r="AW115" i="4"/>
  <c r="AW114" i="4"/>
  <c r="AW113" i="4"/>
  <c r="AW112" i="4"/>
  <c r="AW111" i="4"/>
  <c r="AW110" i="4"/>
  <c r="AW109" i="4"/>
  <c r="AW108" i="4"/>
  <c r="AW107" i="4"/>
  <c r="AW106" i="4"/>
  <c r="AW105" i="4"/>
  <c r="AW104" i="4"/>
  <c r="AW103" i="4"/>
  <c r="AW102" i="4"/>
  <c r="AW101" i="4"/>
  <c r="AW100" i="4"/>
  <c r="AW99" i="4"/>
  <c r="AW98" i="4"/>
  <c r="AW97" i="4"/>
  <c r="AW96" i="4"/>
  <c r="AW95" i="4"/>
  <c r="AW94" i="4"/>
  <c r="AW93" i="4"/>
  <c r="AW92" i="4"/>
  <c r="AW91" i="4"/>
  <c r="AW90" i="4"/>
  <c r="AW89" i="4"/>
  <c r="AW88" i="4"/>
  <c r="AW87" i="4"/>
  <c r="AW86" i="4"/>
  <c r="AW85" i="4"/>
  <c r="AW84" i="4"/>
  <c r="AW83" i="4"/>
  <c r="AW82" i="4"/>
  <c r="AW81" i="4"/>
  <c r="AW80" i="4"/>
  <c r="AW79" i="4"/>
  <c r="AW78" i="4"/>
  <c r="AW77" i="4"/>
  <c r="AW76" i="4"/>
  <c r="AW75" i="4"/>
  <c r="AW74" i="4"/>
  <c r="AW73" i="4"/>
  <c r="AW72" i="4"/>
  <c r="AW71" i="4"/>
  <c r="AW70" i="4"/>
  <c r="AW69" i="4"/>
  <c r="AW68" i="4"/>
  <c r="AW67" i="4"/>
  <c r="AW66" i="4"/>
  <c r="AW65" i="4"/>
  <c r="AW64" i="4"/>
  <c r="AW63" i="4"/>
  <c r="AW62" i="4"/>
  <c r="AW61" i="4"/>
  <c r="AW60" i="4"/>
  <c r="AW59" i="4"/>
  <c r="AW58" i="4"/>
  <c r="AW57" i="4"/>
  <c r="AW56" i="4"/>
  <c r="AW55" i="4"/>
  <c r="AW54" i="4"/>
  <c r="AW53" i="4"/>
  <c r="AW52" i="4"/>
  <c r="AW51" i="4"/>
  <c r="AW50" i="4"/>
  <c r="AW49" i="4"/>
  <c r="AW48" i="4"/>
  <c r="AW47" i="4"/>
  <c r="AW46" i="4"/>
  <c r="AW45" i="4"/>
  <c r="AW44" i="4"/>
  <c r="AW43" i="4"/>
  <c r="AW42" i="4"/>
  <c r="AW41" i="4"/>
  <c r="AW40" i="4"/>
  <c r="AW39" i="4"/>
  <c r="AW38" i="4"/>
  <c r="AW37" i="4"/>
  <c r="AW36" i="4"/>
  <c r="AW35" i="4"/>
  <c r="AW34" i="4"/>
  <c r="AW33" i="4"/>
  <c r="AW32" i="4"/>
  <c r="AW31" i="4"/>
  <c r="AW30" i="4"/>
  <c r="AW29" i="4"/>
  <c r="AW28" i="4"/>
  <c r="AW27" i="4"/>
  <c r="AW26" i="4"/>
  <c r="AW25" i="4"/>
  <c r="AW24" i="4"/>
  <c r="AW23" i="4"/>
  <c r="AW22" i="4"/>
  <c r="AW21" i="4"/>
  <c r="AW20" i="4"/>
  <c r="AW19" i="4"/>
  <c r="AW18" i="4"/>
  <c r="AW17" i="4"/>
  <c r="AW16" i="4"/>
  <c r="AW15" i="4"/>
  <c r="AW14" i="4"/>
  <c r="AW13" i="4"/>
  <c r="AW12" i="4"/>
  <c r="AW11" i="4"/>
  <c r="AW10" i="4"/>
  <c r="AW9" i="4"/>
  <c r="AW8" i="4"/>
  <c r="AW7" i="4"/>
  <c r="E346" i="3"/>
  <c r="D346" i="3"/>
  <c r="F346" i="3" s="1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Y278" i="2"/>
  <c r="X278" i="2"/>
  <c r="W278" i="2"/>
  <c r="V278" i="2"/>
  <c r="U278" i="2"/>
  <c r="T278" i="2"/>
  <c r="S278" i="2"/>
  <c r="R278" i="2"/>
  <c r="Q278" i="2"/>
  <c r="P278" i="2"/>
  <c r="O278" i="2"/>
  <c r="N278" i="2"/>
  <c r="M278" i="2"/>
  <c r="L278" i="2"/>
  <c r="K278" i="2"/>
  <c r="J278" i="2"/>
  <c r="I278" i="2"/>
  <c r="H278" i="2"/>
  <c r="G278" i="2"/>
  <c r="F278" i="2"/>
  <c r="E278" i="2"/>
  <c r="D278" i="2"/>
  <c r="Z278" i="2" s="1"/>
  <c r="Z277" i="2"/>
  <c r="Z276" i="2"/>
  <c r="Z275" i="2"/>
  <c r="Z274" i="2"/>
  <c r="Z273" i="2"/>
  <c r="Z272" i="2"/>
  <c r="Z271" i="2"/>
  <c r="Z270" i="2"/>
  <c r="Z269" i="2"/>
  <c r="Z268" i="2"/>
  <c r="Z267" i="2"/>
  <c r="Z266" i="2"/>
  <c r="Z265" i="2"/>
  <c r="Z264" i="2"/>
  <c r="Z263" i="2"/>
  <c r="Z262" i="2"/>
  <c r="Z261" i="2"/>
  <c r="Z260" i="2"/>
  <c r="Z259" i="2"/>
  <c r="Z258" i="2"/>
  <c r="Z257" i="2"/>
  <c r="Z256" i="2"/>
  <c r="Z255" i="2"/>
  <c r="Z254" i="2"/>
  <c r="Z253" i="2"/>
  <c r="Z252" i="2"/>
  <c r="Z251" i="2"/>
  <c r="Z250" i="2"/>
  <c r="Z249" i="2"/>
  <c r="Z248" i="2"/>
  <c r="Z247" i="2"/>
  <c r="Z246" i="2"/>
  <c r="Z245" i="2"/>
  <c r="Z244" i="2"/>
  <c r="Z243" i="2"/>
  <c r="Z242" i="2"/>
  <c r="Z241" i="2"/>
  <c r="Z240" i="2"/>
  <c r="Z239" i="2"/>
  <c r="Z238" i="2"/>
  <c r="Z237" i="2"/>
  <c r="Z236" i="2"/>
  <c r="Z235" i="2"/>
  <c r="Z234" i="2"/>
  <c r="Z233" i="2"/>
  <c r="Z232" i="2"/>
  <c r="Z231" i="2"/>
  <c r="Z230" i="2"/>
  <c r="Z229" i="2"/>
  <c r="Z228" i="2"/>
  <c r="Z227" i="2"/>
  <c r="Z226" i="2"/>
  <c r="Z225" i="2"/>
  <c r="Z224" i="2"/>
  <c r="Z223" i="2"/>
  <c r="Z222" i="2"/>
  <c r="Z221" i="2"/>
  <c r="Z220" i="2"/>
  <c r="Z219" i="2"/>
  <c r="Z218" i="2"/>
  <c r="Z217" i="2"/>
  <c r="Z216" i="2"/>
  <c r="Z215" i="2"/>
  <c r="Z214" i="2"/>
  <c r="Z213" i="2"/>
  <c r="Z212" i="2"/>
  <c r="Z211" i="2"/>
  <c r="Z210" i="2"/>
  <c r="Z209" i="2"/>
  <c r="Z208" i="2"/>
  <c r="Z207" i="2"/>
  <c r="Z206" i="2"/>
  <c r="Z205" i="2"/>
  <c r="Z204" i="2"/>
  <c r="Z203" i="2"/>
  <c r="Z202" i="2"/>
  <c r="Z201" i="2"/>
  <c r="Z200" i="2"/>
  <c r="Z199" i="2"/>
  <c r="Z198" i="2"/>
  <c r="Z197" i="2"/>
  <c r="Z196" i="2"/>
  <c r="Z195" i="2"/>
  <c r="Z194" i="2"/>
  <c r="Z193" i="2"/>
  <c r="Z192" i="2"/>
  <c r="Z191" i="2"/>
  <c r="Z190" i="2"/>
  <c r="Z189" i="2"/>
  <c r="Z188" i="2"/>
  <c r="Z187" i="2"/>
  <c r="Z186" i="2"/>
  <c r="Z185" i="2"/>
  <c r="Z184" i="2"/>
  <c r="Z183" i="2"/>
  <c r="Z182" i="2"/>
  <c r="Z181" i="2"/>
  <c r="Z180" i="2"/>
  <c r="Z179" i="2"/>
  <c r="Z178" i="2"/>
  <c r="Z177" i="2"/>
  <c r="Z176" i="2"/>
  <c r="Z175" i="2"/>
  <c r="Z174" i="2"/>
  <c r="Z173" i="2"/>
  <c r="Z172" i="2"/>
  <c r="Z171" i="2"/>
  <c r="Z170" i="2"/>
  <c r="Z169" i="2"/>
  <c r="Z168" i="2"/>
  <c r="Z167" i="2"/>
  <c r="Z166" i="2"/>
  <c r="Z165" i="2"/>
  <c r="Z164" i="2"/>
  <c r="Z163" i="2"/>
  <c r="Z162" i="2"/>
  <c r="Z161" i="2"/>
  <c r="Z160" i="2"/>
  <c r="Z159" i="2"/>
  <c r="Z158" i="2"/>
  <c r="Z157" i="2"/>
  <c r="Z156" i="2"/>
  <c r="Z155" i="2"/>
  <c r="Z154" i="2"/>
  <c r="Z153" i="2"/>
  <c r="Z152" i="2"/>
  <c r="Z151" i="2"/>
  <c r="Z150" i="2"/>
  <c r="Z149" i="2"/>
  <c r="Z148" i="2"/>
  <c r="Z147" i="2"/>
  <c r="Z146" i="2"/>
  <c r="Z145" i="2"/>
  <c r="Z144" i="2"/>
  <c r="Z143" i="2"/>
  <c r="Z142" i="2"/>
  <c r="Z141" i="2"/>
  <c r="Z140" i="2"/>
  <c r="Z139" i="2"/>
  <c r="Z138" i="2"/>
  <c r="Z137" i="2"/>
  <c r="Z136" i="2"/>
  <c r="Z135" i="2"/>
  <c r="Z134" i="2"/>
  <c r="Z133" i="2"/>
  <c r="Z132" i="2"/>
  <c r="Z131" i="2"/>
  <c r="Z130" i="2"/>
  <c r="Z129" i="2"/>
  <c r="Z128" i="2"/>
  <c r="Z127" i="2"/>
  <c r="Z126" i="2"/>
  <c r="Z125" i="2"/>
  <c r="Z124" i="2"/>
  <c r="Z123" i="2"/>
  <c r="Z122" i="2"/>
  <c r="Z121" i="2"/>
  <c r="Z120" i="2"/>
  <c r="Z119" i="2"/>
  <c r="Z118" i="2"/>
  <c r="Z117" i="2"/>
  <c r="Z116" i="2"/>
  <c r="Z115" i="2"/>
  <c r="Z114" i="2"/>
  <c r="Z113" i="2"/>
  <c r="Z112" i="2"/>
  <c r="Z111" i="2"/>
  <c r="Z110" i="2"/>
  <c r="Z109" i="2"/>
  <c r="Z108" i="2"/>
  <c r="Z107" i="2"/>
  <c r="Z106" i="2"/>
  <c r="Z105" i="2"/>
  <c r="Z104" i="2"/>
  <c r="Z103" i="2"/>
  <c r="Z102" i="2"/>
  <c r="Z101" i="2"/>
  <c r="Z100" i="2"/>
  <c r="Z99" i="2"/>
  <c r="Z98" i="2"/>
  <c r="Z97" i="2"/>
  <c r="Z96" i="2"/>
  <c r="Z95" i="2"/>
  <c r="Z94" i="2"/>
  <c r="Z93" i="2"/>
  <c r="Z92" i="2"/>
  <c r="Z91" i="2"/>
  <c r="Z90" i="2"/>
  <c r="Z89" i="2"/>
  <c r="Z88" i="2"/>
  <c r="Z87" i="2"/>
  <c r="Z86" i="2"/>
  <c r="Z85" i="2"/>
  <c r="Z84" i="2"/>
  <c r="Z83" i="2"/>
  <c r="Z82" i="2"/>
  <c r="Z81" i="2"/>
  <c r="Z80" i="2"/>
  <c r="Z79" i="2"/>
  <c r="Z78" i="2"/>
  <c r="Z77" i="2"/>
  <c r="Z76" i="2"/>
  <c r="Z75" i="2"/>
  <c r="Z74" i="2"/>
  <c r="Z73" i="2"/>
  <c r="Z72" i="2"/>
  <c r="Z71" i="2"/>
  <c r="Z70" i="2"/>
  <c r="Z69" i="2"/>
  <c r="Z68" i="2"/>
  <c r="Z67" i="2"/>
  <c r="Z66" i="2"/>
  <c r="Z65" i="2"/>
  <c r="Z64" i="2"/>
  <c r="Z63" i="2"/>
  <c r="Z62" i="2"/>
  <c r="Z61" i="2"/>
  <c r="Z60" i="2"/>
  <c r="Z59" i="2"/>
  <c r="Z58" i="2"/>
  <c r="Z57" i="2"/>
  <c r="Z56" i="2"/>
  <c r="Z55" i="2"/>
  <c r="Z54" i="2"/>
  <c r="Z53" i="2"/>
  <c r="Z52" i="2"/>
  <c r="Z51" i="2"/>
  <c r="Z50" i="2"/>
  <c r="Z49" i="2"/>
  <c r="Z48" i="2"/>
  <c r="Z47" i="2"/>
  <c r="Z46" i="2"/>
  <c r="Z45" i="2"/>
  <c r="Z44" i="2"/>
  <c r="Z43" i="2"/>
  <c r="Z42" i="2"/>
  <c r="Z41" i="2"/>
  <c r="Z4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Z10" i="2"/>
  <c r="Z9" i="2"/>
  <c r="Z8" i="2"/>
  <c r="Z7" i="2"/>
  <c r="AC395" i="1" l="1"/>
  <c r="AB395" i="1"/>
  <c r="AA395" i="1"/>
  <c r="Z395" i="1"/>
  <c r="Y395" i="1"/>
  <c r="X395" i="1"/>
  <c r="W395" i="1"/>
  <c r="V395" i="1"/>
  <c r="U395" i="1"/>
  <c r="T395" i="1"/>
  <c r="AD395" i="1" s="1"/>
  <c r="R395" i="1"/>
  <c r="Q395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S395" i="1" s="1"/>
  <c r="AE395" i="1" s="1"/>
  <c r="D395" i="1"/>
  <c r="AD394" i="1"/>
  <c r="S394" i="1"/>
  <c r="AE394" i="1" s="1"/>
  <c r="AD393" i="1"/>
  <c r="S393" i="1"/>
  <c r="AE393" i="1" s="1"/>
  <c r="AD392" i="1"/>
  <c r="S392" i="1"/>
  <c r="AE392" i="1" s="1"/>
  <c r="AD391" i="1"/>
  <c r="S391" i="1"/>
  <c r="AE391" i="1" s="1"/>
  <c r="AD390" i="1"/>
  <c r="S390" i="1"/>
  <c r="AE390" i="1" s="1"/>
  <c r="AD389" i="1"/>
  <c r="S389" i="1"/>
  <c r="AE389" i="1" s="1"/>
  <c r="AD388" i="1"/>
  <c r="S388" i="1"/>
  <c r="AE388" i="1" s="1"/>
  <c r="AD387" i="1"/>
  <c r="S387" i="1"/>
  <c r="AE387" i="1" s="1"/>
  <c r="AD386" i="1"/>
  <c r="S386" i="1"/>
  <c r="AE386" i="1" s="1"/>
  <c r="AD385" i="1"/>
  <c r="S385" i="1"/>
  <c r="AE385" i="1" s="1"/>
  <c r="AD384" i="1"/>
  <c r="S384" i="1"/>
  <c r="AE384" i="1" s="1"/>
  <c r="AD383" i="1"/>
  <c r="S383" i="1"/>
  <c r="AE383" i="1" s="1"/>
  <c r="AD382" i="1"/>
  <c r="S382" i="1"/>
  <c r="AE382" i="1" s="1"/>
  <c r="AD381" i="1"/>
  <c r="S381" i="1"/>
  <c r="AE381" i="1" s="1"/>
  <c r="AD380" i="1"/>
  <c r="S380" i="1"/>
  <c r="AE380" i="1" s="1"/>
  <c r="AD379" i="1"/>
  <c r="S379" i="1"/>
  <c r="AE379" i="1" s="1"/>
  <c r="AD378" i="1"/>
  <c r="S378" i="1"/>
  <c r="AE378" i="1" s="1"/>
  <c r="AD377" i="1"/>
  <c r="S377" i="1"/>
  <c r="AE377" i="1" s="1"/>
  <c r="AD376" i="1"/>
  <c r="S376" i="1"/>
  <c r="AE376" i="1" s="1"/>
  <c r="AD375" i="1"/>
  <c r="S375" i="1"/>
  <c r="AE375" i="1" s="1"/>
  <c r="AD374" i="1"/>
  <c r="S374" i="1"/>
  <c r="AE374" i="1" s="1"/>
  <c r="AD373" i="1"/>
  <c r="S373" i="1"/>
  <c r="AE373" i="1" s="1"/>
  <c r="AD372" i="1"/>
  <c r="S372" i="1"/>
  <c r="AE372" i="1" s="1"/>
  <c r="AD371" i="1"/>
  <c r="S371" i="1"/>
  <c r="AE371" i="1" s="1"/>
  <c r="AD370" i="1"/>
  <c r="S370" i="1"/>
  <c r="AE370" i="1" s="1"/>
  <c r="AD369" i="1"/>
  <c r="S369" i="1"/>
  <c r="AE369" i="1" s="1"/>
  <c r="AD368" i="1"/>
  <c r="S368" i="1"/>
  <c r="AE368" i="1" s="1"/>
  <c r="AD367" i="1"/>
  <c r="S367" i="1"/>
  <c r="AE367" i="1" s="1"/>
  <c r="AD366" i="1"/>
  <c r="S366" i="1"/>
  <c r="AE366" i="1" s="1"/>
  <c r="AD365" i="1"/>
  <c r="S365" i="1"/>
  <c r="AE365" i="1" s="1"/>
  <c r="AD364" i="1"/>
  <c r="S364" i="1"/>
  <c r="AE364" i="1" s="1"/>
  <c r="AD363" i="1"/>
  <c r="S363" i="1"/>
  <c r="AE363" i="1" s="1"/>
  <c r="AD362" i="1"/>
  <c r="S362" i="1"/>
  <c r="AE362" i="1" s="1"/>
  <c r="AD361" i="1"/>
  <c r="S361" i="1"/>
  <c r="AE361" i="1" s="1"/>
  <c r="AD360" i="1"/>
  <c r="S360" i="1"/>
  <c r="AE360" i="1" s="1"/>
  <c r="AD359" i="1"/>
  <c r="S359" i="1"/>
  <c r="AE359" i="1" s="1"/>
  <c r="AD358" i="1"/>
  <c r="S358" i="1"/>
  <c r="AE358" i="1" s="1"/>
  <c r="AD357" i="1"/>
  <c r="S357" i="1"/>
  <c r="AE357" i="1" s="1"/>
  <c r="AD356" i="1"/>
  <c r="S356" i="1"/>
  <c r="AE356" i="1" s="1"/>
  <c r="AD355" i="1"/>
  <c r="S355" i="1"/>
  <c r="AE355" i="1" s="1"/>
  <c r="AD354" i="1"/>
  <c r="S354" i="1"/>
  <c r="AE354" i="1" s="1"/>
  <c r="AD353" i="1"/>
  <c r="S353" i="1"/>
  <c r="AE353" i="1" s="1"/>
  <c r="AD352" i="1"/>
  <c r="S352" i="1"/>
  <c r="AE352" i="1" s="1"/>
  <c r="AD351" i="1"/>
  <c r="S351" i="1"/>
  <c r="AE351" i="1" s="1"/>
  <c r="AD350" i="1"/>
  <c r="S350" i="1"/>
  <c r="AE350" i="1" s="1"/>
  <c r="AD349" i="1"/>
  <c r="S349" i="1"/>
  <c r="AE349" i="1" s="1"/>
  <c r="AD348" i="1"/>
  <c r="S348" i="1"/>
  <c r="AE348" i="1" s="1"/>
  <c r="AD347" i="1"/>
  <c r="S347" i="1"/>
  <c r="AE347" i="1" s="1"/>
  <c r="AD346" i="1"/>
  <c r="S346" i="1"/>
  <c r="AE346" i="1" s="1"/>
  <c r="AD345" i="1"/>
  <c r="S345" i="1"/>
  <c r="AE345" i="1" s="1"/>
  <c r="AD344" i="1"/>
  <c r="S344" i="1"/>
  <c r="AE344" i="1" s="1"/>
  <c r="AD343" i="1"/>
  <c r="S343" i="1"/>
  <c r="AE343" i="1" s="1"/>
  <c r="AD342" i="1"/>
  <c r="S342" i="1"/>
  <c r="AE342" i="1" s="1"/>
  <c r="AD341" i="1"/>
  <c r="S341" i="1"/>
  <c r="AE341" i="1" s="1"/>
  <c r="AD340" i="1"/>
  <c r="S340" i="1"/>
  <c r="AE340" i="1" s="1"/>
  <c r="AD339" i="1"/>
  <c r="S339" i="1"/>
  <c r="AE339" i="1" s="1"/>
  <c r="AD338" i="1"/>
  <c r="S338" i="1"/>
  <c r="AE338" i="1" s="1"/>
  <c r="AD337" i="1"/>
  <c r="S337" i="1"/>
  <c r="AE337" i="1" s="1"/>
  <c r="AD336" i="1"/>
  <c r="S336" i="1"/>
  <c r="AE336" i="1" s="1"/>
  <c r="AD335" i="1"/>
  <c r="S335" i="1"/>
  <c r="AE335" i="1" s="1"/>
  <c r="AD334" i="1"/>
  <c r="S334" i="1"/>
  <c r="AE334" i="1" s="1"/>
  <c r="AD333" i="1"/>
  <c r="S333" i="1"/>
  <c r="AE333" i="1" s="1"/>
  <c r="AD332" i="1"/>
  <c r="S332" i="1"/>
  <c r="AE332" i="1" s="1"/>
  <c r="AD331" i="1"/>
  <c r="S331" i="1"/>
  <c r="AE331" i="1" s="1"/>
  <c r="AD330" i="1"/>
  <c r="S330" i="1"/>
  <c r="AE330" i="1" s="1"/>
  <c r="AD329" i="1"/>
  <c r="S329" i="1"/>
  <c r="AE329" i="1" s="1"/>
  <c r="AD328" i="1"/>
  <c r="S328" i="1"/>
  <c r="AE328" i="1" s="1"/>
  <c r="AD327" i="1"/>
  <c r="S327" i="1"/>
  <c r="AE327" i="1" s="1"/>
  <c r="AD326" i="1"/>
  <c r="S326" i="1"/>
  <c r="AE326" i="1" s="1"/>
  <c r="AD325" i="1"/>
  <c r="S325" i="1"/>
  <c r="AE325" i="1" s="1"/>
  <c r="AD324" i="1"/>
  <c r="S324" i="1"/>
  <c r="AE324" i="1" s="1"/>
  <c r="AD323" i="1"/>
  <c r="S323" i="1"/>
  <c r="AE323" i="1" s="1"/>
  <c r="AD322" i="1"/>
  <c r="S322" i="1"/>
  <c r="AE322" i="1" s="1"/>
  <c r="AD321" i="1"/>
  <c r="S321" i="1"/>
  <c r="AE321" i="1" s="1"/>
  <c r="AD320" i="1"/>
  <c r="S320" i="1"/>
  <c r="AE320" i="1" s="1"/>
  <c r="AD319" i="1"/>
  <c r="S319" i="1"/>
  <c r="AE319" i="1" s="1"/>
  <c r="AD318" i="1"/>
  <c r="S318" i="1"/>
  <c r="AE318" i="1" s="1"/>
  <c r="AD317" i="1"/>
  <c r="S317" i="1"/>
  <c r="AE317" i="1" s="1"/>
  <c r="AD316" i="1"/>
  <c r="S316" i="1"/>
  <c r="AE316" i="1" s="1"/>
  <c r="AD315" i="1"/>
  <c r="S315" i="1"/>
  <c r="AE315" i="1" s="1"/>
  <c r="AD314" i="1"/>
  <c r="S314" i="1"/>
  <c r="AE314" i="1" s="1"/>
  <c r="AD313" i="1"/>
  <c r="S313" i="1"/>
  <c r="AE313" i="1" s="1"/>
  <c r="AD312" i="1"/>
  <c r="S312" i="1"/>
  <c r="AE312" i="1" s="1"/>
  <c r="AD311" i="1"/>
  <c r="S311" i="1"/>
  <c r="AE311" i="1" s="1"/>
  <c r="AD310" i="1"/>
  <c r="S310" i="1"/>
  <c r="AE310" i="1" s="1"/>
  <c r="AD309" i="1"/>
  <c r="S309" i="1"/>
  <c r="AE309" i="1" s="1"/>
  <c r="AD308" i="1"/>
  <c r="S308" i="1"/>
  <c r="AE308" i="1" s="1"/>
  <c r="AD307" i="1"/>
  <c r="S307" i="1"/>
  <c r="AE307" i="1" s="1"/>
  <c r="AD306" i="1"/>
  <c r="S306" i="1"/>
  <c r="AE306" i="1" s="1"/>
  <c r="AD305" i="1"/>
  <c r="S305" i="1"/>
  <c r="AE305" i="1" s="1"/>
  <c r="AD304" i="1"/>
  <c r="S304" i="1"/>
  <c r="AE304" i="1" s="1"/>
  <c r="AD303" i="1"/>
  <c r="S303" i="1"/>
  <c r="AE303" i="1" s="1"/>
  <c r="AD302" i="1"/>
  <c r="S302" i="1"/>
  <c r="AE302" i="1" s="1"/>
  <c r="AD301" i="1"/>
  <c r="S301" i="1"/>
  <c r="AE301" i="1" s="1"/>
  <c r="AD300" i="1"/>
  <c r="S300" i="1"/>
  <c r="AE300" i="1" s="1"/>
  <c r="AD299" i="1"/>
  <c r="S299" i="1"/>
  <c r="AE299" i="1" s="1"/>
  <c r="AD298" i="1"/>
  <c r="S298" i="1"/>
  <c r="AE298" i="1" s="1"/>
  <c r="AD297" i="1"/>
  <c r="S297" i="1"/>
  <c r="AE297" i="1" s="1"/>
  <c r="AD296" i="1"/>
  <c r="S296" i="1"/>
  <c r="AE296" i="1" s="1"/>
  <c r="AD295" i="1"/>
  <c r="S295" i="1"/>
  <c r="AE295" i="1" s="1"/>
  <c r="AD294" i="1"/>
  <c r="S294" i="1"/>
  <c r="AE294" i="1" s="1"/>
  <c r="AD293" i="1"/>
  <c r="S293" i="1"/>
  <c r="AE293" i="1" s="1"/>
  <c r="AD292" i="1"/>
  <c r="S292" i="1"/>
  <c r="AE292" i="1" s="1"/>
  <c r="AD291" i="1"/>
  <c r="S291" i="1"/>
  <c r="AE291" i="1" s="1"/>
  <c r="AD290" i="1"/>
  <c r="S290" i="1"/>
  <c r="AE290" i="1" s="1"/>
  <c r="AD289" i="1"/>
  <c r="S289" i="1"/>
  <c r="AE289" i="1" s="1"/>
  <c r="AD288" i="1"/>
  <c r="S288" i="1"/>
  <c r="AE288" i="1" s="1"/>
  <c r="AD287" i="1"/>
  <c r="S287" i="1"/>
  <c r="AE287" i="1" s="1"/>
  <c r="AD286" i="1"/>
  <c r="S286" i="1"/>
  <c r="AE286" i="1" s="1"/>
  <c r="AD285" i="1"/>
  <c r="S285" i="1"/>
  <c r="AE285" i="1" s="1"/>
  <c r="AD284" i="1"/>
  <c r="S284" i="1"/>
  <c r="AE284" i="1" s="1"/>
  <c r="AD283" i="1"/>
  <c r="S283" i="1"/>
  <c r="AE283" i="1" s="1"/>
  <c r="AD282" i="1"/>
  <c r="S282" i="1"/>
  <c r="AE282" i="1" s="1"/>
  <c r="AD281" i="1"/>
  <c r="S281" i="1"/>
  <c r="AE281" i="1" s="1"/>
  <c r="AD280" i="1"/>
  <c r="S280" i="1"/>
  <c r="AE280" i="1" s="1"/>
  <c r="AD279" i="1"/>
  <c r="S279" i="1"/>
  <c r="AE279" i="1" s="1"/>
  <c r="AD278" i="1"/>
  <c r="S278" i="1"/>
  <c r="AE278" i="1" s="1"/>
  <c r="AD277" i="1"/>
  <c r="S277" i="1"/>
  <c r="AE277" i="1" s="1"/>
  <c r="AD276" i="1"/>
  <c r="S276" i="1"/>
  <c r="AE276" i="1" s="1"/>
  <c r="AD275" i="1"/>
  <c r="S275" i="1"/>
  <c r="AE275" i="1" s="1"/>
  <c r="AD274" i="1"/>
  <c r="S274" i="1"/>
  <c r="AE274" i="1" s="1"/>
  <c r="AD273" i="1"/>
  <c r="S273" i="1"/>
  <c r="AE273" i="1" s="1"/>
  <c r="AD272" i="1"/>
  <c r="S272" i="1"/>
  <c r="AE272" i="1" s="1"/>
  <c r="AD271" i="1"/>
  <c r="S271" i="1"/>
  <c r="AE271" i="1" s="1"/>
  <c r="AD270" i="1"/>
  <c r="S270" i="1"/>
  <c r="AE270" i="1" s="1"/>
  <c r="AD269" i="1"/>
  <c r="S269" i="1"/>
  <c r="AE269" i="1" s="1"/>
  <c r="AD268" i="1"/>
  <c r="S268" i="1"/>
  <c r="AE268" i="1" s="1"/>
  <c r="AD267" i="1"/>
  <c r="S267" i="1"/>
  <c r="AE267" i="1" s="1"/>
  <c r="AD266" i="1"/>
  <c r="S266" i="1"/>
  <c r="AE266" i="1" s="1"/>
  <c r="AD265" i="1"/>
  <c r="S265" i="1"/>
  <c r="AE265" i="1" s="1"/>
  <c r="AD264" i="1"/>
  <c r="S264" i="1"/>
  <c r="AE264" i="1" s="1"/>
  <c r="AD263" i="1"/>
  <c r="S263" i="1"/>
  <c r="AE263" i="1" s="1"/>
  <c r="AD262" i="1"/>
  <c r="S262" i="1"/>
  <c r="AE262" i="1" s="1"/>
  <c r="AD261" i="1"/>
  <c r="S261" i="1"/>
  <c r="AE261" i="1" s="1"/>
  <c r="AD260" i="1"/>
  <c r="S260" i="1"/>
  <c r="AE260" i="1" s="1"/>
  <c r="AD259" i="1"/>
  <c r="S259" i="1"/>
  <c r="AE259" i="1" s="1"/>
  <c r="AD258" i="1"/>
  <c r="S258" i="1"/>
  <c r="AE258" i="1" s="1"/>
  <c r="AD257" i="1"/>
  <c r="S257" i="1"/>
  <c r="AE257" i="1" s="1"/>
  <c r="AD256" i="1"/>
  <c r="S256" i="1"/>
  <c r="AE256" i="1" s="1"/>
  <c r="AD255" i="1"/>
  <c r="S255" i="1"/>
  <c r="AE255" i="1" s="1"/>
  <c r="AD254" i="1"/>
  <c r="S254" i="1"/>
  <c r="AE254" i="1" s="1"/>
  <c r="AD253" i="1"/>
  <c r="S253" i="1"/>
  <c r="AE253" i="1" s="1"/>
  <c r="AD252" i="1"/>
  <c r="S252" i="1"/>
  <c r="AE252" i="1" s="1"/>
  <c r="AD251" i="1"/>
  <c r="S251" i="1"/>
  <c r="AE251" i="1" s="1"/>
  <c r="AD250" i="1"/>
  <c r="S250" i="1"/>
  <c r="AE250" i="1" s="1"/>
  <c r="AD249" i="1"/>
  <c r="S249" i="1"/>
  <c r="AE249" i="1" s="1"/>
  <c r="AD248" i="1"/>
  <c r="S248" i="1"/>
  <c r="AE248" i="1" s="1"/>
  <c r="AD247" i="1"/>
  <c r="S247" i="1"/>
  <c r="AE247" i="1" s="1"/>
  <c r="AD246" i="1"/>
  <c r="S246" i="1"/>
  <c r="AE246" i="1" s="1"/>
  <c r="AD245" i="1"/>
  <c r="S245" i="1"/>
  <c r="AE245" i="1" s="1"/>
  <c r="AD244" i="1"/>
  <c r="S244" i="1"/>
  <c r="AE244" i="1" s="1"/>
  <c r="AD243" i="1"/>
  <c r="S243" i="1"/>
  <c r="AE243" i="1" s="1"/>
  <c r="AD242" i="1"/>
  <c r="S242" i="1"/>
  <c r="AE242" i="1" s="1"/>
  <c r="AD241" i="1"/>
  <c r="S241" i="1"/>
  <c r="AE241" i="1" s="1"/>
  <c r="AD240" i="1"/>
  <c r="S240" i="1"/>
  <c r="AE240" i="1" s="1"/>
  <c r="AD239" i="1"/>
  <c r="S239" i="1"/>
  <c r="AE239" i="1" s="1"/>
  <c r="AD238" i="1"/>
  <c r="S238" i="1"/>
  <c r="AE238" i="1" s="1"/>
  <c r="AD237" i="1"/>
  <c r="S237" i="1"/>
  <c r="AE237" i="1" s="1"/>
  <c r="AD236" i="1"/>
  <c r="S236" i="1"/>
  <c r="AE236" i="1" s="1"/>
  <c r="AD235" i="1"/>
  <c r="S235" i="1"/>
  <c r="AE235" i="1" s="1"/>
  <c r="AD234" i="1"/>
  <c r="S234" i="1"/>
  <c r="AE234" i="1" s="1"/>
  <c r="AD233" i="1"/>
  <c r="S233" i="1"/>
  <c r="AE233" i="1" s="1"/>
  <c r="AD232" i="1"/>
  <c r="S232" i="1"/>
  <c r="AE232" i="1" s="1"/>
  <c r="AD231" i="1"/>
  <c r="S231" i="1"/>
  <c r="AE231" i="1" s="1"/>
  <c r="AD230" i="1"/>
  <c r="S230" i="1"/>
  <c r="AE230" i="1" s="1"/>
  <c r="AD229" i="1"/>
  <c r="S229" i="1"/>
  <c r="AE229" i="1" s="1"/>
  <c r="AD228" i="1"/>
  <c r="S228" i="1"/>
  <c r="AE228" i="1" s="1"/>
  <c r="AD227" i="1"/>
  <c r="S227" i="1"/>
  <c r="AE227" i="1" s="1"/>
  <c r="AD226" i="1"/>
  <c r="S226" i="1"/>
  <c r="AE226" i="1" s="1"/>
  <c r="AD225" i="1"/>
  <c r="S225" i="1"/>
  <c r="AE225" i="1" s="1"/>
  <c r="AD224" i="1"/>
  <c r="S224" i="1"/>
  <c r="AE224" i="1" s="1"/>
  <c r="AD223" i="1"/>
  <c r="S223" i="1"/>
  <c r="AE223" i="1" s="1"/>
  <c r="AD222" i="1"/>
  <c r="S222" i="1"/>
  <c r="AE222" i="1" s="1"/>
  <c r="AD221" i="1"/>
  <c r="S221" i="1"/>
  <c r="AE221" i="1" s="1"/>
  <c r="AD220" i="1"/>
  <c r="S220" i="1"/>
  <c r="AE220" i="1" s="1"/>
  <c r="AD219" i="1"/>
  <c r="S219" i="1"/>
  <c r="AE219" i="1" s="1"/>
  <c r="AD218" i="1"/>
  <c r="S218" i="1"/>
  <c r="AE218" i="1" s="1"/>
  <c r="AD217" i="1"/>
  <c r="S217" i="1"/>
  <c r="AE217" i="1" s="1"/>
  <c r="AD216" i="1"/>
  <c r="S216" i="1"/>
  <c r="AE216" i="1" s="1"/>
  <c r="AD215" i="1"/>
  <c r="S215" i="1"/>
  <c r="AE215" i="1" s="1"/>
  <c r="AD214" i="1"/>
  <c r="S214" i="1"/>
  <c r="AE214" i="1" s="1"/>
  <c r="AD213" i="1"/>
  <c r="S213" i="1"/>
  <c r="AE213" i="1" s="1"/>
  <c r="AD212" i="1"/>
  <c r="S212" i="1"/>
  <c r="AE212" i="1" s="1"/>
  <c r="AD211" i="1"/>
  <c r="S211" i="1"/>
  <c r="AE211" i="1" s="1"/>
  <c r="AD210" i="1"/>
  <c r="S210" i="1"/>
  <c r="AE210" i="1" s="1"/>
  <c r="AD209" i="1"/>
  <c r="S209" i="1"/>
  <c r="AE209" i="1" s="1"/>
  <c r="AD208" i="1"/>
  <c r="S208" i="1"/>
  <c r="AE208" i="1" s="1"/>
  <c r="AD207" i="1"/>
  <c r="S207" i="1"/>
  <c r="AE207" i="1" s="1"/>
  <c r="AD206" i="1"/>
  <c r="S206" i="1"/>
  <c r="AE206" i="1" s="1"/>
  <c r="AD205" i="1"/>
  <c r="S205" i="1"/>
  <c r="AE205" i="1" s="1"/>
  <c r="AD204" i="1"/>
  <c r="S204" i="1"/>
  <c r="AE204" i="1" s="1"/>
  <c r="AD203" i="1"/>
  <c r="S203" i="1"/>
  <c r="AE203" i="1" s="1"/>
  <c r="AD202" i="1"/>
  <c r="S202" i="1"/>
  <c r="AE202" i="1" s="1"/>
  <c r="AD201" i="1"/>
  <c r="S201" i="1"/>
  <c r="AE201" i="1" s="1"/>
  <c r="AD200" i="1"/>
  <c r="S200" i="1"/>
  <c r="AE200" i="1" s="1"/>
  <c r="AD199" i="1"/>
  <c r="S199" i="1"/>
  <c r="AE199" i="1" s="1"/>
  <c r="AD198" i="1"/>
  <c r="S198" i="1"/>
  <c r="AE198" i="1" s="1"/>
  <c r="AD197" i="1"/>
  <c r="S197" i="1"/>
  <c r="AE197" i="1" s="1"/>
  <c r="AD196" i="1"/>
  <c r="S196" i="1"/>
  <c r="AE196" i="1" s="1"/>
  <c r="AD195" i="1"/>
  <c r="S195" i="1"/>
  <c r="AE195" i="1" s="1"/>
  <c r="AD194" i="1"/>
  <c r="S194" i="1"/>
  <c r="AE194" i="1" s="1"/>
  <c r="AD193" i="1"/>
  <c r="S193" i="1"/>
  <c r="AE193" i="1" s="1"/>
  <c r="AD192" i="1"/>
  <c r="S192" i="1"/>
  <c r="AE192" i="1" s="1"/>
  <c r="AD191" i="1"/>
  <c r="S191" i="1"/>
  <c r="AE191" i="1" s="1"/>
  <c r="AD190" i="1"/>
  <c r="S190" i="1"/>
  <c r="AE190" i="1" s="1"/>
  <c r="AD189" i="1"/>
  <c r="S189" i="1"/>
  <c r="AE189" i="1" s="1"/>
  <c r="AD188" i="1"/>
  <c r="S188" i="1"/>
  <c r="AE188" i="1" s="1"/>
  <c r="AD187" i="1"/>
  <c r="S187" i="1"/>
  <c r="AE187" i="1" s="1"/>
  <c r="AD186" i="1"/>
  <c r="S186" i="1"/>
  <c r="AE186" i="1" s="1"/>
  <c r="AD185" i="1"/>
  <c r="S185" i="1"/>
  <c r="AE185" i="1" s="1"/>
  <c r="AD184" i="1"/>
  <c r="S184" i="1"/>
  <c r="AE184" i="1" s="1"/>
  <c r="AD183" i="1"/>
  <c r="S183" i="1"/>
  <c r="AE183" i="1" s="1"/>
  <c r="AD182" i="1"/>
  <c r="S182" i="1"/>
  <c r="AE182" i="1" s="1"/>
  <c r="AD181" i="1"/>
  <c r="S181" i="1"/>
  <c r="AE181" i="1" s="1"/>
  <c r="AD180" i="1"/>
  <c r="S180" i="1"/>
  <c r="AE180" i="1" s="1"/>
  <c r="AD179" i="1"/>
  <c r="S179" i="1"/>
  <c r="AE179" i="1" s="1"/>
  <c r="AD178" i="1"/>
  <c r="S178" i="1"/>
  <c r="AE178" i="1" s="1"/>
  <c r="AD177" i="1"/>
  <c r="S177" i="1"/>
  <c r="AE177" i="1" s="1"/>
  <c r="AD176" i="1"/>
  <c r="S176" i="1"/>
  <c r="AE176" i="1" s="1"/>
  <c r="AD175" i="1"/>
  <c r="S175" i="1"/>
  <c r="AE175" i="1" s="1"/>
  <c r="AD174" i="1"/>
  <c r="S174" i="1"/>
  <c r="AE174" i="1" s="1"/>
  <c r="AD173" i="1"/>
  <c r="S173" i="1"/>
  <c r="AE173" i="1" s="1"/>
  <c r="AD172" i="1"/>
  <c r="S172" i="1"/>
  <c r="AE172" i="1" s="1"/>
  <c r="AD171" i="1"/>
  <c r="S171" i="1"/>
  <c r="AE171" i="1" s="1"/>
  <c r="AD170" i="1"/>
  <c r="S170" i="1"/>
  <c r="AE170" i="1" s="1"/>
  <c r="AD169" i="1"/>
  <c r="S169" i="1"/>
  <c r="AE169" i="1" s="1"/>
  <c r="AD168" i="1"/>
  <c r="S168" i="1"/>
  <c r="AE168" i="1" s="1"/>
  <c r="AD167" i="1"/>
  <c r="S167" i="1"/>
  <c r="AE167" i="1" s="1"/>
  <c r="AD166" i="1"/>
  <c r="S166" i="1"/>
  <c r="AE166" i="1" s="1"/>
  <c r="AD165" i="1"/>
  <c r="S165" i="1"/>
  <c r="AE165" i="1" s="1"/>
  <c r="AD164" i="1"/>
  <c r="S164" i="1"/>
  <c r="AE164" i="1" s="1"/>
  <c r="AD163" i="1"/>
  <c r="S163" i="1"/>
  <c r="AE163" i="1" s="1"/>
  <c r="AD162" i="1"/>
  <c r="S162" i="1"/>
  <c r="AE162" i="1" s="1"/>
  <c r="AD161" i="1"/>
  <c r="S161" i="1"/>
  <c r="AE161" i="1" s="1"/>
  <c r="AD160" i="1"/>
  <c r="S160" i="1"/>
  <c r="AE160" i="1" s="1"/>
  <c r="AD159" i="1"/>
  <c r="S159" i="1"/>
  <c r="AE159" i="1" s="1"/>
  <c r="AD158" i="1"/>
  <c r="S158" i="1"/>
  <c r="AE158" i="1" s="1"/>
  <c r="AD157" i="1"/>
  <c r="S157" i="1"/>
  <c r="AE157" i="1" s="1"/>
  <c r="AD156" i="1"/>
  <c r="S156" i="1"/>
  <c r="AE156" i="1" s="1"/>
  <c r="AD155" i="1"/>
  <c r="S155" i="1"/>
  <c r="AE155" i="1" s="1"/>
  <c r="AD154" i="1"/>
  <c r="S154" i="1"/>
  <c r="AE154" i="1" s="1"/>
  <c r="AD153" i="1"/>
  <c r="S153" i="1"/>
  <c r="AE153" i="1" s="1"/>
  <c r="AD152" i="1"/>
  <c r="S152" i="1"/>
  <c r="AE152" i="1" s="1"/>
  <c r="AD151" i="1"/>
  <c r="S151" i="1"/>
  <c r="AE151" i="1" s="1"/>
  <c r="AD150" i="1"/>
  <c r="S150" i="1"/>
  <c r="AE150" i="1" s="1"/>
  <c r="AD149" i="1"/>
  <c r="S149" i="1"/>
  <c r="AE149" i="1" s="1"/>
  <c r="AD148" i="1"/>
  <c r="S148" i="1"/>
  <c r="AE148" i="1" s="1"/>
  <c r="AD147" i="1"/>
  <c r="S147" i="1"/>
  <c r="AE147" i="1" s="1"/>
  <c r="AD146" i="1"/>
  <c r="S146" i="1"/>
  <c r="AE146" i="1" s="1"/>
  <c r="AD145" i="1"/>
  <c r="S145" i="1"/>
  <c r="AE145" i="1" s="1"/>
  <c r="AD144" i="1"/>
  <c r="S144" i="1"/>
  <c r="AE144" i="1" s="1"/>
  <c r="AD143" i="1"/>
  <c r="S143" i="1"/>
  <c r="AE143" i="1" s="1"/>
  <c r="AD142" i="1"/>
  <c r="S142" i="1"/>
  <c r="AE142" i="1" s="1"/>
  <c r="AD141" i="1"/>
  <c r="S141" i="1"/>
  <c r="AE141" i="1" s="1"/>
  <c r="AD140" i="1"/>
  <c r="S140" i="1"/>
  <c r="AE140" i="1" s="1"/>
  <c r="AD139" i="1"/>
  <c r="S139" i="1"/>
  <c r="AE139" i="1" s="1"/>
  <c r="AD138" i="1"/>
  <c r="S138" i="1"/>
  <c r="AE138" i="1" s="1"/>
  <c r="AD137" i="1"/>
  <c r="S137" i="1"/>
  <c r="AE137" i="1" s="1"/>
  <c r="AD136" i="1"/>
  <c r="S136" i="1"/>
  <c r="AE136" i="1" s="1"/>
  <c r="AD135" i="1"/>
  <c r="S135" i="1"/>
  <c r="AE135" i="1" s="1"/>
  <c r="AD134" i="1"/>
  <c r="S134" i="1"/>
  <c r="AE134" i="1" s="1"/>
  <c r="AD133" i="1"/>
  <c r="S133" i="1"/>
  <c r="AE133" i="1" s="1"/>
  <c r="AD132" i="1"/>
  <c r="S132" i="1"/>
  <c r="AE132" i="1" s="1"/>
  <c r="AD131" i="1"/>
  <c r="S131" i="1"/>
  <c r="AE131" i="1" s="1"/>
  <c r="AD130" i="1"/>
  <c r="S130" i="1"/>
  <c r="AE130" i="1" s="1"/>
  <c r="AD129" i="1"/>
  <c r="S129" i="1"/>
  <c r="AE129" i="1" s="1"/>
  <c r="AD128" i="1"/>
  <c r="S128" i="1"/>
  <c r="AE128" i="1" s="1"/>
  <c r="AD127" i="1"/>
  <c r="S127" i="1"/>
  <c r="AE127" i="1" s="1"/>
  <c r="AD126" i="1"/>
  <c r="S126" i="1"/>
  <c r="AE126" i="1" s="1"/>
  <c r="AD125" i="1"/>
  <c r="S125" i="1"/>
  <c r="AE125" i="1" s="1"/>
  <c r="AD124" i="1"/>
  <c r="S124" i="1"/>
  <c r="AD123" i="1"/>
  <c r="S123" i="1"/>
  <c r="AE123" i="1" s="1"/>
  <c r="AD122" i="1"/>
  <c r="S122" i="1"/>
  <c r="AE122" i="1" s="1"/>
  <c r="AD121" i="1"/>
  <c r="S121" i="1"/>
  <c r="AE121" i="1" s="1"/>
  <c r="AD120" i="1"/>
  <c r="S120" i="1"/>
  <c r="AD119" i="1"/>
  <c r="S119" i="1"/>
  <c r="AE119" i="1" s="1"/>
  <c r="AD118" i="1"/>
  <c r="S118" i="1"/>
  <c r="AE118" i="1" s="1"/>
  <c r="AD117" i="1"/>
  <c r="S117" i="1"/>
  <c r="AE117" i="1" s="1"/>
  <c r="AD116" i="1"/>
  <c r="S116" i="1"/>
  <c r="AD115" i="1"/>
  <c r="S115" i="1"/>
  <c r="AE115" i="1" s="1"/>
  <c r="AD114" i="1"/>
  <c r="S114" i="1"/>
  <c r="AE114" i="1" s="1"/>
  <c r="AD113" i="1"/>
  <c r="S113" i="1"/>
  <c r="AE113" i="1" s="1"/>
  <c r="AD112" i="1"/>
  <c r="S112" i="1"/>
  <c r="AD111" i="1"/>
  <c r="S111" i="1"/>
  <c r="AE111" i="1" s="1"/>
  <c r="AD110" i="1"/>
  <c r="S110" i="1"/>
  <c r="AE110" i="1" s="1"/>
  <c r="AD109" i="1"/>
  <c r="S109" i="1"/>
  <c r="AE109" i="1" s="1"/>
  <c r="AD108" i="1"/>
  <c r="S108" i="1"/>
  <c r="AD107" i="1"/>
  <c r="S107" i="1"/>
  <c r="AE107" i="1" s="1"/>
  <c r="AD106" i="1"/>
  <c r="S106" i="1"/>
  <c r="AE106" i="1" s="1"/>
  <c r="AD105" i="1"/>
  <c r="S105" i="1"/>
  <c r="AE105" i="1" s="1"/>
  <c r="AD104" i="1"/>
  <c r="S104" i="1"/>
  <c r="AD103" i="1"/>
  <c r="S103" i="1"/>
  <c r="AE103" i="1" s="1"/>
  <c r="AD102" i="1"/>
  <c r="S102" i="1"/>
  <c r="AE102" i="1" s="1"/>
  <c r="AD101" i="1"/>
  <c r="S101" i="1"/>
  <c r="AE101" i="1" s="1"/>
  <c r="AD100" i="1"/>
  <c r="S100" i="1"/>
  <c r="AD99" i="1"/>
  <c r="S99" i="1"/>
  <c r="AE99" i="1" s="1"/>
  <c r="AD98" i="1"/>
  <c r="S98" i="1"/>
  <c r="AE98" i="1" s="1"/>
  <c r="AD97" i="1"/>
  <c r="S97" i="1"/>
  <c r="AE97" i="1" s="1"/>
  <c r="AD96" i="1"/>
  <c r="S96" i="1"/>
  <c r="AD95" i="1"/>
  <c r="S95" i="1"/>
  <c r="AE95" i="1" s="1"/>
  <c r="AD94" i="1"/>
  <c r="S94" i="1"/>
  <c r="AE94" i="1" s="1"/>
  <c r="AD93" i="1"/>
  <c r="S93" i="1"/>
  <c r="AE93" i="1" s="1"/>
  <c r="AD92" i="1"/>
  <c r="S92" i="1"/>
  <c r="AD91" i="1"/>
  <c r="S91" i="1"/>
  <c r="AE91" i="1" s="1"/>
  <c r="AD90" i="1"/>
  <c r="S90" i="1"/>
  <c r="AE90" i="1" s="1"/>
  <c r="AD89" i="1"/>
  <c r="S89" i="1"/>
  <c r="AE89" i="1" s="1"/>
  <c r="AD88" i="1"/>
  <c r="S88" i="1"/>
  <c r="AD87" i="1"/>
  <c r="S87" i="1"/>
  <c r="AE87" i="1" s="1"/>
  <c r="AD86" i="1"/>
  <c r="S86" i="1"/>
  <c r="AE86" i="1" s="1"/>
  <c r="AD85" i="1"/>
  <c r="S85" i="1"/>
  <c r="AE85" i="1" s="1"/>
  <c r="AD84" i="1"/>
  <c r="S84" i="1"/>
  <c r="AD83" i="1"/>
  <c r="S83" i="1"/>
  <c r="AE83" i="1" s="1"/>
  <c r="AD82" i="1"/>
  <c r="S82" i="1"/>
  <c r="AE82" i="1" s="1"/>
  <c r="AD81" i="1"/>
  <c r="S81" i="1"/>
  <c r="AE81" i="1" s="1"/>
  <c r="AD80" i="1"/>
  <c r="S80" i="1"/>
  <c r="AD79" i="1"/>
  <c r="S79" i="1"/>
  <c r="AE79" i="1" s="1"/>
  <c r="AD78" i="1"/>
  <c r="S78" i="1"/>
  <c r="AE78" i="1" s="1"/>
  <c r="AD77" i="1"/>
  <c r="S77" i="1"/>
  <c r="AE77" i="1" s="1"/>
  <c r="AD76" i="1"/>
  <c r="S76" i="1"/>
  <c r="AD75" i="1"/>
  <c r="S75" i="1"/>
  <c r="AE75" i="1" s="1"/>
  <c r="AD74" i="1"/>
  <c r="S74" i="1"/>
  <c r="AE74" i="1" s="1"/>
  <c r="AD73" i="1"/>
  <c r="S73" i="1"/>
  <c r="AE73" i="1" s="1"/>
  <c r="AD72" i="1"/>
  <c r="S72" i="1"/>
  <c r="AD71" i="1"/>
  <c r="S71" i="1"/>
  <c r="AE71" i="1" s="1"/>
  <c r="AD70" i="1"/>
  <c r="S70" i="1"/>
  <c r="AE70" i="1" s="1"/>
  <c r="AD69" i="1"/>
  <c r="S69" i="1"/>
  <c r="AE69" i="1" s="1"/>
  <c r="AD68" i="1"/>
  <c r="S68" i="1"/>
  <c r="AD67" i="1"/>
  <c r="S67" i="1"/>
  <c r="AE67" i="1" s="1"/>
  <c r="AD66" i="1"/>
  <c r="S66" i="1"/>
  <c r="AE66" i="1" s="1"/>
  <c r="AD65" i="1"/>
  <c r="S65" i="1"/>
  <c r="AE65" i="1" s="1"/>
  <c r="AD64" i="1"/>
  <c r="S64" i="1"/>
  <c r="AD63" i="1"/>
  <c r="S63" i="1"/>
  <c r="AE63" i="1" s="1"/>
  <c r="AD62" i="1"/>
  <c r="S62" i="1"/>
  <c r="AE62" i="1" s="1"/>
  <c r="AD61" i="1"/>
  <c r="S61" i="1"/>
  <c r="AE61" i="1" s="1"/>
  <c r="AD60" i="1"/>
  <c r="S60" i="1"/>
  <c r="AD59" i="1"/>
  <c r="S59" i="1"/>
  <c r="AE59" i="1" s="1"/>
  <c r="AD58" i="1"/>
  <c r="S58" i="1"/>
  <c r="AE58" i="1" s="1"/>
  <c r="AD57" i="1"/>
  <c r="S57" i="1"/>
  <c r="AE57" i="1" s="1"/>
  <c r="AD56" i="1"/>
  <c r="S56" i="1"/>
  <c r="AE56" i="1" s="1"/>
  <c r="AD55" i="1"/>
  <c r="S55" i="1"/>
  <c r="AE55" i="1" s="1"/>
  <c r="AD54" i="1"/>
  <c r="S54" i="1"/>
  <c r="AE54" i="1" s="1"/>
  <c r="AD53" i="1"/>
  <c r="S53" i="1"/>
  <c r="AE53" i="1" s="1"/>
  <c r="AD52" i="1"/>
  <c r="S52" i="1"/>
  <c r="AE52" i="1" s="1"/>
  <c r="AD51" i="1"/>
  <c r="S51" i="1"/>
  <c r="AE51" i="1" s="1"/>
  <c r="AD50" i="1"/>
  <c r="S50" i="1"/>
  <c r="AE50" i="1" s="1"/>
  <c r="AD49" i="1"/>
  <c r="S49" i="1"/>
  <c r="AE49" i="1" s="1"/>
  <c r="AD48" i="1"/>
  <c r="S48" i="1"/>
  <c r="AE48" i="1" s="1"/>
  <c r="AD47" i="1"/>
  <c r="S47" i="1"/>
  <c r="AE47" i="1" s="1"/>
  <c r="AD46" i="1"/>
  <c r="S46" i="1"/>
  <c r="AE46" i="1" s="1"/>
  <c r="AD45" i="1"/>
  <c r="S45" i="1"/>
  <c r="AE45" i="1" s="1"/>
  <c r="AD44" i="1"/>
  <c r="S44" i="1"/>
  <c r="AE44" i="1" s="1"/>
  <c r="AD43" i="1"/>
  <c r="S43" i="1"/>
  <c r="AE43" i="1" s="1"/>
  <c r="AD42" i="1"/>
  <c r="S42" i="1"/>
  <c r="AE42" i="1" s="1"/>
  <c r="AD41" i="1"/>
  <c r="S41" i="1"/>
  <c r="AE41" i="1" s="1"/>
  <c r="AD40" i="1"/>
  <c r="S40" i="1"/>
  <c r="AE40" i="1" s="1"/>
  <c r="AD39" i="1"/>
  <c r="S39" i="1"/>
  <c r="AE39" i="1" s="1"/>
  <c r="AD38" i="1"/>
  <c r="S38" i="1"/>
  <c r="AE38" i="1" s="1"/>
  <c r="AD37" i="1"/>
  <c r="S37" i="1"/>
  <c r="AE37" i="1" s="1"/>
  <c r="AD36" i="1"/>
  <c r="S36" i="1"/>
  <c r="AE36" i="1" s="1"/>
  <c r="AD35" i="1"/>
  <c r="S35" i="1"/>
  <c r="AE35" i="1" s="1"/>
  <c r="AD34" i="1"/>
  <c r="S34" i="1"/>
  <c r="AE34" i="1" s="1"/>
  <c r="AD33" i="1"/>
  <c r="S33" i="1"/>
  <c r="AE33" i="1" s="1"/>
  <c r="AD32" i="1"/>
  <c r="S32" i="1"/>
  <c r="AE32" i="1" s="1"/>
  <c r="AD31" i="1"/>
  <c r="S31" i="1"/>
  <c r="AE31" i="1" s="1"/>
  <c r="AD30" i="1"/>
  <c r="S30" i="1"/>
  <c r="AE30" i="1" s="1"/>
  <c r="AD29" i="1"/>
  <c r="S29" i="1"/>
  <c r="AE29" i="1" s="1"/>
  <c r="AD28" i="1"/>
  <c r="S28" i="1"/>
  <c r="AE28" i="1" s="1"/>
  <c r="AD27" i="1"/>
  <c r="S27" i="1"/>
  <c r="AE27" i="1" s="1"/>
  <c r="AD26" i="1"/>
  <c r="S26" i="1"/>
  <c r="AE26" i="1" s="1"/>
  <c r="AD25" i="1"/>
  <c r="S25" i="1"/>
  <c r="AE25" i="1" s="1"/>
  <c r="AD24" i="1"/>
  <c r="S24" i="1"/>
  <c r="AE24" i="1" s="1"/>
  <c r="AD23" i="1"/>
  <c r="S23" i="1"/>
  <c r="AE23" i="1" s="1"/>
  <c r="AD22" i="1"/>
  <c r="S22" i="1"/>
  <c r="AE22" i="1" s="1"/>
  <c r="AD21" i="1"/>
  <c r="S21" i="1"/>
  <c r="AE21" i="1" s="1"/>
  <c r="AD20" i="1"/>
  <c r="S20" i="1"/>
  <c r="AE20" i="1" s="1"/>
  <c r="AD19" i="1"/>
  <c r="S19" i="1"/>
  <c r="AE19" i="1" s="1"/>
  <c r="AD18" i="1"/>
  <c r="S18" i="1"/>
  <c r="AE18" i="1" s="1"/>
  <c r="AD17" i="1"/>
  <c r="S17" i="1"/>
  <c r="AE17" i="1" s="1"/>
  <c r="AD16" i="1"/>
  <c r="S16" i="1"/>
  <c r="AE16" i="1" s="1"/>
  <c r="AD15" i="1"/>
  <c r="S15" i="1"/>
  <c r="AE15" i="1" s="1"/>
  <c r="AD14" i="1"/>
  <c r="S14" i="1"/>
  <c r="AE14" i="1" s="1"/>
  <c r="AD13" i="1"/>
  <c r="S13" i="1"/>
  <c r="AE13" i="1" s="1"/>
  <c r="AD12" i="1"/>
  <c r="S12" i="1"/>
  <c r="AE12" i="1" s="1"/>
  <c r="AD11" i="1"/>
  <c r="S11" i="1"/>
  <c r="AE11" i="1" s="1"/>
  <c r="AD10" i="1"/>
  <c r="S10" i="1"/>
  <c r="AE10" i="1" s="1"/>
  <c r="AD9" i="1"/>
  <c r="S9" i="1"/>
  <c r="AE9" i="1" s="1"/>
  <c r="AD8" i="1"/>
  <c r="S8" i="1"/>
  <c r="AE8" i="1" s="1"/>
  <c r="AD7" i="1"/>
  <c r="S7" i="1"/>
  <c r="AE7" i="1" s="1"/>
  <c r="AE60" i="1" l="1"/>
  <c r="AE64" i="1"/>
  <c r="AE68" i="1"/>
  <c r="AE72" i="1"/>
  <c r="AE76" i="1"/>
  <c r="AE80" i="1"/>
  <c r="AE84" i="1"/>
  <c r="AE88" i="1"/>
  <c r="AE92" i="1"/>
  <c r="AE96" i="1"/>
  <c r="AE100" i="1"/>
  <c r="AE104" i="1"/>
  <c r="AE108" i="1"/>
  <c r="AE112" i="1"/>
  <c r="AE116" i="1"/>
  <c r="AE120" i="1"/>
  <c r="AE124" i="1"/>
</calcChain>
</file>

<file path=xl/sharedStrings.xml><?xml version="1.0" encoding="utf-8"?>
<sst xmlns="http://schemas.openxmlformats.org/spreadsheetml/2006/main" count="2388" uniqueCount="639">
  <si>
    <t>第6表　県内港の品目別・国別輸出入価額（令和5年/2023年）</t>
    <rPh sb="29" eb="30">
      <t>ネン</t>
    </rPh>
    <phoneticPr fontId="4"/>
  </si>
  <si>
    <t>１　輸出</t>
    <phoneticPr fontId="3"/>
  </si>
  <si>
    <t>（１）アジア</t>
    <phoneticPr fontId="3"/>
  </si>
  <si>
    <t>（単位：千円）</t>
  </si>
  <si>
    <t>アジア（ASEAN以外）</t>
    <rPh sb="9" eb="11">
      <t>イガイ</t>
    </rPh>
    <phoneticPr fontId="3"/>
  </si>
  <si>
    <t>アジア（ASEAN）</t>
    <phoneticPr fontId="3"/>
  </si>
  <si>
    <t>品目コード</t>
    <rPh sb="0" eb="2">
      <t>ヒンモク</t>
    </rPh>
    <phoneticPr fontId="3"/>
  </si>
  <si>
    <t>階層</t>
    <phoneticPr fontId="3"/>
  </si>
  <si>
    <t>品目名</t>
    <phoneticPr fontId="3"/>
  </si>
  <si>
    <t>小計</t>
    <rPh sb="0" eb="2">
      <t>ショウケイ</t>
    </rPh>
    <phoneticPr fontId="3"/>
  </si>
  <si>
    <t>アジア合計</t>
    <rPh sb="3" eb="5">
      <t>ゴウケイ</t>
    </rPh>
    <phoneticPr fontId="3"/>
  </si>
  <si>
    <t>大韓民国</t>
  </si>
  <si>
    <t>中華人民共和国</t>
  </si>
  <si>
    <t>台湾</t>
  </si>
  <si>
    <t>モンゴル</t>
  </si>
  <si>
    <t>香港</t>
  </si>
  <si>
    <t>インド</t>
  </si>
  <si>
    <t>パキスタン</t>
  </si>
  <si>
    <t>スリランカ</t>
  </si>
  <si>
    <t>モルディブ</t>
  </si>
  <si>
    <t>バングラデシュ</t>
  </si>
  <si>
    <t>東ティモール</t>
  </si>
  <si>
    <t>マカオ</t>
  </si>
  <si>
    <t>アフガニスタン</t>
  </si>
  <si>
    <t>ネパール</t>
  </si>
  <si>
    <t>ブータン</t>
  </si>
  <si>
    <t>ベトナム</t>
  </si>
  <si>
    <t>タイ</t>
  </si>
  <si>
    <t>シンガポール</t>
  </si>
  <si>
    <t>マレーシア</t>
  </si>
  <si>
    <t>ブルネイ</t>
  </si>
  <si>
    <t>フィリピン</t>
  </si>
  <si>
    <t>インドネシア</t>
  </si>
  <si>
    <t>カンボジア</t>
  </si>
  <si>
    <t>ラオス</t>
  </si>
  <si>
    <t>ミャンマー</t>
  </si>
  <si>
    <t>食料品及び動物</t>
  </si>
  <si>
    <t>　肉類及び同調製品</t>
  </si>
  <si>
    <t>　酪農品及び鳥卵</t>
  </si>
  <si>
    <t>　　ミルク、クリーム及びバター</t>
  </si>
  <si>
    <t>　魚介類及び同調製品</t>
  </si>
  <si>
    <t>　　魚介類</t>
  </si>
  <si>
    <t>　　　（鮮魚及び冷凍魚）</t>
  </si>
  <si>
    <t>　　　　《かつお》</t>
  </si>
  <si>
    <t>　　　（甲殼類及び軟体動物）</t>
  </si>
  <si>
    <t>　　　　《かに》</t>
  </si>
  <si>
    <t>　　魚介類の調製品</t>
  </si>
  <si>
    <t>　穀物及び同調製品</t>
  </si>
  <si>
    <t>　　小麦粉</t>
  </si>
  <si>
    <t>　　米</t>
  </si>
  <si>
    <t>　果実及び野菜</t>
  </si>
  <si>
    <t>　　果実</t>
  </si>
  <si>
    <t>　　　（みかん）</t>
  </si>
  <si>
    <t>　　　（りんご）</t>
  </si>
  <si>
    <t>　　野菜</t>
  </si>
  <si>
    <t>　　　（乾燥きのこ）</t>
  </si>
  <si>
    <t>　糖類及び同調製品・はちみつ</t>
  </si>
  <si>
    <t>　コーヒー・茶・ココア・香辛料類</t>
  </si>
  <si>
    <t>　　茶</t>
  </si>
  <si>
    <t>　飼料</t>
  </si>
  <si>
    <t>　　配合飼料（ペットフードを含む）</t>
  </si>
  <si>
    <t>　その他の調製食料品</t>
  </si>
  <si>
    <t>飲料及びたばこ</t>
  </si>
  <si>
    <t>　飲料</t>
  </si>
  <si>
    <t>　たばこ</t>
  </si>
  <si>
    <t>　　葉たばこ</t>
  </si>
  <si>
    <t>原材料</t>
  </si>
  <si>
    <t>　原皮及び毛皮（未仕上）</t>
  </si>
  <si>
    <t>　採油用の種・ナット及び核</t>
  </si>
  <si>
    <t>　生ゴム</t>
  </si>
  <si>
    <t>　　合成ゴム</t>
  </si>
  <si>
    <t>　木材及びコルク</t>
  </si>
  <si>
    <t>　　木材</t>
  </si>
  <si>
    <t>　　　（製材）</t>
  </si>
  <si>
    <t>　パルプ及び古紙</t>
  </si>
  <si>
    <t>　織物用繊維及びくず</t>
  </si>
  <si>
    <t>　　人造繊維</t>
  </si>
  <si>
    <t>　　　（合成繊維短繊維）</t>
  </si>
  <si>
    <t>　　　（ビスコースレーヨン短繊維）</t>
  </si>
  <si>
    <t>　粗鉱物</t>
  </si>
  <si>
    <t>　　耐火性材料</t>
  </si>
  <si>
    <t>　金属鉱及びくず</t>
  </si>
  <si>
    <t>　　（鉄鋼のくず）</t>
  </si>
  <si>
    <t>　その他の動植物性原材料</t>
  </si>
  <si>
    <t>　　寒天</t>
  </si>
  <si>
    <t>鉱物性燃料</t>
  </si>
  <si>
    <t>　石炭・コークス及び練炭</t>
  </si>
  <si>
    <t>　　（コークス）</t>
  </si>
  <si>
    <t>　石油及び同製品</t>
  </si>
  <si>
    <t>　　石油製品</t>
  </si>
  <si>
    <t>　　　（揮発油）</t>
  </si>
  <si>
    <t>　　　（灯油（含ジェット燃料油））</t>
  </si>
  <si>
    <t>　　　（軽油）</t>
  </si>
  <si>
    <t>　　　（潤滑油及びグリス）</t>
  </si>
  <si>
    <t>動植物性油脂</t>
  </si>
  <si>
    <t>　動物性油脂</t>
  </si>
  <si>
    <t>　植物性油脂</t>
  </si>
  <si>
    <t>　加工油脂及びろう</t>
  </si>
  <si>
    <t>化学製品</t>
  </si>
  <si>
    <t>　元素及び化合物</t>
  </si>
  <si>
    <t>　　有機化合物</t>
  </si>
  <si>
    <t>　　　（キシレン）</t>
  </si>
  <si>
    <t>　　　（ラクトン及びラクタム）</t>
  </si>
  <si>
    <t>　　　（テレフタル酸）</t>
  </si>
  <si>
    <t>　　無機化合物</t>
  </si>
  <si>
    <t>　　　（酸化チタン）</t>
  </si>
  <si>
    <t>　　　（かせいソーダ）</t>
  </si>
  <si>
    <t>　　　（酸化アルミニウム）</t>
  </si>
  <si>
    <t>　鉱物性タール及び粗製薬品</t>
  </si>
  <si>
    <t>　染料・なめし剤及び着色剤</t>
  </si>
  <si>
    <t>　　有機合成染料及びレーキ顔料</t>
  </si>
  <si>
    <t>　　塗料類</t>
  </si>
  <si>
    <t>　医薬品</t>
  </si>
  <si>
    <t>　　プロビタミン及びビタミン</t>
  </si>
  <si>
    <t>　　ビタミン製剤</t>
  </si>
  <si>
    <t>　　抗生物質製剤</t>
  </si>
  <si>
    <t>　精油・香料及び化粧品類</t>
  </si>
  <si>
    <t>　　化粧品</t>
  </si>
  <si>
    <t>　　くつずみ及びクレンザー類</t>
  </si>
  <si>
    <t>　肥料</t>
  </si>
  <si>
    <t>　　窒素肥料</t>
  </si>
  <si>
    <t>　　　（硫酸アンモニウム）</t>
  </si>
  <si>
    <t>　　　（尿素）</t>
  </si>
  <si>
    <t>　火薬類</t>
  </si>
  <si>
    <t>　プラスチック</t>
  </si>
  <si>
    <t>　　メラミン樹脂</t>
  </si>
  <si>
    <t>　　塩化ビニール樹脂</t>
  </si>
  <si>
    <t>　　　（原料用塩化ビニール樹脂）</t>
  </si>
  <si>
    <t>　　　（塩化ビニール樹脂製品）</t>
  </si>
  <si>
    <t>　　ポリエチレン</t>
  </si>
  <si>
    <t>　　ポリスチレン</t>
  </si>
  <si>
    <t>　その他の化学製品</t>
  </si>
  <si>
    <t>原料別製品</t>
  </si>
  <si>
    <t>　革及び同製品・毛皮</t>
  </si>
  <si>
    <t>　ゴム製品</t>
  </si>
  <si>
    <t>　　ゴム加工材料</t>
  </si>
  <si>
    <t>　　ゴムタイヤ及びチューブ</t>
  </si>
  <si>
    <t>　　　（自動車用タイヤ及びチューブ）</t>
  </si>
  <si>
    <t>　　　（自転車用タイヤ及びチューブ）</t>
  </si>
  <si>
    <t>　　ベルト及びベルチング</t>
  </si>
  <si>
    <t>　木製品及びコルク製品（除家具）</t>
  </si>
  <si>
    <t>　　合板</t>
  </si>
  <si>
    <t>　　　（普通合板）</t>
  </si>
  <si>
    <t>　　　（特殊合板）</t>
  </si>
  <si>
    <t>　　木製品（合板を除く）</t>
  </si>
  <si>
    <t>　　　（家事用具類）</t>
  </si>
  <si>
    <t>　紙類及び同製品</t>
  </si>
  <si>
    <t>　　紙及び板紙</t>
  </si>
  <si>
    <t>　　　（印刷・筆記・図画用紙）</t>
  </si>
  <si>
    <t>　　　（包装用紙）</t>
  </si>
  <si>
    <t>　　　　《クラフト紙のもの》</t>
  </si>
  <si>
    <t>　　　（その他の用紙）</t>
  </si>
  <si>
    <t>　　　（板紙）</t>
  </si>
  <si>
    <t>　　　（建築及び家具用の加工紙）</t>
  </si>
  <si>
    <t>　　封筒及び雑記帳等の紙製品</t>
  </si>
  <si>
    <t>　　紙袋・紙テープ及び紙タオル</t>
  </si>
  <si>
    <t>　織物用糸及び繊維製品</t>
  </si>
  <si>
    <t>　　織物用糸</t>
  </si>
  <si>
    <t>　　　（毛糸）</t>
  </si>
  <si>
    <t>　　　（綿糸）</t>
  </si>
  <si>
    <t>　　　（合成繊維糸）</t>
  </si>
  <si>
    <t>　　　（人絹糸）</t>
  </si>
  <si>
    <t>　　織物</t>
  </si>
  <si>
    <t>　　　（綿織物）</t>
  </si>
  <si>
    <t>　　　（絹織物）</t>
  </si>
  <si>
    <t>　　　（毛織物）</t>
  </si>
  <si>
    <t>　　　（合成繊維織物）</t>
  </si>
  <si>
    <t>　　　（メリヤス編物及びクロセ編物）</t>
  </si>
  <si>
    <t>　　繊維二次製品（除衣類）</t>
  </si>
  <si>
    <t>　　　（チュール及びししゅう布類）</t>
  </si>
  <si>
    <t>　　　　《ししゅう布類》</t>
  </si>
  <si>
    <t>　　　（包装用の袋）</t>
  </si>
  <si>
    <t>　　　（毛布及びひざ掛け）</t>
  </si>
  <si>
    <t>　　　（敷物類）</t>
  </si>
  <si>
    <t>　　　　《じゅうたん類》</t>
  </si>
  <si>
    <t>　　　（特殊織物及び同製品）</t>
  </si>
  <si>
    <t>　　　　《ひも・綱及びケーブル》</t>
  </si>
  <si>
    <t>　　　　《漁網》</t>
  </si>
  <si>
    <t>　非金属鉱物製品</t>
  </si>
  <si>
    <t>　　タイル</t>
  </si>
  <si>
    <t>　　ガラス及び同製品</t>
  </si>
  <si>
    <t>　　　（板ガラス）</t>
  </si>
  <si>
    <t>　　　　《普通板ガラス》</t>
  </si>
  <si>
    <t>　　　　《みがき板ガラス》</t>
  </si>
  <si>
    <t>　　　（ガラス鏡）</t>
  </si>
  <si>
    <t>　　　（ガラス製品）</t>
  </si>
  <si>
    <t>　　　　《ガラス製びん及びコップ》</t>
  </si>
  <si>
    <t>　　　　《模造真珠及びビーズ類》</t>
  </si>
  <si>
    <t>　　陶磁器</t>
  </si>
  <si>
    <t>　　　（食器・台所用品及び喫茶用具）</t>
  </si>
  <si>
    <t>　　　（陶磁器の雑製品）</t>
  </si>
  <si>
    <t>　　真珠</t>
  </si>
  <si>
    <t>　鉄鋼</t>
  </si>
  <si>
    <t>　　銑鉄</t>
    <phoneticPr fontId="3"/>
  </si>
  <si>
    <t>　　　（合金鉄）</t>
  </si>
  <si>
    <t>　　ビレット及びシートバー等</t>
  </si>
  <si>
    <t>　　　（鉄鋼のスラブ）</t>
  </si>
  <si>
    <t>　　鉄鋼の棒・形鋼及び線</t>
  </si>
  <si>
    <t>　　　（鉄鋼の棒）</t>
  </si>
  <si>
    <t>　　　（形鋼）</t>
  </si>
  <si>
    <t>　　　（鉄鋼の線）</t>
  </si>
  <si>
    <t>　　鉄鋼のフラットロール製品</t>
  </si>
  <si>
    <t>　　　（ステンレス鋼板類）</t>
  </si>
  <si>
    <t>　　　　《ステンレス薄板》</t>
  </si>
  <si>
    <t>　　　（合金鋼板類）</t>
  </si>
  <si>
    <t>　　　　《けい素鋼板類》</t>
  </si>
  <si>
    <t>　　　（めっき等鋼板類）</t>
  </si>
  <si>
    <t>　　　　《亜鉛めっき鋼板類》</t>
  </si>
  <si>
    <t>　　　（その他のフラットロール製品）</t>
  </si>
  <si>
    <t>　　　　《薄板（３ｍｍ未満）》</t>
  </si>
  <si>
    <t>　　軌条及びその他の鉄道線路建設材</t>
  </si>
  <si>
    <t>　　　（軌条）</t>
  </si>
  <si>
    <t>　　管及び管用継手</t>
  </si>
  <si>
    <t>　　　（鋼管）</t>
  </si>
  <si>
    <t>　非鉄金属</t>
  </si>
  <si>
    <t>　　銅及び同合金</t>
  </si>
  <si>
    <t>　　　（黄銅）</t>
  </si>
  <si>
    <t>　　　（電気用裸銅線）</t>
  </si>
  <si>
    <t>　　　（銅・同合金の板・帯（除黄銅）)</t>
  </si>
  <si>
    <t>　　　（銅・同合金の管類（除黄銅））</t>
  </si>
  <si>
    <t>　　アルミニウム及び同合金</t>
  </si>
  <si>
    <t>　　　（アルミニウム等の塊）</t>
  </si>
  <si>
    <t>　　　（アルミニウム等の板及び帯）</t>
  </si>
  <si>
    <t>　　亜鉛及び同合金</t>
  </si>
  <si>
    <t>　　　（亜鉛及び同合金の塊）</t>
  </si>
  <si>
    <t>　　チタン及び同合金</t>
  </si>
  <si>
    <t>　　白金族の金属</t>
  </si>
  <si>
    <t>　金属製品</t>
  </si>
  <si>
    <t>　　構造物及び同建設材</t>
  </si>
  <si>
    <t>　　　（鉄鋼製構造物及び同建設材）</t>
  </si>
  <si>
    <t>　　貯蔵用及び輸送用の金属製容器</t>
  </si>
  <si>
    <t>　　　（貯蔵タンク）</t>
  </si>
  <si>
    <t>　　　　《鉄鋼製貯蔵タンク》</t>
  </si>
  <si>
    <t>　　より線・綱及び網類</t>
  </si>
  <si>
    <t>　　　（鉄鋼製より線及び鋼）</t>
  </si>
  <si>
    <t>　　　（鉄鋼製網）</t>
  </si>
  <si>
    <t>　　くぎ・ねじ・ボルト及びナット類</t>
  </si>
  <si>
    <t>　　　（くぎ及び画びょう類）</t>
  </si>
  <si>
    <t>　　　　《鉄鋼製線くぎ》</t>
  </si>
  <si>
    <t>　　　（鉄鋼製ボルト及びナット類）</t>
  </si>
  <si>
    <t>　　　（鉄鋼製ねじ）</t>
  </si>
  <si>
    <t>　　手道具類及び機械用工具</t>
  </si>
  <si>
    <t>　　　（レンチ及びスパナー）</t>
  </si>
  <si>
    <t>　　刃物</t>
  </si>
  <si>
    <t>　　　（食卓用ナイフ及びフォーク類）</t>
  </si>
  <si>
    <t>　　卑金属製の家庭用品</t>
  </si>
  <si>
    <t>　　　（ストーブ及びレンジ類）</t>
  </si>
  <si>
    <t>　　錠・かぎ及び取付具</t>
  </si>
  <si>
    <t>　　鉄鋼製くさり及び同部分品</t>
  </si>
  <si>
    <t>　　手針・ピン及び留金類</t>
  </si>
  <si>
    <t>機械類及び輸送用機器</t>
  </si>
  <si>
    <t>　一般機械</t>
  </si>
  <si>
    <t>　　原動機</t>
  </si>
  <si>
    <t>　　　（蒸気発生ボイラー等）</t>
  </si>
  <si>
    <t>　　　（内燃機関）</t>
  </si>
  <si>
    <t>　　　　《車両用》</t>
  </si>
  <si>
    <t>　　　　《その他》</t>
  </si>
  <si>
    <t>　　　（ウォータータービン等）</t>
  </si>
  <si>
    <t>　　農業用機械</t>
  </si>
  <si>
    <t>　　　（トラクター（除道路走行用））</t>
  </si>
  <si>
    <t>　　事務用機器</t>
  </si>
  <si>
    <t>　　　（電卓類）</t>
  </si>
  <si>
    <t>　　　（電算機類（含周辺機器））</t>
  </si>
  <si>
    <t>　　　　《印刷装置》</t>
  </si>
  <si>
    <t>　　　　《記憶装置》</t>
  </si>
  <si>
    <t>　　　（電算機類の部分品）</t>
  </si>
  <si>
    <t>　　金属加工機械</t>
  </si>
  <si>
    <t>　　　（工作機械）</t>
  </si>
  <si>
    <t>　　　　《旋盤》</t>
  </si>
  <si>
    <t>　　　　《研削盤》</t>
  </si>
  <si>
    <t>　　　（金属圧延機）</t>
  </si>
  <si>
    <t>　　繊維機械</t>
  </si>
  <si>
    <t>　　　（紡糸機、ねん糸機及びかせ機）</t>
  </si>
  <si>
    <t>　　　（カード及びコーマー）</t>
  </si>
  <si>
    <t>　　　（紡績準備機）</t>
  </si>
  <si>
    <t>　　　（紡績機）</t>
  </si>
  <si>
    <t>　　　（織機）</t>
  </si>
  <si>
    <t>　　　（準備用及び漂白用機械類）</t>
  </si>
  <si>
    <t>　　ミシン</t>
  </si>
  <si>
    <t>　　　（ジグザグミシン）</t>
  </si>
  <si>
    <t>　　　（工業用ミシン）</t>
  </si>
  <si>
    <t>　　　（ミシンの部分品）</t>
  </si>
  <si>
    <t>　　パルプ製造・製紙及び紙加工機械</t>
  </si>
  <si>
    <t>　　印刷機械及び製本機械</t>
  </si>
  <si>
    <t>　　食料品加工機械（除家庭用）</t>
  </si>
  <si>
    <t>　　建設用・鉱山用機械</t>
  </si>
  <si>
    <t>　　　（エキスカベーター）</t>
  </si>
  <si>
    <t>　　　（ブルドーザー）</t>
  </si>
  <si>
    <t>　　加熱用・冷却用機器</t>
  </si>
  <si>
    <t>　　　（炉）</t>
  </si>
  <si>
    <t>　　　（冷凍機）</t>
  </si>
  <si>
    <t>　　　（エアコン）</t>
  </si>
  <si>
    <t>　　ポンプ及び遠心分離機</t>
  </si>
  <si>
    <t>　　　（液体ポンプ）</t>
  </si>
  <si>
    <t>　　　（気体圧縮機）</t>
  </si>
  <si>
    <t>　　荷役機械</t>
  </si>
  <si>
    <t>　　　（クレーン）</t>
  </si>
  <si>
    <t>　　　（リフト・エレベーター類）</t>
  </si>
  <si>
    <t>　　ベアリング及び同部分品</t>
  </si>
  <si>
    <t>　　　（ボールベアリング）</t>
  </si>
  <si>
    <t>　　　（ローラーベアリング等）</t>
  </si>
  <si>
    <t>　　半導体等製造装置</t>
  </si>
  <si>
    <t>　　　（半導体製造装置）</t>
  </si>
  <si>
    <t>　電気機器</t>
  </si>
  <si>
    <t>　　重電機器</t>
  </si>
  <si>
    <t>　　　（発電機）</t>
  </si>
  <si>
    <t>　　　（電動機）</t>
  </si>
  <si>
    <t>　　　（トランスフォーマー）</t>
  </si>
  <si>
    <t>　　電気回路等の機器</t>
  </si>
  <si>
    <t>　　　（配電盤及び制御盤）</t>
  </si>
  <si>
    <t>　　　（電気回路の開閉用、保護用機器）</t>
  </si>
  <si>
    <t>　　絶縁電線及び絶縁ケーブル</t>
  </si>
  <si>
    <t>　　　（電力ケーブル）</t>
  </si>
  <si>
    <t>　　　（通信ケーブル）</t>
  </si>
  <si>
    <t>　　がい子</t>
  </si>
  <si>
    <t>　　映像機器</t>
  </si>
  <si>
    <t>　　　（テレビ受像機）</t>
  </si>
  <si>
    <t>　　　（映像記録・再生機器）</t>
  </si>
  <si>
    <t>　　音響機器</t>
  </si>
  <si>
    <t>　　　（ラジオ受信機）</t>
  </si>
  <si>
    <t>　　　（アンプ・スピーカー・マイク）</t>
  </si>
  <si>
    <t>　　音響・映像機器の部分品</t>
  </si>
  <si>
    <t>　　通信機</t>
  </si>
  <si>
    <t>　　家庭用電気機器</t>
  </si>
  <si>
    <t>　　　（電気冷蔵庫）</t>
  </si>
  <si>
    <t>　　　（扇風機）</t>
  </si>
  <si>
    <t>　　　（ヘヤードライヤー）</t>
  </si>
  <si>
    <t>　　電池</t>
  </si>
  <si>
    <t>　　電球類</t>
  </si>
  <si>
    <t>　　半導体等電子部品</t>
  </si>
  <si>
    <t>　　　（熱電子管）</t>
  </si>
  <si>
    <t>　　　（個別半導体）</t>
  </si>
  <si>
    <t>　　　（ＩＣ）</t>
  </si>
  <si>
    <t>　　自動車用等の電気機器</t>
  </si>
  <si>
    <t>　　電気計測機器</t>
  </si>
  <si>
    <t>　　　（測定用等の電気機器）</t>
  </si>
  <si>
    <t>　　コンデンサー</t>
  </si>
  <si>
    <t>　　電気用炭素及び黒鉛製品</t>
  </si>
  <si>
    <t>　　　（人造黒鉛電極）</t>
  </si>
  <si>
    <t>　輸送用機器</t>
  </si>
  <si>
    <t>　　鉄道用車両</t>
  </si>
  <si>
    <t>　　　（鉄道用車両の部分品）</t>
  </si>
  <si>
    <t>　　　（コンテナー）</t>
  </si>
  <si>
    <t>　　自動車</t>
  </si>
  <si>
    <t>　　　（乗用車）</t>
  </si>
  <si>
    <t>　　　　《中古乗用車》</t>
  </si>
  <si>
    <t>　　　（バス・トラック）</t>
  </si>
  <si>
    <t>　　　　《貨物自動車》</t>
  </si>
  <si>
    <t>　　　（バス・トラックのシャシ）</t>
  </si>
  <si>
    <t>　　　　《貨物自動車のもの》</t>
  </si>
  <si>
    <t>　　自動車の部分品</t>
  </si>
  <si>
    <t>　　二輪自動車類</t>
  </si>
  <si>
    <t>　　　（二輪自動車・原動機付自転車）</t>
  </si>
  <si>
    <t>　　自転車及び同部分品</t>
  </si>
  <si>
    <t>　　　（自転車）</t>
  </si>
  <si>
    <t>　　航空機類</t>
  </si>
  <si>
    <t>　　　（航空機）</t>
  </si>
  <si>
    <t>　　船舶類</t>
  </si>
  <si>
    <t>雑製品</t>
  </si>
  <si>
    <t>　照明器具</t>
  </si>
  <si>
    <t>　家具</t>
  </si>
  <si>
    <t>　　家具（除医療用）</t>
  </si>
  <si>
    <t>　バッグ類</t>
  </si>
  <si>
    <t>　衣類及び同付属品</t>
  </si>
  <si>
    <t>　　外衣類</t>
  </si>
  <si>
    <t>　　　（男子用洋服）</t>
  </si>
  <si>
    <t>　　　（ブラウス）</t>
  </si>
  <si>
    <t>　　　（女子用及び乳幼児用洋服）</t>
  </si>
  <si>
    <t>　　下着類</t>
  </si>
  <si>
    <t>　　ハンカチ</t>
  </si>
  <si>
    <t>　　ショール及びマフラー類</t>
  </si>
  <si>
    <t>　　メリヤス編み及びクロセ編み衣類</t>
  </si>
  <si>
    <t>　　　（手袋）</t>
  </si>
  <si>
    <t>　　　（くつ下類）</t>
  </si>
  <si>
    <t>　　　（シャツ及び下着類）</t>
  </si>
  <si>
    <t>　　　（セーター及びその他外衣類）</t>
  </si>
  <si>
    <t>　　帽子及び同部分品</t>
  </si>
  <si>
    <t>　はき物</t>
  </si>
  <si>
    <t>　精密機器類</t>
  </si>
  <si>
    <t>　　科学光学機器</t>
  </si>
  <si>
    <t>　　　（写真機用レンズ）</t>
  </si>
  <si>
    <t>　　　（めがねのわく及び柄）</t>
  </si>
  <si>
    <t>　　　（隻眼鏡及び双眼鏡）</t>
  </si>
  <si>
    <t>　　　（電子顕微鏡）</t>
  </si>
  <si>
    <t>　　　（顕微鏡及び同部分品）</t>
  </si>
  <si>
    <t>　　　　《顕微鏡》</t>
  </si>
  <si>
    <t>　　　（写真機及び同部分品）</t>
  </si>
  <si>
    <t>　　　　《写真機》</t>
  </si>
  <si>
    <t>　　　（計測機器類）</t>
  </si>
  <si>
    <t>　　　　《製図機器及び計算用具類》</t>
  </si>
  <si>
    <t>　　時計及び部分品</t>
  </si>
  <si>
    <t>　　　（腕時計）</t>
  </si>
  <si>
    <t>　　　（時計部分品）</t>
  </si>
  <si>
    <t>　その他の雑製品</t>
  </si>
  <si>
    <t>　　写真用・映画用材料</t>
  </si>
  <si>
    <t>　　　（ロール状フィルム（未露光））</t>
  </si>
  <si>
    <t>　　記録媒体（含記録済）</t>
  </si>
  <si>
    <t>　　楽器</t>
  </si>
  <si>
    <t>　　書籍・新聞・雑誌</t>
  </si>
  <si>
    <t>　　クリスマス用品類</t>
  </si>
  <si>
    <t>　　プラスチック製品</t>
  </si>
  <si>
    <t>　　　（プラスチック製衛生用品）</t>
  </si>
  <si>
    <t>　　　（プラスチック製キャップ）</t>
  </si>
  <si>
    <t>　　がん具</t>
  </si>
  <si>
    <t>　　遊戯用具</t>
  </si>
  <si>
    <t>　　運動用具</t>
  </si>
  <si>
    <t>　　　（釣具）</t>
  </si>
  <si>
    <t>　　　　《釣りざお》</t>
  </si>
  <si>
    <t>　　事務用品</t>
  </si>
  <si>
    <t>　　　（万年筆及び鉛筆類）</t>
  </si>
  <si>
    <t>　　　　《マーキングペン》</t>
  </si>
  <si>
    <t>　　貴石等の製品類</t>
  </si>
  <si>
    <t>　　　（身辺用模造細貨類）</t>
  </si>
  <si>
    <t>　　喫煙用具</t>
  </si>
  <si>
    <t>　　　（ライター及び同部分品）</t>
  </si>
  <si>
    <t>　　かさ及びつえ類</t>
  </si>
  <si>
    <t>　　ボタン及びスライドファスナー類</t>
  </si>
  <si>
    <t>　　　（ボタン及びスナップ）</t>
  </si>
  <si>
    <t>　　　（スライドファスナー）</t>
  </si>
  <si>
    <t>　　くし・かんざし及び化粧用具</t>
  </si>
  <si>
    <t>特殊取扱品</t>
  </si>
  <si>
    <t>　再輸出品</t>
  </si>
  <si>
    <t>　金</t>
  </si>
  <si>
    <t>合　　計</t>
    <rPh sb="0" eb="1">
      <t>ゴウ</t>
    </rPh>
    <rPh sb="3" eb="4">
      <t>ケイ</t>
    </rPh>
    <phoneticPr fontId="3"/>
  </si>
  <si>
    <t>（２）大洋州</t>
    <rPh sb="3" eb="6">
      <t>タイヨウシュウ</t>
    </rPh>
    <phoneticPr fontId="3"/>
  </si>
  <si>
    <t>（単位：千円）</t>
    <rPh sb="1" eb="3">
      <t>タンイ</t>
    </rPh>
    <rPh sb="4" eb="6">
      <t>センエン</t>
    </rPh>
    <phoneticPr fontId="3"/>
  </si>
  <si>
    <t>大　　洋　　州</t>
    <rPh sb="0" eb="1">
      <t>ダイ</t>
    </rPh>
    <rPh sb="3" eb="4">
      <t>ヒロシ</t>
    </rPh>
    <rPh sb="6" eb="7">
      <t>シュウ</t>
    </rPh>
    <phoneticPr fontId="3"/>
  </si>
  <si>
    <t>合　計</t>
    <rPh sb="0" eb="1">
      <t>ゴウ</t>
    </rPh>
    <rPh sb="2" eb="3">
      <t>ケイ</t>
    </rPh>
    <phoneticPr fontId="3"/>
  </si>
  <si>
    <t>オーストラリア</t>
  </si>
  <si>
    <t>パプア
ニューギニア</t>
    <phoneticPr fontId="3"/>
  </si>
  <si>
    <t>その他の
オーストラリア領</t>
    <phoneticPr fontId="3"/>
  </si>
  <si>
    <t>ニュージーランド</t>
  </si>
  <si>
    <t>クック</t>
  </si>
  <si>
    <t>ニウエ</t>
  </si>
  <si>
    <t>サモア</t>
  </si>
  <si>
    <t>バヌアツ</t>
  </si>
  <si>
    <t>フィジー</t>
  </si>
  <si>
    <t>ソロモン</t>
  </si>
  <si>
    <t>トンガ</t>
  </si>
  <si>
    <t>キリバス</t>
  </si>
  <si>
    <t>ナウル</t>
  </si>
  <si>
    <t>ニューカレドニア(仏)</t>
  </si>
  <si>
    <t>仏領
ポリネシア</t>
    <phoneticPr fontId="3"/>
  </si>
  <si>
    <t>グアム(米)</t>
  </si>
  <si>
    <t>米領サモア</t>
  </si>
  <si>
    <t>ツバル</t>
  </si>
  <si>
    <t>マーシャル</t>
  </si>
  <si>
    <t>ミクロネシア</t>
  </si>
  <si>
    <t>北マリアナ諸島(米)</t>
  </si>
  <si>
    <t>パラオ</t>
  </si>
  <si>
    <t>　　　　《まぐろ》</t>
  </si>
  <si>
    <t>　　魚の粉及びミール及びペレット</t>
  </si>
  <si>
    <t>　　銑鉄</t>
  </si>
  <si>
    <t>　　　（船舶）</t>
  </si>
  <si>
    <t>　　　　《貨物船》</t>
  </si>
  <si>
    <t>（３）北米</t>
    <rPh sb="3" eb="5">
      <t>ホクベイ</t>
    </rPh>
    <phoneticPr fontId="3"/>
  </si>
  <si>
    <t>北　　米</t>
    <rPh sb="0" eb="1">
      <t>キタ</t>
    </rPh>
    <rPh sb="3" eb="4">
      <t>ベイ</t>
    </rPh>
    <phoneticPr fontId="3"/>
  </si>
  <si>
    <t>合 計</t>
    <rPh sb="0" eb="1">
      <t>ゴウ</t>
    </rPh>
    <rPh sb="2" eb="3">
      <t>ケイ</t>
    </rPh>
    <phoneticPr fontId="3"/>
  </si>
  <si>
    <t>カナダ</t>
  </si>
  <si>
    <t>アメリカ合衆国</t>
  </si>
  <si>
    <t>　　　（電子レンジ）</t>
  </si>
  <si>
    <t>（４）中南米</t>
    <rPh sb="3" eb="6">
      <t>チュウナンベイ</t>
    </rPh>
    <phoneticPr fontId="3"/>
  </si>
  <si>
    <t>中　南　米</t>
    <rPh sb="0" eb="1">
      <t>ナカ</t>
    </rPh>
    <rPh sb="2" eb="3">
      <t>ミナミ</t>
    </rPh>
    <rPh sb="4" eb="5">
      <t>ベイ</t>
    </rPh>
    <phoneticPr fontId="3"/>
  </si>
  <si>
    <t>メキシコ</t>
  </si>
  <si>
    <t>グアテマラ</t>
  </si>
  <si>
    <t>ホンジュラス</t>
  </si>
  <si>
    <t>ベリーズ</t>
  </si>
  <si>
    <t>エルサルバドル</t>
  </si>
  <si>
    <t>ニカラグア</t>
  </si>
  <si>
    <t>コスタリカ</t>
  </si>
  <si>
    <t>パナマ</t>
  </si>
  <si>
    <t>バーミュダ(英)</t>
  </si>
  <si>
    <t>バハマ</t>
  </si>
  <si>
    <t>ジャマイカ</t>
  </si>
  <si>
    <t>タークス及び
カイコス諸島(英)</t>
    <phoneticPr fontId="3"/>
  </si>
  <si>
    <t>バルバドス</t>
  </si>
  <si>
    <t>トリニダード
・トバゴ</t>
    <phoneticPr fontId="3"/>
  </si>
  <si>
    <t>キューバ</t>
  </si>
  <si>
    <t>ハイチ</t>
  </si>
  <si>
    <t>ドミニカ
共和国</t>
    <phoneticPr fontId="3"/>
  </si>
  <si>
    <t>プエルトリコ(米)</t>
    <phoneticPr fontId="3"/>
  </si>
  <si>
    <t>米領バージン諸島</t>
    <phoneticPr fontId="3"/>
  </si>
  <si>
    <t>蘭領アンティール</t>
    <phoneticPr fontId="3"/>
  </si>
  <si>
    <t>仏領西インド諸島</t>
  </si>
  <si>
    <t>ケイマン諸島(英)</t>
  </si>
  <si>
    <t>グレナダ</t>
  </si>
  <si>
    <t>セントルシア</t>
  </si>
  <si>
    <t>アンティグア
・バーブーダ</t>
    <phoneticPr fontId="3"/>
  </si>
  <si>
    <t>英領バージン諸島</t>
  </si>
  <si>
    <t>ドミニカ</t>
  </si>
  <si>
    <t>モントセラト(英)</t>
  </si>
  <si>
    <t>セントクリストファー・ネービス</t>
  </si>
  <si>
    <t>セントビンセント</t>
  </si>
  <si>
    <t>英領アンギラ</t>
  </si>
  <si>
    <t>コロンビア</t>
  </si>
  <si>
    <t>ベネズエラ</t>
  </si>
  <si>
    <t>ガイアナ</t>
  </si>
  <si>
    <t>スリナム</t>
  </si>
  <si>
    <t>仏領ギアナ</t>
  </si>
  <si>
    <t>エクアドル</t>
  </si>
  <si>
    <t>ペルー</t>
  </si>
  <si>
    <t>ボリビア</t>
  </si>
  <si>
    <t>チリ</t>
  </si>
  <si>
    <t>ブラジル</t>
  </si>
  <si>
    <t>パラグアイ</t>
  </si>
  <si>
    <t>ウルグアイ</t>
  </si>
  <si>
    <t>アルゼンチン</t>
  </si>
  <si>
    <t>フォークランド諸島及
びその附属諸島（英）</t>
    <phoneticPr fontId="3"/>
  </si>
  <si>
    <t>（５）欧州</t>
    <rPh sb="3" eb="5">
      <t>オウシュウ</t>
    </rPh>
    <phoneticPr fontId="3"/>
  </si>
  <si>
    <t>西欧（EU)</t>
    <rPh sb="0" eb="2">
      <t>セイオウ</t>
    </rPh>
    <phoneticPr fontId="3"/>
  </si>
  <si>
    <t>西欧（EFTA）</t>
    <rPh sb="0" eb="2">
      <t>セイオウ</t>
    </rPh>
    <phoneticPr fontId="3"/>
  </si>
  <si>
    <t>西欧（その他）</t>
    <rPh sb="0" eb="2">
      <t>セイオウ</t>
    </rPh>
    <rPh sb="5" eb="6">
      <t>タ</t>
    </rPh>
    <phoneticPr fontId="3"/>
  </si>
  <si>
    <t>中東欧・ロシア等（EU)</t>
    <rPh sb="0" eb="3">
      <t>チュウトウオウ</t>
    </rPh>
    <rPh sb="7" eb="8">
      <t>トウ</t>
    </rPh>
    <phoneticPr fontId="3"/>
  </si>
  <si>
    <t>中東欧・ロシア等（その他）</t>
    <rPh sb="0" eb="3">
      <t>チュウトウオウ</t>
    </rPh>
    <rPh sb="7" eb="8">
      <t>トウ</t>
    </rPh>
    <rPh sb="11" eb="12">
      <t>タ</t>
    </rPh>
    <phoneticPr fontId="3"/>
  </si>
  <si>
    <t>スウェーデン</t>
  </si>
  <si>
    <t>デンマーク</t>
  </si>
  <si>
    <t>アイルランド</t>
  </si>
  <si>
    <t>オランダ</t>
  </si>
  <si>
    <t>ベルギー</t>
  </si>
  <si>
    <t>ルクセンブルク</t>
  </si>
  <si>
    <t>フランス</t>
  </si>
  <si>
    <t>ドイツ</t>
  </si>
  <si>
    <t>ポルトガル</t>
  </si>
  <si>
    <t>スペイン</t>
  </si>
  <si>
    <t>イタリア</t>
  </si>
  <si>
    <t>マルタ</t>
  </si>
  <si>
    <t>フィンランド</t>
  </si>
  <si>
    <t>オーストリア</t>
  </si>
  <si>
    <t>ギリシャ</t>
  </si>
  <si>
    <t>キプロス</t>
  </si>
  <si>
    <t>クロアチア</t>
  </si>
  <si>
    <t>スロベニア</t>
  </si>
  <si>
    <t>アイスランド</t>
  </si>
  <si>
    <t>ノルウェー</t>
  </si>
  <si>
    <t>スイス</t>
  </si>
  <si>
    <t>英国</t>
  </si>
  <si>
    <t>モナコ</t>
  </si>
  <si>
    <t>アンドラ</t>
  </si>
  <si>
    <t>ジブラルタル(英)</t>
  </si>
  <si>
    <t>セルビア</t>
  </si>
  <si>
    <t>トルコ</t>
  </si>
  <si>
    <t>ボスニア・ヘルツェゴビナ</t>
  </si>
  <si>
    <t>北マケドニア</t>
  </si>
  <si>
    <t>モンテネグロ</t>
  </si>
  <si>
    <t>ポーランド</t>
  </si>
  <si>
    <t>ハンガリー</t>
  </si>
  <si>
    <t>ルーマニア</t>
  </si>
  <si>
    <t>ブルガリア</t>
  </si>
  <si>
    <t>エストニア</t>
  </si>
  <si>
    <t>ラトビア</t>
  </si>
  <si>
    <t>リトアニア</t>
  </si>
  <si>
    <t>チェコ</t>
  </si>
  <si>
    <t>スロバキア</t>
  </si>
  <si>
    <t>アゼルバイジャン</t>
  </si>
  <si>
    <t>アルメニア</t>
  </si>
  <si>
    <t>ウズベキスタン</t>
  </si>
  <si>
    <t>カザフスタン</t>
  </si>
  <si>
    <t>キルギス</t>
  </si>
  <si>
    <t>タジキスタン</t>
  </si>
  <si>
    <t>トルクメニスタン</t>
  </si>
  <si>
    <t>ジョージア</t>
  </si>
  <si>
    <t>ロシア</t>
  </si>
  <si>
    <t>アルバニア</t>
  </si>
  <si>
    <t>ウクライナ</t>
  </si>
  <si>
    <t>ベラルーシ</t>
  </si>
  <si>
    <t>モルドバ</t>
  </si>
  <si>
    <t>　生きた動物</t>
  </si>
  <si>
    <t>　　抗生物質</t>
  </si>
  <si>
    <t>　　ロジウム</t>
  </si>
  <si>
    <t>（６）中東</t>
    <rPh sb="3" eb="5">
      <t>チュウトウ</t>
    </rPh>
    <phoneticPr fontId="3"/>
  </si>
  <si>
    <t>中　　東</t>
    <rPh sb="0" eb="1">
      <t>ナカ</t>
    </rPh>
    <rPh sb="3" eb="4">
      <t>ヒガシ</t>
    </rPh>
    <phoneticPr fontId="3"/>
  </si>
  <si>
    <t>イラン</t>
  </si>
  <si>
    <t>イラク</t>
  </si>
  <si>
    <t>バーレーン</t>
  </si>
  <si>
    <t>サウジアラビア</t>
  </si>
  <si>
    <t>クウェート</t>
  </si>
  <si>
    <t>カタール</t>
  </si>
  <si>
    <t>オマーン</t>
  </si>
  <si>
    <t>イスラエル</t>
  </si>
  <si>
    <t>ヨルダン</t>
  </si>
  <si>
    <t>シリア</t>
  </si>
  <si>
    <t>レバノン</t>
  </si>
  <si>
    <t>アラブ
首長国連邦</t>
    <phoneticPr fontId="3"/>
  </si>
  <si>
    <t>イエメン</t>
  </si>
  <si>
    <t>ヨルダン川西岸
及びガザ</t>
    <phoneticPr fontId="3"/>
  </si>
  <si>
    <t>（７）アフリカ</t>
    <phoneticPr fontId="3"/>
  </si>
  <si>
    <t>アフリカ</t>
    <phoneticPr fontId="3"/>
  </si>
  <si>
    <t>モロッコ</t>
  </si>
  <si>
    <t>アルジェリア</t>
  </si>
  <si>
    <t>チュニジア</t>
  </si>
  <si>
    <t>リビア</t>
  </si>
  <si>
    <t>エジプト</t>
  </si>
  <si>
    <t>スーダン</t>
  </si>
  <si>
    <t>西サハラ</t>
  </si>
  <si>
    <t>モーリタニア</t>
  </si>
  <si>
    <t>セネガル</t>
  </si>
  <si>
    <t>ガンビア</t>
  </si>
  <si>
    <t>ギニア</t>
  </si>
  <si>
    <t>シエラレオネ</t>
  </si>
  <si>
    <t>リベリア</t>
  </si>
  <si>
    <t>コートジボワール</t>
  </si>
  <si>
    <t>ガーナ</t>
  </si>
  <si>
    <t>トーゴ</t>
  </si>
  <si>
    <t>ベナン</t>
  </si>
  <si>
    <t>マリ</t>
  </si>
  <si>
    <t>ブルキナファソ</t>
  </si>
  <si>
    <t>カーボベルデ</t>
  </si>
  <si>
    <t>カナリー諸島(西)</t>
  </si>
  <si>
    <t>ナイジェリア</t>
  </si>
  <si>
    <t>ニジェール</t>
  </si>
  <si>
    <t>ルワンダ</t>
  </si>
  <si>
    <t>カメルーン</t>
  </si>
  <si>
    <t>チャド</t>
  </si>
  <si>
    <t>赤道ギニア</t>
  </si>
  <si>
    <t>ガボン</t>
  </si>
  <si>
    <t>コンゴ共和国</t>
  </si>
  <si>
    <t>コンゴ民主共和国</t>
  </si>
  <si>
    <t>ブルンジ</t>
  </si>
  <si>
    <t>アンゴラ</t>
  </si>
  <si>
    <t>エチオピア</t>
  </si>
  <si>
    <t>ジブチ</t>
  </si>
  <si>
    <t>ソマリア</t>
  </si>
  <si>
    <t>ケニア</t>
  </si>
  <si>
    <t>ウガンダ</t>
  </si>
  <si>
    <t>タンザニア</t>
  </si>
  <si>
    <t>セーシェル</t>
  </si>
  <si>
    <t>モザンビーク</t>
  </si>
  <si>
    <t>マダガスカル</t>
  </si>
  <si>
    <t>モーリシャス</t>
  </si>
  <si>
    <t>レユニオン(仏)</t>
  </si>
  <si>
    <t>ジンバブエ</t>
  </si>
  <si>
    <t>ナミビア</t>
  </si>
  <si>
    <t>南アフリカ共和国</t>
  </si>
  <si>
    <t>レソト</t>
  </si>
  <si>
    <t>マラウイ</t>
  </si>
  <si>
    <t>ザンビア</t>
  </si>
  <si>
    <t>ボツワナ</t>
  </si>
  <si>
    <t>エスワティニ</t>
  </si>
  <si>
    <t>南スーダン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</si>
</sst>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00"/>
    <numFmt numFmtId="177" formatCode="#,##0_ "/>
  </numFmts>
  <fonts count="7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9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CCFFCC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176" fontId="2" fillId="0" borderId="0" xfId="0" applyNumberFormat="1" applyFont="1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5" fillId="0" borderId="0" xfId="0" applyFont="1" applyAlignment="1"/>
    <xf numFmtId="0" fontId="2" fillId="0" borderId="0" xfId="0" applyFont="1" applyAlignment="1">
      <alignment horizontal="right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Continuous" vertical="center"/>
    </xf>
    <xf numFmtId="0" fontId="2" fillId="2" borderId="2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5" fillId="2" borderId="5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6" fontId="2" fillId="2" borderId="6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77" fontId="2" fillId="3" borderId="2" xfId="0" applyNumberFormat="1" applyFont="1" applyFill="1" applyBorder="1">
      <alignment vertical="center"/>
    </xf>
    <xf numFmtId="177" fontId="0" fillId="3" borderId="2" xfId="0" applyNumberFormat="1" applyFill="1" applyBorder="1">
      <alignment vertical="center"/>
    </xf>
    <xf numFmtId="177" fontId="5" fillId="3" borderId="2" xfId="0" applyNumberFormat="1" applyFont="1" applyFill="1" applyBorder="1">
      <alignment vertical="center"/>
    </xf>
    <xf numFmtId="176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7" fontId="2" fillId="0" borderId="2" xfId="0" applyNumberFormat="1" applyFont="1" applyBorder="1">
      <alignment vertical="center"/>
    </xf>
    <xf numFmtId="177" fontId="0" fillId="0" borderId="2" xfId="0" applyNumberFormat="1" applyBorder="1">
      <alignment vertical="center"/>
    </xf>
    <xf numFmtId="177" fontId="5" fillId="0" borderId="2" xfId="0" applyNumberFormat="1" applyFont="1" applyBorder="1">
      <alignment vertical="center"/>
    </xf>
    <xf numFmtId="177" fontId="5" fillId="4" borderId="2" xfId="0" applyNumberFormat="1" applyFont="1" applyFill="1" applyBorder="1">
      <alignment vertical="center"/>
    </xf>
    <xf numFmtId="0" fontId="5" fillId="0" borderId="0" xfId="0" applyFont="1">
      <alignment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3" borderId="2" xfId="0" applyFill="1" applyBorder="1">
      <alignment vertical="center"/>
    </xf>
    <xf numFmtId="0" fontId="0" fillId="0" borderId="2" xfId="0" applyBorder="1">
      <alignment vertical="center"/>
    </xf>
    <xf numFmtId="0" fontId="2" fillId="0" borderId="0" xfId="0" applyFont="1" applyAlignment="1">
      <alignment horizontal="right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5" fillId="2" borderId="6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77" fontId="5" fillId="0" borderId="0" xfId="0" applyNumberFormat="1" applyFont="1">
      <alignment vertical="center"/>
    </xf>
    <xf numFmtId="176" fontId="2" fillId="0" borderId="0" xfId="0" applyNumberFormat="1" applyFont="1" applyAlignment="1">
      <alignment horizontal="center"/>
    </xf>
    <xf numFmtId="176" fontId="5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>
      <alignment vertical="center"/>
    </xf>
    <xf numFmtId="0" fontId="0" fillId="4" borderId="2" xfId="0" applyFill="1" applyBorder="1">
      <alignment vertical="center"/>
    </xf>
    <xf numFmtId="0" fontId="0" fillId="0" borderId="2" xfId="0" applyBorder="1">
      <alignment vertical="center"/>
    </xf>
    <xf numFmtId="176" fontId="5" fillId="0" borderId="2" xfId="0" applyNumberFormat="1" applyFont="1" applyBorder="1" applyAlignment="1">
      <alignment horizontal="center" vertical="center"/>
    </xf>
    <xf numFmtId="0" fontId="5" fillId="0" borderId="2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CC87E-AE22-44CF-8B7F-2D33C92E6BF1}">
  <sheetPr>
    <tabColor rgb="FFCCFFCC"/>
    <pageSetUpPr fitToPage="1"/>
  </sheetPr>
  <dimension ref="A1:AE395"/>
  <sheetViews>
    <sheetView tabSelected="1" zoomScaleNormal="100" workbookViewId="0">
      <pane xSplit="3" ySplit="6" topLeftCell="T7" activePane="bottomRight" state="frozen"/>
      <selection pane="topRight" activeCell="D1" sqref="D1"/>
      <selection pane="bottomLeft" activeCell="A7" sqref="A7"/>
      <selection pane="bottomRight" activeCell="C22" sqref="C22"/>
    </sheetView>
  </sheetViews>
  <sheetFormatPr defaultRowHeight="18.75" x14ac:dyDescent="0.4"/>
  <cols>
    <col min="1" max="1" width="12.25" style="34" customWidth="1"/>
    <col min="2" max="2" width="5.25" style="14" bestFit="1" customWidth="1"/>
    <col min="3" max="3" width="40.125" style="35" bestFit="1" customWidth="1"/>
    <col min="4" max="6" width="15.5" bestFit="1" customWidth="1"/>
    <col min="7" max="8" width="13.75" bestFit="1" customWidth="1"/>
    <col min="9" max="9" width="15.5" bestFit="1" customWidth="1"/>
    <col min="10" max="10" width="13.75" bestFit="1" customWidth="1"/>
    <col min="11" max="11" width="12.5" bestFit="1" customWidth="1"/>
    <col min="12" max="12" width="11.25" bestFit="1" customWidth="1"/>
    <col min="13" max="13" width="15" bestFit="1" customWidth="1"/>
    <col min="14" max="14" width="13" bestFit="1" customWidth="1"/>
    <col min="15" max="15" width="11.25" bestFit="1" customWidth="1"/>
    <col min="16" max="16" width="15" bestFit="1" customWidth="1"/>
    <col min="17" max="17" width="11.25" bestFit="1" customWidth="1"/>
    <col min="18" max="18" width="9.5" bestFit="1" customWidth="1"/>
    <col min="19" max="19" width="15.5" customWidth="1"/>
    <col min="20" max="20" width="13.75" bestFit="1" customWidth="1"/>
    <col min="21" max="21" width="15.5" bestFit="1" customWidth="1"/>
    <col min="22" max="22" width="13.75" bestFit="1" customWidth="1"/>
    <col min="23" max="23" width="15.5" bestFit="1" customWidth="1"/>
    <col min="24" max="24" width="12.5" bestFit="1" customWidth="1"/>
    <col min="25" max="25" width="13.75" bestFit="1" customWidth="1"/>
    <col min="26" max="26" width="15.5" bestFit="1" customWidth="1"/>
    <col min="27" max="29" width="12.5" bestFit="1" customWidth="1"/>
    <col min="30" max="30" width="15.5" customWidth="1"/>
    <col min="31" max="31" width="16.75" style="33" bestFit="1" customWidth="1"/>
  </cols>
  <sheetData>
    <row r="1" spans="1:31" s="4" customFormat="1" x14ac:dyDescent="0.4">
      <c r="A1" s="1" t="s">
        <v>0</v>
      </c>
      <c r="B1" s="2"/>
      <c r="C1" s="3"/>
      <c r="AE1" s="5"/>
    </row>
    <row r="2" spans="1:31" s="4" customFormat="1" x14ac:dyDescent="0.4">
      <c r="A2" s="1" t="s">
        <v>1</v>
      </c>
      <c r="B2" s="2"/>
      <c r="C2" s="3"/>
      <c r="AE2" s="5"/>
    </row>
    <row r="3" spans="1:31" s="4" customFormat="1" x14ac:dyDescent="0.4">
      <c r="A3" s="1" t="s">
        <v>2</v>
      </c>
      <c r="B3" s="2"/>
      <c r="C3" s="3"/>
      <c r="AE3" s="6" t="s">
        <v>3</v>
      </c>
    </row>
    <row r="4" spans="1:31" s="14" customFormat="1" x14ac:dyDescent="0.4">
      <c r="A4" s="7"/>
      <c r="B4" s="8"/>
      <c r="C4" s="8"/>
      <c r="D4" s="9" t="s">
        <v>4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1"/>
      <c r="S4" s="12"/>
      <c r="T4" s="9" t="s">
        <v>5</v>
      </c>
      <c r="U4" s="10"/>
      <c r="V4" s="10"/>
      <c r="W4" s="10"/>
      <c r="X4" s="10"/>
      <c r="Y4" s="10"/>
      <c r="Z4" s="10"/>
      <c r="AA4" s="10"/>
      <c r="AB4" s="10"/>
      <c r="AC4" s="11"/>
      <c r="AD4" s="12"/>
      <c r="AE4" s="13"/>
    </row>
    <row r="5" spans="1:31" s="14" customFormat="1" x14ac:dyDescent="0.4">
      <c r="A5" s="15" t="s">
        <v>6</v>
      </c>
      <c r="B5" s="16" t="s">
        <v>7</v>
      </c>
      <c r="C5" s="16" t="s">
        <v>8</v>
      </c>
      <c r="D5" s="17">
        <v>103</v>
      </c>
      <c r="E5" s="17">
        <v>105</v>
      </c>
      <c r="F5" s="17">
        <v>106</v>
      </c>
      <c r="G5" s="17">
        <v>107</v>
      </c>
      <c r="H5" s="17">
        <v>108</v>
      </c>
      <c r="I5" s="17">
        <v>123</v>
      </c>
      <c r="J5" s="17">
        <v>124</v>
      </c>
      <c r="K5" s="17">
        <v>125</v>
      </c>
      <c r="L5" s="17">
        <v>126</v>
      </c>
      <c r="M5" s="17">
        <v>127</v>
      </c>
      <c r="N5" s="17">
        <v>128</v>
      </c>
      <c r="O5" s="17">
        <v>129</v>
      </c>
      <c r="P5" s="17">
        <v>130</v>
      </c>
      <c r="Q5" s="17">
        <v>131</v>
      </c>
      <c r="R5" s="17">
        <v>132</v>
      </c>
      <c r="S5" s="16" t="s">
        <v>9</v>
      </c>
      <c r="T5" s="17">
        <v>110</v>
      </c>
      <c r="U5" s="17">
        <v>111</v>
      </c>
      <c r="V5" s="17">
        <v>112</v>
      </c>
      <c r="W5" s="17">
        <v>113</v>
      </c>
      <c r="X5" s="17">
        <v>116</v>
      </c>
      <c r="Y5" s="17">
        <v>117</v>
      </c>
      <c r="Z5" s="17">
        <v>118</v>
      </c>
      <c r="AA5" s="17">
        <v>120</v>
      </c>
      <c r="AB5" s="17">
        <v>121</v>
      </c>
      <c r="AC5" s="17">
        <v>122</v>
      </c>
      <c r="AD5" s="16" t="s">
        <v>9</v>
      </c>
      <c r="AE5" s="16" t="s">
        <v>10</v>
      </c>
    </row>
    <row r="6" spans="1:31" s="14" customFormat="1" x14ac:dyDescent="0.4">
      <c r="A6" s="18"/>
      <c r="B6" s="19"/>
      <c r="C6" s="19"/>
      <c r="D6" s="20" t="s">
        <v>11</v>
      </c>
      <c r="E6" s="20" t="s">
        <v>12</v>
      </c>
      <c r="F6" s="20" t="s">
        <v>13</v>
      </c>
      <c r="G6" s="20" t="s">
        <v>14</v>
      </c>
      <c r="H6" s="20" t="s">
        <v>15</v>
      </c>
      <c r="I6" s="20" t="s">
        <v>16</v>
      </c>
      <c r="J6" s="20" t="s">
        <v>17</v>
      </c>
      <c r="K6" s="20" t="s">
        <v>18</v>
      </c>
      <c r="L6" s="20" t="s">
        <v>19</v>
      </c>
      <c r="M6" s="20" t="s">
        <v>20</v>
      </c>
      <c r="N6" s="20" t="s">
        <v>21</v>
      </c>
      <c r="O6" s="20" t="s">
        <v>22</v>
      </c>
      <c r="P6" s="20" t="s">
        <v>23</v>
      </c>
      <c r="Q6" s="20" t="s">
        <v>24</v>
      </c>
      <c r="R6" s="20" t="s">
        <v>25</v>
      </c>
      <c r="S6" s="21"/>
      <c r="T6" s="20" t="s">
        <v>26</v>
      </c>
      <c r="U6" s="20" t="s">
        <v>27</v>
      </c>
      <c r="V6" s="20" t="s">
        <v>28</v>
      </c>
      <c r="W6" s="20" t="s">
        <v>29</v>
      </c>
      <c r="X6" s="20" t="s">
        <v>30</v>
      </c>
      <c r="Y6" s="20" t="s">
        <v>31</v>
      </c>
      <c r="Z6" s="20" t="s">
        <v>32</v>
      </c>
      <c r="AA6" s="20" t="s">
        <v>33</v>
      </c>
      <c r="AB6" s="20" t="s">
        <v>34</v>
      </c>
      <c r="AC6" s="20" t="s">
        <v>35</v>
      </c>
      <c r="AD6" s="21"/>
      <c r="AE6" s="21"/>
    </row>
    <row r="7" spans="1:31" x14ac:dyDescent="0.4">
      <c r="A7" s="22">
        <v>0</v>
      </c>
      <c r="B7" s="23">
        <v>1</v>
      </c>
      <c r="C7" s="24" t="s">
        <v>36</v>
      </c>
      <c r="D7" s="25">
        <v>2614427</v>
      </c>
      <c r="E7" s="25">
        <v>5605595</v>
      </c>
      <c r="F7" s="25">
        <v>6250216</v>
      </c>
      <c r="G7" s="25">
        <v>54397</v>
      </c>
      <c r="H7" s="25">
        <v>12661522</v>
      </c>
      <c r="I7" s="25">
        <v>133220</v>
      </c>
      <c r="J7" s="25"/>
      <c r="K7" s="25">
        <v>2958</v>
      </c>
      <c r="L7" s="25">
        <v>1232</v>
      </c>
      <c r="M7" s="25">
        <v>6974</v>
      </c>
      <c r="N7" s="25"/>
      <c r="O7" s="25">
        <v>343654</v>
      </c>
      <c r="P7" s="25"/>
      <c r="Q7" s="25"/>
      <c r="R7" s="25"/>
      <c r="S7" s="25">
        <f>SUM(D7:R7)</f>
        <v>27674195</v>
      </c>
      <c r="T7" s="25">
        <v>1989029</v>
      </c>
      <c r="U7" s="25">
        <v>1870001</v>
      </c>
      <c r="V7" s="25">
        <v>1485426</v>
      </c>
      <c r="W7" s="25">
        <v>847749</v>
      </c>
      <c r="X7" s="25">
        <v>15931</v>
      </c>
      <c r="Y7" s="25">
        <v>271635</v>
      </c>
      <c r="Z7" s="25">
        <v>523893</v>
      </c>
      <c r="AA7" s="25">
        <v>18692</v>
      </c>
      <c r="AB7" s="25"/>
      <c r="AC7" s="25">
        <v>5089</v>
      </c>
      <c r="AD7" s="25">
        <f>SUM(T7:AC7)</f>
        <v>7027445</v>
      </c>
      <c r="AE7" s="26">
        <f>S7+AD7</f>
        <v>34701640</v>
      </c>
    </row>
    <row r="8" spans="1:31" x14ac:dyDescent="0.4">
      <c r="A8" s="27">
        <v>3000000</v>
      </c>
      <c r="B8" s="28">
        <v>2</v>
      </c>
      <c r="C8" s="29" t="s">
        <v>37</v>
      </c>
      <c r="D8" s="30"/>
      <c r="E8" s="30"/>
      <c r="F8" s="30">
        <v>45265</v>
      </c>
      <c r="G8" s="30"/>
      <c r="H8" s="30">
        <v>350787</v>
      </c>
      <c r="I8" s="30"/>
      <c r="J8" s="30"/>
      <c r="K8" s="30"/>
      <c r="L8" s="30"/>
      <c r="M8" s="30"/>
      <c r="N8" s="30"/>
      <c r="O8" s="30"/>
      <c r="P8" s="30"/>
      <c r="Q8" s="30"/>
      <c r="R8" s="30"/>
      <c r="S8" s="30">
        <f t="shared" ref="S8:S71" si="0">SUM(D8:R8)</f>
        <v>396052</v>
      </c>
      <c r="T8" s="30"/>
      <c r="U8" s="30">
        <v>76721</v>
      </c>
      <c r="V8" s="30">
        <v>6334</v>
      </c>
      <c r="W8" s="30"/>
      <c r="X8" s="30"/>
      <c r="Y8" s="30"/>
      <c r="Z8" s="30"/>
      <c r="AA8" s="30"/>
      <c r="AB8" s="30"/>
      <c r="AC8" s="30"/>
      <c r="AD8" s="30">
        <f t="shared" ref="AD8:AD71" si="1">SUM(T8:AC8)</f>
        <v>83055</v>
      </c>
      <c r="AE8" s="31">
        <f t="shared" ref="AE8:AE71" si="2">S8+AD8</f>
        <v>479107</v>
      </c>
    </row>
    <row r="9" spans="1:31" x14ac:dyDescent="0.4">
      <c r="A9" s="27">
        <v>5000000</v>
      </c>
      <c r="B9" s="28">
        <v>2</v>
      </c>
      <c r="C9" s="29" t="s">
        <v>38</v>
      </c>
      <c r="D9" s="30">
        <v>27332</v>
      </c>
      <c r="E9" s="30">
        <v>719</v>
      </c>
      <c r="F9" s="30">
        <v>183532</v>
      </c>
      <c r="G9" s="30"/>
      <c r="H9" s="30">
        <v>237162</v>
      </c>
      <c r="I9" s="30"/>
      <c r="J9" s="30"/>
      <c r="K9" s="30"/>
      <c r="L9" s="30"/>
      <c r="M9" s="30"/>
      <c r="N9" s="30"/>
      <c r="O9" s="30">
        <v>1113</v>
      </c>
      <c r="P9" s="30"/>
      <c r="Q9" s="30"/>
      <c r="R9" s="30"/>
      <c r="S9" s="30">
        <f t="shared" si="0"/>
        <v>449858</v>
      </c>
      <c r="T9" s="30">
        <v>26704</v>
      </c>
      <c r="U9" s="30">
        <v>23307</v>
      </c>
      <c r="V9" s="30">
        <v>37585</v>
      </c>
      <c r="W9" s="30">
        <v>3618</v>
      </c>
      <c r="X9" s="30"/>
      <c r="Y9" s="30"/>
      <c r="Z9" s="30"/>
      <c r="AA9" s="30"/>
      <c r="AB9" s="30"/>
      <c r="AC9" s="30"/>
      <c r="AD9" s="30">
        <f t="shared" si="1"/>
        <v>91214</v>
      </c>
      <c r="AE9" s="31">
        <f t="shared" si="2"/>
        <v>541072</v>
      </c>
    </row>
    <row r="10" spans="1:31" x14ac:dyDescent="0.4">
      <c r="A10" s="27">
        <v>5010000</v>
      </c>
      <c r="B10" s="28">
        <v>3</v>
      </c>
      <c r="C10" s="29" t="s">
        <v>39</v>
      </c>
      <c r="D10" s="30"/>
      <c r="E10" s="30"/>
      <c r="F10" s="30"/>
      <c r="G10" s="30"/>
      <c r="H10" s="30">
        <v>2768</v>
      </c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>
        <f t="shared" si="0"/>
        <v>2768</v>
      </c>
      <c r="T10" s="30"/>
      <c r="U10" s="30">
        <v>1189</v>
      </c>
      <c r="V10" s="30"/>
      <c r="W10" s="30">
        <v>1233</v>
      </c>
      <c r="X10" s="30"/>
      <c r="Y10" s="30"/>
      <c r="Z10" s="30"/>
      <c r="AA10" s="30"/>
      <c r="AB10" s="30"/>
      <c r="AC10" s="30"/>
      <c r="AD10" s="30">
        <f t="shared" si="1"/>
        <v>2422</v>
      </c>
      <c r="AE10" s="31">
        <f t="shared" si="2"/>
        <v>5190</v>
      </c>
    </row>
    <row r="11" spans="1:31" x14ac:dyDescent="0.4">
      <c r="A11" s="27">
        <v>7000000</v>
      </c>
      <c r="B11" s="28">
        <v>2</v>
      </c>
      <c r="C11" s="29" t="s">
        <v>40</v>
      </c>
      <c r="D11" s="30">
        <v>28008</v>
      </c>
      <c r="E11" s="30">
        <v>378190</v>
      </c>
      <c r="F11" s="30">
        <v>487955</v>
      </c>
      <c r="G11" s="30"/>
      <c r="H11" s="30">
        <v>2246936</v>
      </c>
      <c r="I11" s="30"/>
      <c r="J11" s="30"/>
      <c r="K11" s="30"/>
      <c r="L11" s="30"/>
      <c r="M11" s="30">
        <v>6974</v>
      </c>
      <c r="N11" s="30"/>
      <c r="O11" s="30">
        <v>56989</v>
      </c>
      <c r="P11" s="30"/>
      <c r="Q11" s="30"/>
      <c r="R11" s="30"/>
      <c r="S11" s="30">
        <f t="shared" si="0"/>
        <v>3205052</v>
      </c>
      <c r="T11" s="30">
        <v>699290</v>
      </c>
      <c r="U11" s="30">
        <v>644207</v>
      </c>
      <c r="V11" s="30">
        <v>117973</v>
      </c>
      <c r="W11" s="30">
        <v>18372</v>
      </c>
      <c r="X11" s="30"/>
      <c r="Y11" s="30">
        <v>54522</v>
      </c>
      <c r="Z11" s="30">
        <v>18014</v>
      </c>
      <c r="AA11" s="30"/>
      <c r="AB11" s="30"/>
      <c r="AC11" s="30"/>
      <c r="AD11" s="30">
        <f t="shared" si="1"/>
        <v>1552378</v>
      </c>
      <c r="AE11" s="31">
        <f t="shared" si="2"/>
        <v>4757430</v>
      </c>
    </row>
    <row r="12" spans="1:31" x14ac:dyDescent="0.4">
      <c r="A12" s="27">
        <v>7010000</v>
      </c>
      <c r="B12" s="28">
        <v>3</v>
      </c>
      <c r="C12" s="29" t="s">
        <v>41</v>
      </c>
      <c r="D12" s="30">
        <v>18303</v>
      </c>
      <c r="E12" s="30">
        <v>169918</v>
      </c>
      <c r="F12" s="30">
        <v>89633</v>
      </c>
      <c r="G12" s="30"/>
      <c r="H12" s="30">
        <v>1035321</v>
      </c>
      <c r="I12" s="30"/>
      <c r="J12" s="30"/>
      <c r="K12" s="30"/>
      <c r="L12" s="30"/>
      <c r="M12" s="30">
        <v>6974</v>
      </c>
      <c r="N12" s="30"/>
      <c r="O12" s="30">
        <v>33067</v>
      </c>
      <c r="P12" s="30"/>
      <c r="Q12" s="30"/>
      <c r="R12" s="30"/>
      <c r="S12" s="30">
        <f t="shared" si="0"/>
        <v>1353216</v>
      </c>
      <c r="T12" s="30">
        <v>598665</v>
      </c>
      <c r="U12" s="30">
        <v>377078</v>
      </c>
      <c r="V12" s="30">
        <v>42297</v>
      </c>
      <c r="W12" s="30">
        <v>16056</v>
      </c>
      <c r="X12" s="30"/>
      <c r="Y12" s="30">
        <v>37761</v>
      </c>
      <c r="Z12" s="30">
        <v>9956</v>
      </c>
      <c r="AA12" s="30"/>
      <c r="AB12" s="30"/>
      <c r="AC12" s="30"/>
      <c r="AD12" s="30">
        <f t="shared" si="1"/>
        <v>1081813</v>
      </c>
      <c r="AE12" s="31">
        <f t="shared" si="2"/>
        <v>2435029</v>
      </c>
    </row>
    <row r="13" spans="1:31" x14ac:dyDescent="0.4">
      <c r="A13" s="27">
        <v>7010100</v>
      </c>
      <c r="B13" s="28">
        <v>4</v>
      </c>
      <c r="C13" s="29" t="s">
        <v>42</v>
      </c>
      <c r="D13" s="30">
        <v>18303</v>
      </c>
      <c r="E13" s="30">
        <v>37762</v>
      </c>
      <c r="F13" s="30">
        <v>56506</v>
      </c>
      <c r="G13" s="30"/>
      <c r="H13" s="30">
        <v>218137</v>
      </c>
      <c r="I13" s="30"/>
      <c r="J13" s="30"/>
      <c r="K13" s="30"/>
      <c r="L13" s="30"/>
      <c r="M13" s="30">
        <v>6974</v>
      </c>
      <c r="N13" s="30"/>
      <c r="O13" s="30">
        <v>7748</v>
      </c>
      <c r="P13" s="30"/>
      <c r="Q13" s="30"/>
      <c r="R13" s="30"/>
      <c r="S13" s="30">
        <f t="shared" si="0"/>
        <v>345430</v>
      </c>
      <c r="T13" s="30">
        <v>586683</v>
      </c>
      <c r="U13" s="30">
        <v>352742</v>
      </c>
      <c r="V13" s="30">
        <v>24288</v>
      </c>
      <c r="W13" s="30">
        <v>16056</v>
      </c>
      <c r="X13" s="30"/>
      <c r="Y13" s="30">
        <v>24694</v>
      </c>
      <c r="Z13" s="30">
        <v>9956</v>
      </c>
      <c r="AA13" s="30"/>
      <c r="AB13" s="30"/>
      <c r="AC13" s="30"/>
      <c r="AD13" s="30">
        <f t="shared" si="1"/>
        <v>1014419</v>
      </c>
      <c r="AE13" s="31">
        <f t="shared" si="2"/>
        <v>1359849</v>
      </c>
    </row>
    <row r="14" spans="1:31" x14ac:dyDescent="0.4">
      <c r="A14" s="27">
        <v>7010110</v>
      </c>
      <c r="B14" s="28">
        <v>5</v>
      </c>
      <c r="C14" s="29" t="s">
        <v>43</v>
      </c>
      <c r="D14" s="30"/>
      <c r="E14" s="30"/>
      <c r="F14" s="30">
        <v>786</v>
      </c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>
        <f t="shared" si="0"/>
        <v>786</v>
      </c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>
        <f t="shared" si="1"/>
        <v>0</v>
      </c>
      <c r="AE14" s="31">
        <f t="shared" si="2"/>
        <v>786</v>
      </c>
    </row>
    <row r="15" spans="1:31" x14ac:dyDescent="0.4">
      <c r="A15" s="27">
        <v>7010300</v>
      </c>
      <c r="B15" s="28">
        <v>4</v>
      </c>
      <c r="C15" s="29" t="s">
        <v>44</v>
      </c>
      <c r="D15" s="30"/>
      <c r="E15" s="30">
        <v>132156</v>
      </c>
      <c r="F15" s="30">
        <v>33127</v>
      </c>
      <c r="G15" s="30"/>
      <c r="H15" s="30">
        <v>816439</v>
      </c>
      <c r="I15" s="30"/>
      <c r="J15" s="30"/>
      <c r="K15" s="30"/>
      <c r="L15" s="30"/>
      <c r="M15" s="30"/>
      <c r="N15" s="30"/>
      <c r="O15" s="30">
        <v>25319</v>
      </c>
      <c r="P15" s="30"/>
      <c r="Q15" s="30"/>
      <c r="R15" s="30"/>
      <c r="S15" s="30">
        <f t="shared" si="0"/>
        <v>1007041</v>
      </c>
      <c r="T15" s="30">
        <v>11982</v>
      </c>
      <c r="U15" s="30">
        <v>22866</v>
      </c>
      <c r="V15" s="30">
        <v>18009</v>
      </c>
      <c r="W15" s="30"/>
      <c r="X15" s="30"/>
      <c r="Y15" s="30">
        <v>13067</v>
      </c>
      <c r="Z15" s="30"/>
      <c r="AA15" s="30"/>
      <c r="AB15" s="30"/>
      <c r="AC15" s="30"/>
      <c r="AD15" s="30">
        <f t="shared" si="1"/>
        <v>65924</v>
      </c>
      <c r="AE15" s="31">
        <f t="shared" si="2"/>
        <v>1072965</v>
      </c>
    </row>
    <row r="16" spans="1:31" x14ac:dyDescent="0.4">
      <c r="A16" s="27">
        <v>7010310</v>
      </c>
      <c r="B16" s="28">
        <v>5</v>
      </c>
      <c r="C16" s="29" t="s">
        <v>45</v>
      </c>
      <c r="D16" s="30"/>
      <c r="E16" s="30"/>
      <c r="F16" s="30"/>
      <c r="G16" s="30"/>
      <c r="H16" s="30">
        <v>19201</v>
      </c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>
        <f t="shared" si="0"/>
        <v>19201</v>
      </c>
      <c r="T16" s="30"/>
      <c r="U16" s="30"/>
      <c r="V16" s="30">
        <v>1094</v>
      </c>
      <c r="W16" s="30"/>
      <c r="X16" s="30"/>
      <c r="Y16" s="30"/>
      <c r="Z16" s="30"/>
      <c r="AA16" s="30"/>
      <c r="AB16" s="30"/>
      <c r="AC16" s="30"/>
      <c r="AD16" s="30">
        <f t="shared" si="1"/>
        <v>1094</v>
      </c>
      <c r="AE16" s="31">
        <f t="shared" si="2"/>
        <v>20295</v>
      </c>
    </row>
    <row r="17" spans="1:31" x14ac:dyDescent="0.4">
      <c r="A17" s="27">
        <v>7050000</v>
      </c>
      <c r="B17" s="28">
        <v>3</v>
      </c>
      <c r="C17" s="29" t="s">
        <v>46</v>
      </c>
      <c r="D17" s="30">
        <v>9705</v>
      </c>
      <c r="E17" s="30">
        <v>208272</v>
      </c>
      <c r="F17" s="30">
        <v>398322</v>
      </c>
      <c r="G17" s="30"/>
      <c r="H17" s="30">
        <v>1211615</v>
      </c>
      <c r="I17" s="30"/>
      <c r="J17" s="30"/>
      <c r="K17" s="30"/>
      <c r="L17" s="30"/>
      <c r="M17" s="30"/>
      <c r="N17" s="30"/>
      <c r="O17" s="30">
        <v>23922</v>
      </c>
      <c r="P17" s="30"/>
      <c r="Q17" s="30"/>
      <c r="R17" s="30"/>
      <c r="S17" s="30">
        <f t="shared" si="0"/>
        <v>1851836</v>
      </c>
      <c r="T17" s="30">
        <v>100625</v>
      </c>
      <c r="U17" s="30">
        <v>267129</v>
      </c>
      <c r="V17" s="30">
        <v>75676</v>
      </c>
      <c r="W17" s="30">
        <v>2316</v>
      </c>
      <c r="X17" s="30"/>
      <c r="Y17" s="30">
        <v>16761</v>
      </c>
      <c r="Z17" s="30">
        <v>8058</v>
      </c>
      <c r="AA17" s="30"/>
      <c r="AB17" s="30"/>
      <c r="AC17" s="30"/>
      <c r="AD17" s="30">
        <f t="shared" si="1"/>
        <v>470565</v>
      </c>
      <c r="AE17" s="31">
        <f t="shared" si="2"/>
        <v>2322401</v>
      </c>
    </row>
    <row r="18" spans="1:31" x14ac:dyDescent="0.4">
      <c r="A18" s="27">
        <v>9000000</v>
      </c>
      <c r="B18" s="28">
        <v>2</v>
      </c>
      <c r="C18" s="29" t="s">
        <v>47</v>
      </c>
      <c r="D18" s="30">
        <v>771090</v>
      </c>
      <c r="E18" s="30">
        <v>1926458</v>
      </c>
      <c r="F18" s="30">
        <v>2581537</v>
      </c>
      <c r="G18" s="30">
        <v>5299</v>
      </c>
      <c r="H18" s="30">
        <v>3595393</v>
      </c>
      <c r="I18" s="30"/>
      <c r="J18" s="30"/>
      <c r="K18" s="30"/>
      <c r="L18" s="30"/>
      <c r="M18" s="30"/>
      <c r="N18" s="30"/>
      <c r="O18" s="30">
        <v>83588</v>
      </c>
      <c r="P18" s="30"/>
      <c r="Q18" s="30"/>
      <c r="R18" s="30"/>
      <c r="S18" s="30">
        <f t="shared" si="0"/>
        <v>8963365</v>
      </c>
      <c r="T18" s="30">
        <v>112207</v>
      </c>
      <c r="U18" s="30">
        <v>315908</v>
      </c>
      <c r="V18" s="30">
        <v>666771</v>
      </c>
      <c r="W18" s="30">
        <v>433888</v>
      </c>
      <c r="X18" s="30">
        <v>15931</v>
      </c>
      <c r="Y18" s="30">
        <v>7240</v>
      </c>
      <c r="Z18" s="30">
        <v>32995</v>
      </c>
      <c r="AA18" s="30">
        <v>1806</v>
      </c>
      <c r="AB18" s="30"/>
      <c r="AC18" s="30">
        <v>924</v>
      </c>
      <c r="AD18" s="30">
        <f t="shared" si="1"/>
        <v>1587670</v>
      </c>
      <c r="AE18" s="31">
        <f t="shared" si="2"/>
        <v>10551035</v>
      </c>
    </row>
    <row r="19" spans="1:31" x14ac:dyDescent="0.4">
      <c r="A19" s="27">
        <v>9010000</v>
      </c>
      <c r="B19" s="28">
        <v>3</v>
      </c>
      <c r="C19" s="29" t="s">
        <v>48</v>
      </c>
      <c r="D19" s="30"/>
      <c r="E19" s="30">
        <v>904864</v>
      </c>
      <c r="F19" s="30"/>
      <c r="G19" s="30"/>
      <c r="H19" s="30">
        <v>76859</v>
      </c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>
        <f t="shared" si="0"/>
        <v>981723</v>
      </c>
      <c r="T19" s="30">
        <v>38010</v>
      </c>
      <c r="U19" s="30">
        <v>14197</v>
      </c>
      <c r="V19" s="30">
        <v>43668</v>
      </c>
      <c r="W19" s="30">
        <v>297664</v>
      </c>
      <c r="X19" s="30"/>
      <c r="Y19" s="30"/>
      <c r="Z19" s="30"/>
      <c r="AA19" s="30"/>
      <c r="AB19" s="30"/>
      <c r="AC19" s="30"/>
      <c r="AD19" s="30">
        <f t="shared" si="1"/>
        <v>393539</v>
      </c>
      <c r="AE19" s="31">
        <f t="shared" si="2"/>
        <v>1375262</v>
      </c>
    </row>
    <row r="20" spans="1:31" x14ac:dyDescent="0.4">
      <c r="A20" s="27">
        <v>9030000</v>
      </c>
      <c r="B20" s="28">
        <v>3</v>
      </c>
      <c r="C20" s="29" t="s">
        <v>49</v>
      </c>
      <c r="D20" s="30"/>
      <c r="E20" s="30"/>
      <c r="F20" s="30">
        <v>56419</v>
      </c>
      <c r="G20" s="30"/>
      <c r="H20" s="30">
        <v>1306</v>
      </c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>
        <f t="shared" si="0"/>
        <v>57725</v>
      </c>
      <c r="T20" s="30"/>
      <c r="U20" s="30">
        <v>39193</v>
      </c>
      <c r="V20" s="30"/>
      <c r="W20" s="30"/>
      <c r="X20" s="30"/>
      <c r="Y20" s="30"/>
      <c r="Z20" s="30"/>
      <c r="AA20" s="30"/>
      <c r="AB20" s="30"/>
      <c r="AC20" s="30"/>
      <c r="AD20" s="30">
        <f t="shared" si="1"/>
        <v>39193</v>
      </c>
      <c r="AE20" s="31">
        <f t="shared" si="2"/>
        <v>96918</v>
      </c>
    </row>
    <row r="21" spans="1:31" x14ac:dyDescent="0.4">
      <c r="A21" s="27">
        <v>11000000</v>
      </c>
      <c r="B21" s="28">
        <v>2</v>
      </c>
      <c r="C21" s="29" t="s">
        <v>50</v>
      </c>
      <c r="D21" s="30">
        <v>152885</v>
      </c>
      <c r="E21" s="30">
        <v>818673</v>
      </c>
      <c r="F21" s="30">
        <v>411145</v>
      </c>
      <c r="G21" s="30">
        <v>8131</v>
      </c>
      <c r="H21" s="30">
        <v>860632</v>
      </c>
      <c r="I21" s="30"/>
      <c r="J21" s="30"/>
      <c r="K21" s="30"/>
      <c r="L21" s="30"/>
      <c r="M21" s="30"/>
      <c r="N21" s="30"/>
      <c r="O21" s="30">
        <v>23866</v>
      </c>
      <c r="P21" s="30"/>
      <c r="Q21" s="30"/>
      <c r="R21" s="30"/>
      <c r="S21" s="30">
        <f t="shared" si="0"/>
        <v>2275332</v>
      </c>
      <c r="T21" s="30">
        <v>10346</v>
      </c>
      <c r="U21" s="30">
        <v>69444</v>
      </c>
      <c r="V21" s="30">
        <v>62741</v>
      </c>
      <c r="W21" s="30">
        <v>20982</v>
      </c>
      <c r="X21" s="30"/>
      <c r="Y21" s="30">
        <v>5808</v>
      </c>
      <c r="Z21" s="30">
        <v>784</v>
      </c>
      <c r="AA21" s="30">
        <v>470</v>
      </c>
      <c r="AB21" s="30"/>
      <c r="AC21" s="30">
        <v>387</v>
      </c>
      <c r="AD21" s="30">
        <f t="shared" si="1"/>
        <v>170962</v>
      </c>
      <c r="AE21" s="31">
        <f t="shared" si="2"/>
        <v>2446294</v>
      </c>
    </row>
    <row r="22" spans="1:31" x14ac:dyDescent="0.4">
      <c r="A22" s="27">
        <v>11010000</v>
      </c>
      <c r="B22" s="28">
        <v>3</v>
      </c>
      <c r="C22" s="29" t="s">
        <v>51</v>
      </c>
      <c r="D22" s="30">
        <v>29905</v>
      </c>
      <c r="E22" s="30">
        <v>366267</v>
      </c>
      <c r="F22" s="30">
        <v>294754</v>
      </c>
      <c r="G22" s="30">
        <v>8131</v>
      </c>
      <c r="H22" s="30">
        <v>579592</v>
      </c>
      <c r="I22" s="30"/>
      <c r="J22" s="30"/>
      <c r="K22" s="30"/>
      <c r="L22" s="30"/>
      <c r="M22" s="30"/>
      <c r="N22" s="30"/>
      <c r="O22" s="30">
        <v>5195</v>
      </c>
      <c r="P22" s="30"/>
      <c r="Q22" s="30"/>
      <c r="R22" s="30"/>
      <c r="S22" s="30">
        <f t="shared" si="0"/>
        <v>1283844</v>
      </c>
      <c r="T22" s="30">
        <v>736</v>
      </c>
      <c r="U22" s="30">
        <v>44984</v>
      </c>
      <c r="V22" s="30">
        <v>34913</v>
      </c>
      <c r="W22" s="30">
        <v>9912</v>
      </c>
      <c r="X22" s="30"/>
      <c r="Y22" s="30">
        <v>4209</v>
      </c>
      <c r="Z22" s="30"/>
      <c r="AA22" s="30">
        <v>265</v>
      </c>
      <c r="AB22" s="30"/>
      <c r="AC22" s="30">
        <v>387</v>
      </c>
      <c r="AD22" s="30">
        <f t="shared" si="1"/>
        <v>95406</v>
      </c>
      <c r="AE22" s="31">
        <f t="shared" si="2"/>
        <v>1379250</v>
      </c>
    </row>
    <row r="23" spans="1:31" x14ac:dyDescent="0.4">
      <c r="A23" s="27">
        <v>11010100</v>
      </c>
      <c r="B23" s="28">
        <v>4</v>
      </c>
      <c r="C23" s="29" t="s">
        <v>52</v>
      </c>
      <c r="D23" s="30"/>
      <c r="E23" s="30"/>
      <c r="F23" s="30">
        <v>319</v>
      </c>
      <c r="G23" s="30"/>
      <c r="H23" s="30">
        <v>16947</v>
      </c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>
        <f t="shared" si="0"/>
        <v>17266</v>
      </c>
      <c r="T23" s="30"/>
      <c r="U23" s="30">
        <v>12377</v>
      </c>
      <c r="V23" s="30"/>
      <c r="W23" s="30"/>
      <c r="X23" s="30"/>
      <c r="Y23" s="30"/>
      <c r="Z23" s="30"/>
      <c r="AA23" s="30"/>
      <c r="AB23" s="30"/>
      <c r="AC23" s="30"/>
      <c r="AD23" s="30">
        <f t="shared" si="1"/>
        <v>12377</v>
      </c>
      <c r="AE23" s="31">
        <f t="shared" si="2"/>
        <v>29643</v>
      </c>
    </row>
    <row r="24" spans="1:31" x14ac:dyDescent="0.4">
      <c r="A24" s="27">
        <v>11010300</v>
      </c>
      <c r="B24" s="28">
        <v>4</v>
      </c>
      <c r="C24" s="29" t="s">
        <v>53</v>
      </c>
      <c r="D24" s="30"/>
      <c r="E24" s="30"/>
      <c r="F24" s="30">
        <v>26951</v>
      </c>
      <c r="G24" s="30"/>
      <c r="H24" s="30">
        <v>122707</v>
      </c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>
        <f t="shared" si="0"/>
        <v>149658</v>
      </c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>
        <f t="shared" si="1"/>
        <v>0</v>
      </c>
      <c r="AE24" s="31">
        <f t="shared" si="2"/>
        <v>149658</v>
      </c>
    </row>
    <row r="25" spans="1:31" x14ac:dyDescent="0.4">
      <c r="A25" s="27">
        <v>11030000</v>
      </c>
      <c r="B25" s="28">
        <v>3</v>
      </c>
      <c r="C25" s="29" t="s">
        <v>54</v>
      </c>
      <c r="D25" s="30">
        <v>122980</v>
      </c>
      <c r="E25" s="30">
        <v>452406</v>
      </c>
      <c r="F25" s="30">
        <v>116391</v>
      </c>
      <c r="G25" s="30"/>
      <c r="H25" s="30">
        <v>281040</v>
      </c>
      <c r="I25" s="30"/>
      <c r="J25" s="30"/>
      <c r="K25" s="30"/>
      <c r="L25" s="30"/>
      <c r="M25" s="30"/>
      <c r="N25" s="30"/>
      <c r="O25" s="30">
        <v>18671</v>
      </c>
      <c r="P25" s="30"/>
      <c r="Q25" s="30"/>
      <c r="R25" s="30"/>
      <c r="S25" s="30">
        <f t="shared" si="0"/>
        <v>991488</v>
      </c>
      <c r="T25" s="30">
        <v>9610</v>
      </c>
      <c r="U25" s="30">
        <v>24460</v>
      </c>
      <c r="V25" s="30">
        <v>27828</v>
      </c>
      <c r="W25" s="30">
        <v>11070</v>
      </c>
      <c r="X25" s="30"/>
      <c r="Y25" s="30">
        <v>1599</v>
      </c>
      <c r="Z25" s="30">
        <v>784</v>
      </c>
      <c r="AA25" s="30">
        <v>205</v>
      </c>
      <c r="AB25" s="30"/>
      <c r="AC25" s="30"/>
      <c r="AD25" s="30">
        <f t="shared" si="1"/>
        <v>75556</v>
      </c>
      <c r="AE25" s="31">
        <f t="shared" si="2"/>
        <v>1067044</v>
      </c>
    </row>
    <row r="26" spans="1:31" x14ac:dyDescent="0.4">
      <c r="A26" s="27">
        <v>11030300</v>
      </c>
      <c r="B26" s="28">
        <v>4</v>
      </c>
      <c r="C26" s="29" t="s">
        <v>55</v>
      </c>
      <c r="D26" s="30"/>
      <c r="E26" s="30"/>
      <c r="F26" s="30">
        <v>926</v>
      </c>
      <c r="G26" s="30"/>
      <c r="H26" s="30">
        <v>1500</v>
      </c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>
        <f t="shared" si="0"/>
        <v>2426</v>
      </c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>
        <f t="shared" si="1"/>
        <v>0</v>
      </c>
      <c r="AE26" s="31">
        <f t="shared" si="2"/>
        <v>2426</v>
      </c>
    </row>
    <row r="27" spans="1:31" x14ac:dyDescent="0.4">
      <c r="A27" s="27">
        <v>13000000</v>
      </c>
      <c r="B27" s="28">
        <v>2</v>
      </c>
      <c r="C27" s="29" t="s">
        <v>56</v>
      </c>
      <c r="D27" s="30">
        <v>637972</v>
      </c>
      <c r="E27" s="30">
        <v>440429</v>
      </c>
      <c r="F27" s="30">
        <v>357259</v>
      </c>
      <c r="G27" s="30">
        <v>541</v>
      </c>
      <c r="H27" s="30">
        <v>600395</v>
      </c>
      <c r="I27" s="30">
        <v>12594</v>
      </c>
      <c r="J27" s="30"/>
      <c r="K27" s="30"/>
      <c r="L27" s="30"/>
      <c r="M27" s="30"/>
      <c r="N27" s="30"/>
      <c r="O27" s="30">
        <v>37064</v>
      </c>
      <c r="P27" s="30"/>
      <c r="Q27" s="30"/>
      <c r="R27" s="30"/>
      <c r="S27" s="30">
        <f t="shared" si="0"/>
        <v>2086254</v>
      </c>
      <c r="T27" s="30">
        <v>72141</v>
      </c>
      <c r="U27" s="30">
        <v>68346</v>
      </c>
      <c r="V27" s="30">
        <v>132617</v>
      </c>
      <c r="W27" s="30">
        <v>9879</v>
      </c>
      <c r="X27" s="30"/>
      <c r="Y27" s="30">
        <v>411</v>
      </c>
      <c r="Z27" s="30">
        <v>190451</v>
      </c>
      <c r="AA27" s="30"/>
      <c r="AB27" s="30"/>
      <c r="AC27" s="30"/>
      <c r="AD27" s="30">
        <f t="shared" si="1"/>
        <v>473845</v>
      </c>
      <c r="AE27" s="31">
        <f t="shared" si="2"/>
        <v>2560099</v>
      </c>
    </row>
    <row r="28" spans="1:31" x14ac:dyDescent="0.4">
      <c r="A28" s="27">
        <v>15000000</v>
      </c>
      <c r="B28" s="28">
        <v>2</v>
      </c>
      <c r="C28" s="29" t="s">
        <v>57</v>
      </c>
      <c r="D28" s="30">
        <v>85234</v>
      </c>
      <c r="E28" s="30">
        <v>245521</v>
      </c>
      <c r="F28" s="30">
        <v>521873</v>
      </c>
      <c r="G28" s="30">
        <v>5116</v>
      </c>
      <c r="H28" s="30">
        <v>1656258</v>
      </c>
      <c r="I28" s="30">
        <v>12320</v>
      </c>
      <c r="J28" s="30"/>
      <c r="K28" s="30">
        <v>2527</v>
      </c>
      <c r="L28" s="30"/>
      <c r="M28" s="30"/>
      <c r="N28" s="30"/>
      <c r="O28" s="30">
        <v>38966</v>
      </c>
      <c r="P28" s="30"/>
      <c r="Q28" s="30"/>
      <c r="R28" s="30"/>
      <c r="S28" s="30">
        <f t="shared" si="0"/>
        <v>2567815</v>
      </c>
      <c r="T28" s="30">
        <v>26173</v>
      </c>
      <c r="U28" s="30">
        <v>235630</v>
      </c>
      <c r="V28" s="30">
        <v>148960</v>
      </c>
      <c r="W28" s="30">
        <v>150805</v>
      </c>
      <c r="X28" s="30"/>
      <c r="Y28" s="30">
        <v>34489</v>
      </c>
      <c r="Z28" s="30">
        <v>131417</v>
      </c>
      <c r="AA28" s="30">
        <v>4447</v>
      </c>
      <c r="AB28" s="30"/>
      <c r="AC28" s="30"/>
      <c r="AD28" s="30">
        <f t="shared" si="1"/>
        <v>731921</v>
      </c>
      <c r="AE28" s="31">
        <f t="shared" si="2"/>
        <v>3299736</v>
      </c>
    </row>
    <row r="29" spans="1:31" x14ac:dyDescent="0.4">
      <c r="A29" s="27">
        <v>15010000</v>
      </c>
      <c r="B29" s="28">
        <v>3</v>
      </c>
      <c r="C29" s="29" t="s">
        <v>58</v>
      </c>
      <c r="D29" s="30"/>
      <c r="E29" s="30">
        <v>259</v>
      </c>
      <c r="F29" s="30">
        <v>57045</v>
      </c>
      <c r="G29" s="30">
        <v>1193</v>
      </c>
      <c r="H29" s="30">
        <v>92298</v>
      </c>
      <c r="I29" s="30">
        <v>12320</v>
      </c>
      <c r="J29" s="30"/>
      <c r="K29" s="30">
        <v>2527</v>
      </c>
      <c r="L29" s="30"/>
      <c r="M29" s="30"/>
      <c r="N29" s="30"/>
      <c r="O29" s="30"/>
      <c r="P29" s="30"/>
      <c r="Q29" s="30"/>
      <c r="R29" s="30"/>
      <c r="S29" s="30">
        <f t="shared" si="0"/>
        <v>165642</v>
      </c>
      <c r="T29" s="30">
        <v>18611</v>
      </c>
      <c r="U29" s="30">
        <v>76311</v>
      </c>
      <c r="V29" s="30">
        <v>63806</v>
      </c>
      <c r="W29" s="30">
        <v>121826</v>
      </c>
      <c r="X29" s="30"/>
      <c r="Y29" s="30">
        <v>22390</v>
      </c>
      <c r="Z29" s="30">
        <v>128173</v>
      </c>
      <c r="AA29" s="30">
        <v>4447</v>
      </c>
      <c r="AB29" s="30"/>
      <c r="AC29" s="30"/>
      <c r="AD29" s="30">
        <f t="shared" si="1"/>
        <v>435564</v>
      </c>
      <c r="AE29" s="31">
        <f t="shared" si="2"/>
        <v>601206</v>
      </c>
    </row>
    <row r="30" spans="1:31" x14ac:dyDescent="0.4">
      <c r="A30" s="27">
        <v>17000000</v>
      </c>
      <c r="B30" s="28">
        <v>2</v>
      </c>
      <c r="C30" s="29" t="s">
        <v>59</v>
      </c>
      <c r="D30" s="30">
        <v>64961</v>
      </c>
      <c r="E30" s="30"/>
      <c r="F30" s="30">
        <v>63335</v>
      </c>
      <c r="G30" s="30"/>
      <c r="H30" s="30">
        <v>136024</v>
      </c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>
        <f t="shared" si="0"/>
        <v>264320</v>
      </c>
      <c r="T30" s="30">
        <v>4247</v>
      </c>
      <c r="U30" s="30"/>
      <c r="V30" s="30">
        <v>9161</v>
      </c>
      <c r="W30" s="30">
        <v>54303</v>
      </c>
      <c r="X30" s="30"/>
      <c r="Y30" s="30">
        <v>31125</v>
      </c>
      <c r="Z30" s="30">
        <v>67682</v>
      </c>
      <c r="AA30" s="30"/>
      <c r="AB30" s="30"/>
      <c r="AC30" s="30"/>
      <c r="AD30" s="30">
        <f t="shared" si="1"/>
        <v>166518</v>
      </c>
      <c r="AE30" s="31">
        <f t="shared" si="2"/>
        <v>430838</v>
      </c>
    </row>
    <row r="31" spans="1:31" x14ac:dyDescent="0.4">
      <c r="A31" s="27">
        <v>17030000</v>
      </c>
      <c r="B31" s="28">
        <v>3</v>
      </c>
      <c r="C31" s="29" t="s">
        <v>60</v>
      </c>
      <c r="D31" s="30">
        <v>60917</v>
      </c>
      <c r="E31" s="30"/>
      <c r="F31" s="30">
        <v>59899</v>
      </c>
      <c r="G31" s="30"/>
      <c r="H31" s="30">
        <v>136024</v>
      </c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>
        <f t="shared" si="0"/>
        <v>256840</v>
      </c>
      <c r="T31" s="30">
        <v>3965</v>
      </c>
      <c r="U31" s="30"/>
      <c r="V31" s="30">
        <v>9161</v>
      </c>
      <c r="W31" s="30">
        <v>53819</v>
      </c>
      <c r="X31" s="30"/>
      <c r="Y31" s="30">
        <v>31125</v>
      </c>
      <c r="Z31" s="30">
        <v>67682</v>
      </c>
      <c r="AA31" s="30"/>
      <c r="AB31" s="30"/>
      <c r="AC31" s="30"/>
      <c r="AD31" s="30">
        <f t="shared" si="1"/>
        <v>165752</v>
      </c>
      <c r="AE31" s="31">
        <f t="shared" si="2"/>
        <v>422592</v>
      </c>
    </row>
    <row r="32" spans="1:31" x14ac:dyDescent="0.4">
      <c r="A32" s="27">
        <v>19000000</v>
      </c>
      <c r="B32" s="28">
        <v>2</v>
      </c>
      <c r="C32" s="29" t="s">
        <v>61</v>
      </c>
      <c r="D32" s="30">
        <v>845035</v>
      </c>
      <c r="E32" s="30">
        <v>1795605</v>
      </c>
      <c r="F32" s="30">
        <v>1598315</v>
      </c>
      <c r="G32" s="30">
        <v>35310</v>
      </c>
      <c r="H32" s="30">
        <v>2977935</v>
      </c>
      <c r="I32" s="30">
        <v>108306</v>
      </c>
      <c r="J32" s="30"/>
      <c r="K32" s="30">
        <v>431</v>
      </c>
      <c r="L32" s="30">
        <v>1232</v>
      </c>
      <c r="M32" s="30"/>
      <c r="N32" s="30"/>
      <c r="O32" s="30">
        <v>102068</v>
      </c>
      <c r="P32" s="30"/>
      <c r="Q32" s="30"/>
      <c r="R32" s="30"/>
      <c r="S32" s="30">
        <f t="shared" si="0"/>
        <v>7464237</v>
      </c>
      <c r="T32" s="30">
        <v>1034000</v>
      </c>
      <c r="U32" s="30">
        <v>435011</v>
      </c>
      <c r="V32" s="30">
        <v>303284</v>
      </c>
      <c r="W32" s="30">
        <v>155902</v>
      </c>
      <c r="X32" s="30"/>
      <c r="Y32" s="30">
        <v>138040</v>
      </c>
      <c r="Z32" s="30">
        <v>82550</v>
      </c>
      <c r="AA32" s="30">
        <v>11969</v>
      </c>
      <c r="AB32" s="30"/>
      <c r="AC32" s="30">
        <v>3778</v>
      </c>
      <c r="AD32" s="30">
        <f t="shared" si="1"/>
        <v>2164534</v>
      </c>
      <c r="AE32" s="31">
        <f t="shared" si="2"/>
        <v>9628771</v>
      </c>
    </row>
    <row r="33" spans="1:31" x14ac:dyDescent="0.4">
      <c r="A33" s="22">
        <v>100000000</v>
      </c>
      <c r="B33" s="23">
        <v>1</v>
      </c>
      <c r="C33" s="24" t="s">
        <v>62</v>
      </c>
      <c r="D33" s="25">
        <v>2151882</v>
      </c>
      <c r="E33" s="25">
        <v>1940353</v>
      </c>
      <c r="F33" s="25">
        <v>1766660</v>
      </c>
      <c r="G33" s="25">
        <v>12688</v>
      </c>
      <c r="H33" s="25">
        <v>2133301</v>
      </c>
      <c r="I33" s="25">
        <v>203</v>
      </c>
      <c r="J33" s="25"/>
      <c r="K33" s="25"/>
      <c r="L33" s="25"/>
      <c r="M33" s="25"/>
      <c r="N33" s="25"/>
      <c r="O33" s="25">
        <v>78696</v>
      </c>
      <c r="P33" s="25"/>
      <c r="Q33" s="25"/>
      <c r="R33" s="25"/>
      <c r="S33" s="25">
        <f t="shared" si="0"/>
        <v>8083783</v>
      </c>
      <c r="T33" s="25">
        <v>301525</v>
      </c>
      <c r="U33" s="25">
        <v>26141</v>
      </c>
      <c r="V33" s="25">
        <v>445275</v>
      </c>
      <c r="W33" s="25">
        <v>138265</v>
      </c>
      <c r="X33" s="25"/>
      <c r="Y33" s="25">
        <v>3138369</v>
      </c>
      <c r="Z33" s="25">
        <v>22800</v>
      </c>
      <c r="AA33" s="25">
        <v>3496</v>
      </c>
      <c r="AB33" s="25"/>
      <c r="AC33" s="25"/>
      <c r="AD33" s="25">
        <f t="shared" si="1"/>
        <v>4075871</v>
      </c>
      <c r="AE33" s="26">
        <f t="shared" si="2"/>
        <v>12159654</v>
      </c>
    </row>
    <row r="34" spans="1:31" x14ac:dyDescent="0.4">
      <c r="A34" s="27">
        <v>101000000</v>
      </c>
      <c r="B34" s="28">
        <v>2</v>
      </c>
      <c r="C34" s="29" t="s">
        <v>63</v>
      </c>
      <c r="D34" s="30">
        <v>2151882</v>
      </c>
      <c r="E34" s="30">
        <v>1792396</v>
      </c>
      <c r="F34" s="30">
        <v>1204912</v>
      </c>
      <c r="G34" s="30">
        <v>12688</v>
      </c>
      <c r="H34" s="30">
        <v>2133301</v>
      </c>
      <c r="I34" s="30">
        <v>203</v>
      </c>
      <c r="J34" s="30"/>
      <c r="K34" s="30"/>
      <c r="L34" s="30"/>
      <c r="M34" s="30"/>
      <c r="N34" s="30"/>
      <c r="O34" s="30">
        <v>78696</v>
      </c>
      <c r="P34" s="30"/>
      <c r="Q34" s="30"/>
      <c r="R34" s="30"/>
      <c r="S34" s="30">
        <f t="shared" si="0"/>
        <v>7374078</v>
      </c>
      <c r="T34" s="30">
        <v>301525</v>
      </c>
      <c r="U34" s="30">
        <v>26141</v>
      </c>
      <c r="V34" s="30">
        <v>445275</v>
      </c>
      <c r="W34" s="30">
        <v>138265</v>
      </c>
      <c r="X34" s="30"/>
      <c r="Y34" s="30">
        <v>30331</v>
      </c>
      <c r="Z34" s="30">
        <v>22800</v>
      </c>
      <c r="AA34" s="30">
        <v>3496</v>
      </c>
      <c r="AB34" s="30"/>
      <c r="AC34" s="30"/>
      <c r="AD34" s="30">
        <f t="shared" si="1"/>
        <v>967833</v>
      </c>
      <c r="AE34" s="31">
        <f t="shared" si="2"/>
        <v>8341911</v>
      </c>
    </row>
    <row r="35" spans="1:31" x14ac:dyDescent="0.4">
      <c r="A35" s="27">
        <v>103000000</v>
      </c>
      <c r="B35" s="28">
        <v>2</v>
      </c>
      <c r="C35" s="29" t="s">
        <v>64</v>
      </c>
      <c r="D35" s="30"/>
      <c r="E35" s="30">
        <v>147957</v>
      </c>
      <c r="F35" s="30">
        <v>561748</v>
      </c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>
        <f t="shared" si="0"/>
        <v>709705</v>
      </c>
      <c r="T35" s="30"/>
      <c r="U35" s="30"/>
      <c r="V35" s="30"/>
      <c r="W35" s="30"/>
      <c r="X35" s="30"/>
      <c r="Y35" s="30">
        <v>3108038</v>
      </c>
      <c r="Z35" s="30"/>
      <c r="AA35" s="30"/>
      <c r="AB35" s="30"/>
      <c r="AC35" s="30"/>
      <c r="AD35" s="30">
        <f t="shared" si="1"/>
        <v>3108038</v>
      </c>
      <c r="AE35" s="31">
        <f t="shared" si="2"/>
        <v>3817743</v>
      </c>
    </row>
    <row r="36" spans="1:31" x14ac:dyDescent="0.4">
      <c r="A36" s="27">
        <v>103010000</v>
      </c>
      <c r="B36" s="28">
        <v>3</v>
      </c>
      <c r="C36" s="29" t="s">
        <v>65</v>
      </c>
      <c r="D36" s="30"/>
      <c r="E36" s="30"/>
      <c r="F36" s="30">
        <v>561748</v>
      </c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>
        <f t="shared" si="0"/>
        <v>561748</v>
      </c>
      <c r="T36" s="30"/>
      <c r="U36" s="30"/>
      <c r="V36" s="30"/>
      <c r="W36" s="30"/>
      <c r="X36" s="30"/>
      <c r="Y36" s="30">
        <v>3108038</v>
      </c>
      <c r="Z36" s="30"/>
      <c r="AA36" s="30"/>
      <c r="AB36" s="30"/>
      <c r="AC36" s="30"/>
      <c r="AD36" s="30">
        <f t="shared" si="1"/>
        <v>3108038</v>
      </c>
      <c r="AE36" s="31">
        <f t="shared" si="2"/>
        <v>3669786</v>
      </c>
    </row>
    <row r="37" spans="1:31" x14ac:dyDescent="0.4">
      <c r="A37" s="22">
        <v>200000000</v>
      </c>
      <c r="B37" s="23">
        <v>1</v>
      </c>
      <c r="C37" s="24" t="s">
        <v>66</v>
      </c>
      <c r="D37" s="25">
        <v>15025587</v>
      </c>
      <c r="E37" s="25">
        <v>49032214</v>
      </c>
      <c r="F37" s="25">
        <v>4959564</v>
      </c>
      <c r="G37" s="25">
        <v>226</v>
      </c>
      <c r="H37" s="25">
        <v>2072828</v>
      </c>
      <c r="I37" s="25">
        <v>3200858</v>
      </c>
      <c r="J37" s="25">
        <v>37712</v>
      </c>
      <c r="K37" s="25">
        <v>45770</v>
      </c>
      <c r="L37" s="25">
        <v>409</v>
      </c>
      <c r="M37" s="25">
        <v>6412886</v>
      </c>
      <c r="N37" s="25"/>
      <c r="O37" s="25">
        <v>2209</v>
      </c>
      <c r="P37" s="25"/>
      <c r="Q37" s="25">
        <v>72277</v>
      </c>
      <c r="R37" s="25"/>
      <c r="S37" s="25">
        <f t="shared" si="0"/>
        <v>80862540</v>
      </c>
      <c r="T37" s="25">
        <v>15906227</v>
      </c>
      <c r="U37" s="25">
        <v>4399686</v>
      </c>
      <c r="V37" s="25">
        <v>266073</v>
      </c>
      <c r="W37" s="25">
        <v>5019287</v>
      </c>
      <c r="X37" s="25"/>
      <c r="Y37" s="25">
        <v>4246914</v>
      </c>
      <c r="Z37" s="25">
        <v>3744760</v>
      </c>
      <c r="AA37" s="25">
        <v>176065</v>
      </c>
      <c r="AB37" s="25"/>
      <c r="AC37" s="25">
        <v>9895</v>
      </c>
      <c r="AD37" s="25">
        <f t="shared" si="1"/>
        <v>33768907</v>
      </c>
      <c r="AE37" s="26">
        <f t="shared" si="2"/>
        <v>114631447</v>
      </c>
    </row>
    <row r="38" spans="1:31" x14ac:dyDescent="0.4">
      <c r="A38" s="27">
        <v>201000000</v>
      </c>
      <c r="B38" s="28">
        <v>2</v>
      </c>
      <c r="C38" s="29" t="s">
        <v>67</v>
      </c>
      <c r="D38" s="30">
        <v>64563</v>
      </c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>
        <f t="shared" si="0"/>
        <v>64563</v>
      </c>
      <c r="T38" s="30">
        <v>38864</v>
      </c>
      <c r="U38" s="30">
        <v>166802</v>
      </c>
      <c r="V38" s="30"/>
      <c r="W38" s="30"/>
      <c r="X38" s="30"/>
      <c r="Y38" s="30"/>
      <c r="Z38" s="30"/>
      <c r="AA38" s="30">
        <v>62483</v>
      </c>
      <c r="AB38" s="30"/>
      <c r="AC38" s="30"/>
      <c r="AD38" s="30">
        <f t="shared" si="1"/>
        <v>268149</v>
      </c>
      <c r="AE38" s="31">
        <f t="shared" si="2"/>
        <v>332712</v>
      </c>
    </row>
    <row r="39" spans="1:31" x14ac:dyDescent="0.4">
      <c r="A39" s="27">
        <v>203000000</v>
      </c>
      <c r="B39" s="28">
        <v>2</v>
      </c>
      <c r="C39" s="29" t="s">
        <v>68</v>
      </c>
      <c r="D39" s="30">
        <v>2852</v>
      </c>
      <c r="E39" s="30">
        <v>2400</v>
      </c>
      <c r="F39" s="30"/>
      <c r="G39" s="30"/>
      <c r="H39" s="30">
        <v>7355</v>
      </c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>
        <f t="shared" si="0"/>
        <v>12607</v>
      </c>
      <c r="T39" s="30">
        <v>495</v>
      </c>
      <c r="U39" s="30"/>
      <c r="V39" s="30"/>
      <c r="W39" s="30"/>
      <c r="X39" s="30"/>
      <c r="Y39" s="30"/>
      <c r="Z39" s="30"/>
      <c r="AA39" s="30"/>
      <c r="AB39" s="30"/>
      <c r="AC39" s="30"/>
      <c r="AD39" s="30">
        <f t="shared" si="1"/>
        <v>495</v>
      </c>
      <c r="AE39" s="31">
        <f t="shared" si="2"/>
        <v>13102</v>
      </c>
    </row>
    <row r="40" spans="1:31" x14ac:dyDescent="0.4">
      <c r="A40" s="27">
        <v>205000000</v>
      </c>
      <c r="B40" s="28">
        <v>2</v>
      </c>
      <c r="C40" s="29" t="s">
        <v>69</v>
      </c>
      <c r="D40" s="30">
        <v>263956</v>
      </c>
      <c r="E40" s="30">
        <v>4019191</v>
      </c>
      <c r="F40" s="30">
        <v>708819</v>
      </c>
      <c r="G40" s="30"/>
      <c r="H40" s="30">
        <v>364228</v>
      </c>
      <c r="I40" s="30">
        <v>782652</v>
      </c>
      <c r="J40" s="30">
        <v>1051</v>
      </c>
      <c r="K40" s="30"/>
      <c r="L40" s="30"/>
      <c r="M40" s="30"/>
      <c r="N40" s="30"/>
      <c r="O40" s="30"/>
      <c r="P40" s="30"/>
      <c r="Q40" s="30"/>
      <c r="R40" s="30"/>
      <c r="S40" s="30">
        <f t="shared" si="0"/>
        <v>6139897</v>
      </c>
      <c r="T40" s="30">
        <v>236290</v>
      </c>
      <c r="U40" s="30">
        <v>1408216</v>
      </c>
      <c r="V40" s="30">
        <v>87884</v>
      </c>
      <c r="W40" s="30">
        <v>145022</v>
      </c>
      <c r="X40" s="30"/>
      <c r="Y40" s="30">
        <v>111376</v>
      </c>
      <c r="Z40" s="30">
        <v>861977</v>
      </c>
      <c r="AA40" s="30"/>
      <c r="AB40" s="30"/>
      <c r="AC40" s="30">
        <v>6934</v>
      </c>
      <c r="AD40" s="30">
        <f t="shared" si="1"/>
        <v>2857699</v>
      </c>
      <c r="AE40" s="31">
        <f t="shared" si="2"/>
        <v>8997596</v>
      </c>
    </row>
    <row r="41" spans="1:31" x14ac:dyDescent="0.4">
      <c r="A41" s="27">
        <v>205010000</v>
      </c>
      <c r="B41" s="28">
        <v>3</v>
      </c>
      <c r="C41" s="29" t="s">
        <v>70</v>
      </c>
      <c r="D41" s="30">
        <v>263956</v>
      </c>
      <c r="E41" s="30">
        <v>3856646</v>
      </c>
      <c r="F41" s="30">
        <v>695671</v>
      </c>
      <c r="G41" s="30"/>
      <c r="H41" s="30">
        <v>363516</v>
      </c>
      <c r="I41" s="30">
        <v>763086</v>
      </c>
      <c r="J41" s="30"/>
      <c r="K41" s="30"/>
      <c r="L41" s="30"/>
      <c r="M41" s="30"/>
      <c r="N41" s="30"/>
      <c r="O41" s="30"/>
      <c r="P41" s="30"/>
      <c r="Q41" s="30"/>
      <c r="R41" s="30"/>
      <c r="S41" s="30">
        <f t="shared" si="0"/>
        <v>5942875</v>
      </c>
      <c r="T41" s="30">
        <v>233400</v>
      </c>
      <c r="U41" s="30">
        <v>1395921</v>
      </c>
      <c r="V41" s="30">
        <v>87884</v>
      </c>
      <c r="W41" s="30">
        <v>114328</v>
      </c>
      <c r="X41" s="30"/>
      <c r="Y41" s="30">
        <v>111376</v>
      </c>
      <c r="Z41" s="30">
        <v>861977</v>
      </c>
      <c r="AA41" s="30"/>
      <c r="AB41" s="30"/>
      <c r="AC41" s="30">
        <v>1473</v>
      </c>
      <c r="AD41" s="30">
        <f t="shared" si="1"/>
        <v>2806359</v>
      </c>
      <c r="AE41" s="31">
        <f t="shared" si="2"/>
        <v>8749234</v>
      </c>
    </row>
    <row r="42" spans="1:31" x14ac:dyDescent="0.4">
      <c r="A42" s="27">
        <v>207000000</v>
      </c>
      <c r="B42" s="28">
        <v>2</v>
      </c>
      <c r="C42" s="29" t="s">
        <v>71</v>
      </c>
      <c r="D42" s="30">
        <v>56051</v>
      </c>
      <c r="E42" s="30">
        <v>375037</v>
      </c>
      <c r="F42" s="30">
        <v>137794</v>
      </c>
      <c r="G42" s="30"/>
      <c r="H42" s="30">
        <v>4677</v>
      </c>
      <c r="I42" s="30"/>
      <c r="J42" s="30"/>
      <c r="K42" s="30"/>
      <c r="L42" s="30">
        <v>409</v>
      </c>
      <c r="M42" s="30"/>
      <c r="N42" s="30"/>
      <c r="O42" s="30"/>
      <c r="P42" s="30"/>
      <c r="Q42" s="30"/>
      <c r="R42" s="30"/>
      <c r="S42" s="30">
        <f t="shared" si="0"/>
        <v>573968</v>
      </c>
      <c r="T42" s="30">
        <v>11077</v>
      </c>
      <c r="U42" s="30">
        <v>764</v>
      </c>
      <c r="V42" s="30">
        <v>237</v>
      </c>
      <c r="W42" s="30">
        <v>7002</v>
      </c>
      <c r="X42" s="30"/>
      <c r="Y42" s="30">
        <v>75049</v>
      </c>
      <c r="Z42" s="30">
        <v>138596</v>
      </c>
      <c r="AA42" s="30"/>
      <c r="AB42" s="30"/>
      <c r="AC42" s="30"/>
      <c r="AD42" s="30">
        <f t="shared" si="1"/>
        <v>232725</v>
      </c>
      <c r="AE42" s="31">
        <f t="shared" si="2"/>
        <v>806693</v>
      </c>
    </row>
    <row r="43" spans="1:31" x14ac:dyDescent="0.4">
      <c r="A43" s="27">
        <v>207010000</v>
      </c>
      <c r="B43" s="28">
        <v>3</v>
      </c>
      <c r="C43" s="29" t="s">
        <v>72</v>
      </c>
      <c r="D43" s="30">
        <v>56051</v>
      </c>
      <c r="E43" s="30">
        <v>363045</v>
      </c>
      <c r="F43" s="30">
        <v>137400</v>
      </c>
      <c r="G43" s="30"/>
      <c r="H43" s="30">
        <v>4386</v>
      </c>
      <c r="I43" s="30"/>
      <c r="J43" s="30"/>
      <c r="K43" s="30"/>
      <c r="L43" s="30">
        <v>409</v>
      </c>
      <c r="M43" s="30"/>
      <c r="N43" s="30"/>
      <c r="O43" s="30"/>
      <c r="P43" s="30"/>
      <c r="Q43" s="30"/>
      <c r="R43" s="30"/>
      <c r="S43" s="30">
        <f t="shared" si="0"/>
        <v>561291</v>
      </c>
      <c r="T43" s="30">
        <v>11077</v>
      </c>
      <c r="U43" s="30">
        <v>764</v>
      </c>
      <c r="V43" s="30"/>
      <c r="W43" s="30">
        <v>7002</v>
      </c>
      <c r="X43" s="30"/>
      <c r="Y43" s="30">
        <v>75049</v>
      </c>
      <c r="Z43" s="30">
        <v>138596</v>
      </c>
      <c r="AA43" s="30"/>
      <c r="AB43" s="30"/>
      <c r="AC43" s="30"/>
      <c r="AD43" s="30">
        <f t="shared" si="1"/>
        <v>232488</v>
      </c>
      <c r="AE43" s="31">
        <f t="shared" si="2"/>
        <v>793779</v>
      </c>
    </row>
    <row r="44" spans="1:31" x14ac:dyDescent="0.4">
      <c r="A44" s="27">
        <v>207010100</v>
      </c>
      <c r="B44" s="28">
        <v>4</v>
      </c>
      <c r="C44" s="29" t="s">
        <v>73</v>
      </c>
      <c r="D44" s="30">
        <v>50614</v>
      </c>
      <c r="E44" s="30">
        <v>179226</v>
      </c>
      <c r="F44" s="30">
        <v>95650</v>
      </c>
      <c r="G44" s="30"/>
      <c r="H44" s="30">
        <v>4386</v>
      </c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>
        <f t="shared" si="0"/>
        <v>329876</v>
      </c>
      <c r="T44" s="30">
        <v>11077</v>
      </c>
      <c r="U44" s="30">
        <v>764</v>
      </c>
      <c r="V44" s="30"/>
      <c r="W44" s="30">
        <v>7002</v>
      </c>
      <c r="X44" s="30"/>
      <c r="Y44" s="30">
        <v>75049</v>
      </c>
      <c r="Z44" s="30">
        <v>138596</v>
      </c>
      <c r="AA44" s="30"/>
      <c r="AB44" s="30"/>
      <c r="AC44" s="30"/>
      <c r="AD44" s="30">
        <f t="shared" si="1"/>
        <v>232488</v>
      </c>
      <c r="AE44" s="31">
        <f t="shared" si="2"/>
        <v>562364</v>
      </c>
    </row>
    <row r="45" spans="1:31" x14ac:dyDescent="0.4">
      <c r="A45" s="27">
        <v>209000000</v>
      </c>
      <c r="B45" s="28">
        <v>2</v>
      </c>
      <c r="C45" s="29" t="s">
        <v>74</v>
      </c>
      <c r="D45" s="30">
        <v>388648</v>
      </c>
      <c r="E45" s="30"/>
      <c r="F45" s="30">
        <v>642221</v>
      </c>
      <c r="G45" s="30"/>
      <c r="H45" s="30"/>
      <c r="I45" s="30">
        <v>25172</v>
      </c>
      <c r="J45" s="30"/>
      <c r="K45" s="30"/>
      <c r="L45" s="30"/>
      <c r="M45" s="30">
        <v>1164</v>
      </c>
      <c r="N45" s="30"/>
      <c r="O45" s="30"/>
      <c r="P45" s="30"/>
      <c r="Q45" s="30"/>
      <c r="R45" s="30"/>
      <c r="S45" s="30">
        <f t="shared" si="0"/>
        <v>1057205</v>
      </c>
      <c r="T45" s="30">
        <v>1154285</v>
      </c>
      <c r="U45" s="30">
        <v>62721</v>
      </c>
      <c r="V45" s="30"/>
      <c r="W45" s="30">
        <v>517640</v>
      </c>
      <c r="X45" s="30"/>
      <c r="Y45" s="30"/>
      <c r="Z45" s="30">
        <v>425548</v>
      </c>
      <c r="AA45" s="30"/>
      <c r="AB45" s="30"/>
      <c r="AC45" s="30">
        <v>1989</v>
      </c>
      <c r="AD45" s="30">
        <f t="shared" si="1"/>
        <v>2162183</v>
      </c>
      <c r="AE45" s="31">
        <f t="shared" si="2"/>
        <v>3219388</v>
      </c>
    </row>
    <row r="46" spans="1:31" x14ac:dyDescent="0.4">
      <c r="A46" s="27">
        <v>211000000</v>
      </c>
      <c r="B46" s="28">
        <v>2</v>
      </c>
      <c r="C46" s="29" t="s">
        <v>75</v>
      </c>
      <c r="D46" s="30">
        <v>602229</v>
      </c>
      <c r="E46" s="30">
        <v>1810406</v>
      </c>
      <c r="F46" s="30">
        <v>120460</v>
      </c>
      <c r="G46" s="30">
        <v>226</v>
      </c>
      <c r="H46" s="30">
        <v>9639</v>
      </c>
      <c r="I46" s="30">
        <v>122769</v>
      </c>
      <c r="J46" s="30">
        <v>27719</v>
      </c>
      <c r="K46" s="30"/>
      <c r="L46" s="30"/>
      <c r="M46" s="30">
        <v>10282</v>
      </c>
      <c r="N46" s="30"/>
      <c r="O46" s="30"/>
      <c r="P46" s="30"/>
      <c r="Q46" s="30"/>
      <c r="R46" s="30"/>
      <c r="S46" s="30">
        <f t="shared" si="0"/>
        <v>2703730</v>
      </c>
      <c r="T46" s="30">
        <v>22148</v>
      </c>
      <c r="U46" s="30">
        <v>236917</v>
      </c>
      <c r="V46" s="30">
        <v>15641</v>
      </c>
      <c r="W46" s="30">
        <v>1090188</v>
      </c>
      <c r="X46" s="30"/>
      <c r="Y46" s="30">
        <v>9685</v>
      </c>
      <c r="Z46" s="30">
        <v>100091</v>
      </c>
      <c r="AA46" s="30">
        <v>113582</v>
      </c>
      <c r="AB46" s="30"/>
      <c r="AC46" s="30"/>
      <c r="AD46" s="30">
        <f t="shared" si="1"/>
        <v>1588252</v>
      </c>
      <c r="AE46" s="31">
        <f t="shared" si="2"/>
        <v>4291982</v>
      </c>
    </row>
    <row r="47" spans="1:31" x14ac:dyDescent="0.4">
      <c r="A47" s="27">
        <v>211050000</v>
      </c>
      <c r="B47" s="28">
        <v>3</v>
      </c>
      <c r="C47" s="29" t="s">
        <v>76</v>
      </c>
      <c r="D47" s="30">
        <v>285745</v>
      </c>
      <c r="E47" s="30">
        <v>1780521</v>
      </c>
      <c r="F47" s="30">
        <v>64545</v>
      </c>
      <c r="G47" s="30"/>
      <c r="H47" s="30">
        <v>3707</v>
      </c>
      <c r="I47" s="30">
        <v>14285</v>
      </c>
      <c r="J47" s="30"/>
      <c r="K47" s="30"/>
      <c r="L47" s="30"/>
      <c r="M47" s="30"/>
      <c r="N47" s="30"/>
      <c r="O47" s="30"/>
      <c r="P47" s="30"/>
      <c r="Q47" s="30"/>
      <c r="R47" s="30"/>
      <c r="S47" s="30">
        <f t="shared" si="0"/>
        <v>2148803</v>
      </c>
      <c r="T47" s="30">
        <v>19396</v>
      </c>
      <c r="U47" s="30">
        <v>135563</v>
      </c>
      <c r="V47" s="30"/>
      <c r="W47" s="30">
        <v>19069</v>
      </c>
      <c r="X47" s="30"/>
      <c r="Y47" s="30"/>
      <c r="Z47" s="30">
        <v>96000</v>
      </c>
      <c r="AA47" s="30"/>
      <c r="AB47" s="30"/>
      <c r="AC47" s="30"/>
      <c r="AD47" s="30">
        <f t="shared" si="1"/>
        <v>270028</v>
      </c>
      <c r="AE47" s="31">
        <f t="shared" si="2"/>
        <v>2418831</v>
      </c>
    </row>
    <row r="48" spans="1:31" x14ac:dyDescent="0.4">
      <c r="A48" s="27">
        <v>211050100</v>
      </c>
      <c r="B48" s="28">
        <v>4</v>
      </c>
      <c r="C48" s="29" t="s">
        <v>77</v>
      </c>
      <c r="D48" s="30"/>
      <c r="E48" s="30">
        <v>1561049</v>
      </c>
      <c r="F48" s="30">
        <v>9699</v>
      </c>
      <c r="G48" s="30"/>
      <c r="H48" s="30">
        <v>3707</v>
      </c>
      <c r="I48" s="30">
        <v>14285</v>
      </c>
      <c r="J48" s="30"/>
      <c r="K48" s="30"/>
      <c r="L48" s="30"/>
      <c r="M48" s="30"/>
      <c r="N48" s="30"/>
      <c r="O48" s="30"/>
      <c r="P48" s="30"/>
      <c r="Q48" s="30"/>
      <c r="R48" s="30"/>
      <c r="S48" s="30">
        <f t="shared" si="0"/>
        <v>1588740</v>
      </c>
      <c r="T48" s="30"/>
      <c r="U48" s="30">
        <v>124401</v>
      </c>
      <c r="V48" s="30"/>
      <c r="W48" s="30"/>
      <c r="X48" s="30"/>
      <c r="Y48" s="30"/>
      <c r="Z48" s="30">
        <v>47474</v>
      </c>
      <c r="AA48" s="30"/>
      <c r="AB48" s="30"/>
      <c r="AC48" s="30"/>
      <c r="AD48" s="30">
        <f t="shared" si="1"/>
        <v>171875</v>
      </c>
      <c r="AE48" s="31">
        <f t="shared" si="2"/>
        <v>1760615</v>
      </c>
    </row>
    <row r="49" spans="1:31" x14ac:dyDescent="0.4">
      <c r="A49" s="27">
        <v>211050300</v>
      </c>
      <c r="B49" s="28">
        <v>4</v>
      </c>
      <c r="C49" s="29" t="s">
        <v>78</v>
      </c>
      <c r="D49" s="30">
        <v>1584</v>
      </c>
      <c r="E49" s="30">
        <v>209842</v>
      </c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>
        <f t="shared" si="0"/>
        <v>211426</v>
      </c>
      <c r="T49" s="30"/>
      <c r="U49" s="30"/>
      <c r="V49" s="30"/>
      <c r="W49" s="30"/>
      <c r="X49" s="30"/>
      <c r="Y49" s="30"/>
      <c r="Z49" s="30">
        <v>575</v>
      </c>
      <c r="AA49" s="30"/>
      <c r="AB49" s="30"/>
      <c r="AC49" s="30"/>
      <c r="AD49" s="30">
        <f t="shared" si="1"/>
        <v>575</v>
      </c>
      <c r="AE49" s="31">
        <f t="shared" si="2"/>
        <v>212001</v>
      </c>
    </row>
    <row r="50" spans="1:31" x14ac:dyDescent="0.4">
      <c r="A50" s="27">
        <v>213000000</v>
      </c>
      <c r="B50" s="28">
        <v>2</v>
      </c>
      <c r="C50" s="29" t="s">
        <v>79</v>
      </c>
      <c r="D50" s="30">
        <v>353224</v>
      </c>
      <c r="E50" s="30">
        <v>1760551</v>
      </c>
      <c r="F50" s="30">
        <v>350436</v>
      </c>
      <c r="G50" s="30"/>
      <c r="H50" s="30">
        <v>25841</v>
      </c>
      <c r="I50" s="30">
        <v>64829</v>
      </c>
      <c r="J50" s="30"/>
      <c r="K50" s="30">
        <v>40500</v>
      </c>
      <c r="L50" s="30"/>
      <c r="M50" s="30">
        <v>91491</v>
      </c>
      <c r="N50" s="30"/>
      <c r="O50" s="30"/>
      <c r="P50" s="30"/>
      <c r="Q50" s="30"/>
      <c r="R50" s="30"/>
      <c r="S50" s="30">
        <f t="shared" si="0"/>
        <v>2686872</v>
      </c>
      <c r="T50" s="30">
        <v>119728</v>
      </c>
      <c r="U50" s="30">
        <v>195373</v>
      </c>
      <c r="V50" s="30">
        <v>1531</v>
      </c>
      <c r="W50" s="30">
        <v>111972</v>
      </c>
      <c r="X50" s="30"/>
      <c r="Y50" s="30">
        <v>129812</v>
      </c>
      <c r="Z50" s="30">
        <v>293381</v>
      </c>
      <c r="AA50" s="30"/>
      <c r="AB50" s="30"/>
      <c r="AC50" s="30">
        <v>972</v>
      </c>
      <c r="AD50" s="30">
        <f t="shared" si="1"/>
        <v>852769</v>
      </c>
      <c r="AE50" s="31">
        <f t="shared" si="2"/>
        <v>3539641</v>
      </c>
    </row>
    <row r="51" spans="1:31" x14ac:dyDescent="0.4">
      <c r="A51" s="27">
        <v>213010000</v>
      </c>
      <c r="B51" s="28">
        <v>3</v>
      </c>
      <c r="C51" s="29" t="s">
        <v>80</v>
      </c>
      <c r="D51" s="30">
        <v>46786</v>
      </c>
      <c r="E51" s="30">
        <v>181207</v>
      </c>
      <c r="F51" s="30">
        <v>127651</v>
      </c>
      <c r="G51" s="30"/>
      <c r="H51" s="30"/>
      <c r="I51" s="30">
        <v>1720</v>
      </c>
      <c r="J51" s="30"/>
      <c r="K51" s="30">
        <v>38156</v>
      </c>
      <c r="L51" s="30"/>
      <c r="M51" s="30">
        <v>91491</v>
      </c>
      <c r="N51" s="30"/>
      <c r="O51" s="30"/>
      <c r="P51" s="30"/>
      <c r="Q51" s="30"/>
      <c r="R51" s="30"/>
      <c r="S51" s="30">
        <f t="shared" si="0"/>
        <v>487011</v>
      </c>
      <c r="T51" s="30">
        <v>30633</v>
      </c>
      <c r="U51" s="30">
        <v>136190</v>
      </c>
      <c r="V51" s="30"/>
      <c r="W51" s="30">
        <v>30591</v>
      </c>
      <c r="X51" s="30"/>
      <c r="Y51" s="30">
        <v>3616</v>
      </c>
      <c r="Z51" s="30">
        <v>255376</v>
      </c>
      <c r="AA51" s="30"/>
      <c r="AB51" s="30"/>
      <c r="AC51" s="30"/>
      <c r="AD51" s="30">
        <f t="shared" si="1"/>
        <v>456406</v>
      </c>
      <c r="AE51" s="31">
        <f t="shared" si="2"/>
        <v>943417</v>
      </c>
    </row>
    <row r="52" spans="1:31" x14ac:dyDescent="0.4">
      <c r="A52" s="27">
        <v>215000000</v>
      </c>
      <c r="B52" s="28">
        <v>2</v>
      </c>
      <c r="C52" s="29" t="s">
        <v>81</v>
      </c>
      <c r="D52" s="30">
        <v>13122480</v>
      </c>
      <c r="E52" s="30">
        <v>40453365</v>
      </c>
      <c r="F52" s="30">
        <v>2898644</v>
      </c>
      <c r="G52" s="30"/>
      <c r="H52" s="30">
        <v>1593086</v>
      </c>
      <c r="I52" s="30">
        <v>2196086</v>
      </c>
      <c r="J52" s="30">
        <v>6291</v>
      </c>
      <c r="K52" s="30"/>
      <c r="L52" s="30"/>
      <c r="M52" s="30">
        <v>6215332</v>
      </c>
      <c r="N52" s="30"/>
      <c r="O52" s="30"/>
      <c r="P52" s="30"/>
      <c r="Q52" s="30"/>
      <c r="R52" s="30"/>
      <c r="S52" s="30">
        <f t="shared" si="0"/>
        <v>66485284</v>
      </c>
      <c r="T52" s="30">
        <v>14118319</v>
      </c>
      <c r="U52" s="30">
        <v>2243565</v>
      </c>
      <c r="V52" s="30">
        <v>119710</v>
      </c>
      <c r="W52" s="30">
        <v>3135681</v>
      </c>
      <c r="X52" s="30"/>
      <c r="Y52" s="30">
        <v>3916443</v>
      </c>
      <c r="Z52" s="30">
        <v>1909855</v>
      </c>
      <c r="AA52" s="30"/>
      <c r="AB52" s="30"/>
      <c r="AC52" s="30"/>
      <c r="AD52" s="30">
        <f t="shared" si="1"/>
        <v>25443573</v>
      </c>
      <c r="AE52" s="31">
        <f t="shared" si="2"/>
        <v>91928857</v>
      </c>
    </row>
    <row r="53" spans="1:31" x14ac:dyDescent="0.4">
      <c r="A53" s="27">
        <v>215010000</v>
      </c>
      <c r="B53" s="28">
        <v>3</v>
      </c>
      <c r="C53" s="29" t="s">
        <v>82</v>
      </c>
      <c r="D53" s="30">
        <v>9998252</v>
      </c>
      <c r="E53" s="30">
        <v>4264238</v>
      </c>
      <c r="F53" s="30">
        <v>2485295</v>
      </c>
      <c r="G53" s="30"/>
      <c r="H53" s="30">
        <v>71299</v>
      </c>
      <c r="I53" s="30">
        <v>1901786</v>
      </c>
      <c r="J53" s="30">
        <v>6291</v>
      </c>
      <c r="K53" s="30"/>
      <c r="L53" s="30"/>
      <c r="M53" s="30">
        <v>6215332</v>
      </c>
      <c r="N53" s="30"/>
      <c r="O53" s="30"/>
      <c r="P53" s="30"/>
      <c r="Q53" s="30"/>
      <c r="R53" s="30"/>
      <c r="S53" s="30">
        <f t="shared" si="0"/>
        <v>24942493</v>
      </c>
      <c r="T53" s="30">
        <v>13407896</v>
      </c>
      <c r="U53" s="30">
        <v>865030</v>
      </c>
      <c r="V53" s="30">
        <v>71216</v>
      </c>
      <c r="W53" s="30">
        <v>1884331</v>
      </c>
      <c r="X53" s="30"/>
      <c r="Y53" s="30">
        <v>3879215</v>
      </c>
      <c r="Z53" s="30">
        <v>1881670</v>
      </c>
      <c r="AA53" s="30"/>
      <c r="AB53" s="30"/>
      <c r="AC53" s="30"/>
      <c r="AD53" s="30">
        <f t="shared" si="1"/>
        <v>21989358</v>
      </c>
      <c r="AE53" s="31">
        <f t="shared" si="2"/>
        <v>46931851</v>
      </c>
    </row>
    <row r="54" spans="1:31" x14ac:dyDescent="0.4">
      <c r="A54" s="27">
        <v>217000000</v>
      </c>
      <c r="B54" s="28">
        <v>2</v>
      </c>
      <c r="C54" s="29" t="s">
        <v>83</v>
      </c>
      <c r="D54" s="30">
        <v>171584</v>
      </c>
      <c r="E54" s="30">
        <v>611264</v>
      </c>
      <c r="F54" s="30">
        <v>101190</v>
      </c>
      <c r="G54" s="30"/>
      <c r="H54" s="30">
        <v>68002</v>
      </c>
      <c r="I54" s="30">
        <v>9350</v>
      </c>
      <c r="J54" s="30">
        <v>2651</v>
      </c>
      <c r="K54" s="30">
        <v>5270</v>
      </c>
      <c r="L54" s="30"/>
      <c r="M54" s="30">
        <v>94617</v>
      </c>
      <c r="N54" s="30"/>
      <c r="O54" s="30">
        <v>2209</v>
      </c>
      <c r="P54" s="30"/>
      <c r="Q54" s="30">
        <v>72277</v>
      </c>
      <c r="R54" s="30"/>
      <c r="S54" s="30">
        <f t="shared" si="0"/>
        <v>1138414</v>
      </c>
      <c r="T54" s="30">
        <v>205021</v>
      </c>
      <c r="U54" s="30">
        <v>85328</v>
      </c>
      <c r="V54" s="30">
        <v>41070</v>
      </c>
      <c r="W54" s="30">
        <v>11782</v>
      </c>
      <c r="X54" s="30"/>
      <c r="Y54" s="30">
        <v>4549</v>
      </c>
      <c r="Z54" s="30">
        <v>15312</v>
      </c>
      <c r="AA54" s="30"/>
      <c r="AB54" s="30"/>
      <c r="AC54" s="30"/>
      <c r="AD54" s="30">
        <f t="shared" si="1"/>
        <v>363062</v>
      </c>
      <c r="AE54" s="31">
        <f t="shared" si="2"/>
        <v>1501476</v>
      </c>
    </row>
    <row r="55" spans="1:31" x14ac:dyDescent="0.4">
      <c r="A55" s="27">
        <v>217010000</v>
      </c>
      <c r="B55" s="28">
        <v>3</v>
      </c>
      <c r="C55" s="29" t="s">
        <v>84</v>
      </c>
      <c r="D55" s="30"/>
      <c r="E55" s="30">
        <v>3129</v>
      </c>
      <c r="F55" s="30">
        <v>2973</v>
      </c>
      <c r="G55" s="30"/>
      <c r="H55" s="30"/>
      <c r="I55" s="30">
        <v>2204</v>
      </c>
      <c r="J55" s="30"/>
      <c r="K55" s="30"/>
      <c r="L55" s="30"/>
      <c r="M55" s="30"/>
      <c r="N55" s="30"/>
      <c r="O55" s="30"/>
      <c r="P55" s="30"/>
      <c r="Q55" s="30"/>
      <c r="R55" s="30"/>
      <c r="S55" s="30">
        <f t="shared" si="0"/>
        <v>8306</v>
      </c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>
        <f t="shared" si="1"/>
        <v>0</v>
      </c>
      <c r="AE55" s="31">
        <f t="shared" si="2"/>
        <v>8306</v>
      </c>
    </row>
    <row r="56" spans="1:31" x14ac:dyDescent="0.4">
      <c r="A56" s="22">
        <v>300000000</v>
      </c>
      <c r="B56" s="23">
        <v>1</v>
      </c>
      <c r="C56" s="24" t="s">
        <v>85</v>
      </c>
      <c r="D56" s="25">
        <v>49853740</v>
      </c>
      <c r="E56" s="25">
        <v>13183740</v>
      </c>
      <c r="F56" s="25">
        <v>973825</v>
      </c>
      <c r="G56" s="25">
        <v>107780</v>
      </c>
      <c r="H56" s="25">
        <v>106519</v>
      </c>
      <c r="I56" s="25">
        <v>3352781</v>
      </c>
      <c r="J56" s="25">
        <v>131568</v>
      </c>
      <c r="K56" s="25">
        <v>239632</v>
      </c>
      <c r="L56" s="25"/>
      <c r="M56" s="25">
        <v>24630</v>
      </c>
      <c r="N56" s="25"/>
      <c r="O56" s="25">
        <v>6592</v>
      </c>
      <c r="P56" s="25"/>
      <c r="Q56" s="25">
        <v>28844</v>
      </c>
      <c r="R56" s="25">
        <v>1668</v>
      </c>
      <c r="S56" s="25">
        <f t="shared" si="0"/>
        <v>68011319</v>
      </c>
      <c r="T56" s="25">
        <v>1212288</v>
      </c>
      <c r="U56" s="25">
        <v>1160810</v>
      </c>
      <c r="V56" s="25">
        <v>13837245</v>
      </c>
      <c r="W56" s="25">
        <v>95906</v>
      </c>
      <c r="X56" s="25">
        <v>11183</v>
      </c>
      <c r="Y56" s="25">
        <v>125439</v>
      </c>
      <c r="Z56" s="25">
        <v>1209180</v>
      </c>
      <c r="AA56" s="25">
        <v>35109</v>
      </c>
      <c r="AB56" s="25"/>
      <c r="AC56" s="25">
        <v>71733</v>
      </c>
      <c r="AD56" s="25">
        <f t="shared" si="1"/>
        <v>17758893</v>
      </c>
      <c r="AE56" s="26">
        <f t="shared" si="2"/>
        <v>85770212</v>
      </c>
    </row>
    <row r="57" spans="1:31" x14ac:dyDescent="0.4">
      <c r="A57" s="27">
        <v>301000000</v>
      </c>
      <c r="B57" s="28">
        <v>2</v>
      </c>
      <c r="C57" s="29" t="s">
        <v>86</v>
      </c>
      <c r="D57" s="30">
        <v>4606</v>
      </c>
      <c r="E57" s="30">
        <v>1176</v>
      </c>
      <c r="F57" s="30">
        <v>353796</v>
      </c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>
        <f t="shared" si="0"/>
        <v>359578</v>
      </c>
      <c r="T57" s="30">
        <v>449648</v>
      </c>
      <c r="U57" s="30">
        <v>19062</v>
      </c>
      <c r="V57" s="30"/>
      <c r="W57" s="30"/>
      <c r="X57" s="30"/>
      <c r="Y57" s="30"/>
      <c r="Z57" s="30">
        <v>182664</v>
      </c>
      <c r="AA57" s="30"/>
      <c r="AB57" s="30"/>
      <c r="AC57" s="30"/>
      <c r="AD57" s="30">
        <f t="shared" si="1"/>
        <v>651374</v>
      </c>
      <c r="AE57" s="31">
        <f t="shared" si="2"/>
        <v>1010952</v>
      </c>
    </row>
    <row r="58" spans="1:31" x14ac:dyDescent="0.4">
      <c r="A58" s="27">
        <v>301010000</v>
      </c>
      <c r="B58" s="28">
        <v>3</v>
      </c>
      <c r="C58" s="29" t="s">
        <v>87</v>
      </c>
      <c r="D58" s="30">
        <v>4606</v>
      </c>
      <c r="E58" s="30"/>
      <c r="F58" s="30">
        <v>353796</v>
      </c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>
        <f t="shared" si="0"/>
        <v>358402</v>
      </c>
      <c r="T58" s="30">
        <v>436272</v>
      </c>
      <c r="U58" s="30">
        <v>8174</v>
      </c>
      <c r="V58" s="30"/>
      <c r="W58" s="30"/>
      <c r="X58" s="30"/>
      <c r="Y58" s="30"/>
      <c r="Z58" s="30"/>
      <c r="AA58" s="30"/>
      <c r="AB58" s="30"/>
      <c r="AC58" s="30"/>
      <c r="AD58" s="30">
        <f t="shared" si="1"/>
        <v>444446</v>
      </c>
      <c r="AE58" s="31">
        <f t="shared" si="2"/>
        <v>802848</v>
      </c>
    </row>
    <row r="59" spans="1:31" x14ac:dyDescent="0.4">
      <c r="A59" s="27">
        <v>303000000</v>
      </c>
      <c r="B59" s="28">
        <v>2</v>
      </c>
      <c r="C59" s="29" t="s">
        <v>88</v>
      </c>
      <c r="D59" s="30">
        <v>49849134</v>
      </c>
      <c r="E59" s="30">
        <v>13182564</v>
      </c>
      <c r="F59" s="30">
        <v>620029</v>
      </c>
      <c r="G59" s="30">
        <v>107780</v>
      </c>
      <c r="H59" s="30">
        <v>106519</v>
      </c>
      <c r="I59" s="30">
        <v>3352781</v>
      </c>
      <c r="J59" s="30">
        <v>131568</v>
      </c>
      <c r="K59" s="30">
        <v>239632</v>
      </c>
      <c r="L59" s="30"/>
      <c r="M59" s="30">
        <v>24630</v>
      </c>
      <c r="N59" s="30"/>
      <c r="O59" s="30">
        <v>6592</v>
      </c>
      <c r="P59" s="30"/>
      <c r="Q59" s="30">
        <v>28844</v>
      </c>
      <c r="R59" s="30">
        <v>1668</v>
      </c>
      <c r="S59" s="30">
        <f t="shared" si="0"/>
        <v>67651741</v>
      </c>
      <c r="T59" s="30">
        <v>762640</v>
      </c>
      <c r="U59" s="30">
        <v>1141748</v>
      </c>
      <c r="V59" s="30">
        <v>13837245</v>
      </c>
      <c r="W59" s="30">
        <v>95906</v>
      </c>
      <c r="X59" s="30">
        <v>11183</v>
      </c>
      <c r="Y59" s="30">
        <v>125439</v>
      </c>
      <c r="Z59" s="30">
        <v>1026516</v>
      </c>
      <c r="AA59" s="30">
        <v>35109</v>
      </c>
      <c r="AB59" s="30"/>
      <c r="AC59" s="30">
        <v>71733</v>
      </c>
      <c r="AD59" s="30">
        <f t="shared" si="1"/>
        <v>17107519</v>
      </c>
      <c r="AE59" s="31">
        <f t="shared" si="2"/>
        <v>84759260</v>
      </c>
    </row>
    <row r="60" spans="1:31" x14ac:dyDescent="0.4">
      <c r="A60" s="27">
        <v>303010000</v>
      </c>
      <c r="B60" s="28">
        <v>3</v>
      </c>
      <c r="C60" s="29" t="s">
        <v>89</v>
      </c>
      <c r="D60" s="30">
        <v>49839201</v>
      </c>
      <c r="E60" s="30">
        <v>13159210</v>
      </c>
      <c r="F60" s="30">
        <v>607183</v>
      </c>
      <c r="G60" s="30">
        <v>107780</v>
      </c>
      <c r="H60" s="30">
        <v>106519</v>
      </c>
      <c r="I60" s="30">
        <v>3296984</v>
      </c>
      <c r="J60" s="30">
        <v>131568</v>
      </c>
      <c r="K60" s="30">
        <v>239632</v>
      </c>
      <c r="L60" s="30"/>
      <c r="M60" s="30">
        <v>24630</v>
      </c>
      <c r="N60" s="30"/>
      <c r="O60" s="30">
        <v>6592</v>
      </c>
      <c r="P60" s="30"/>
      <c r="Q60" s="30">
        <v>28844</v>
      </c>
      <c r="R60" s="30">
        <v>1668</v>
      </c>
      <c r="S60" s="30">
        <f t="shared" si="0"/>
        <v>67549811</v>
      </c>
      <c r="T60" s="30">
        <v>725338</v>
      </c>
      <c r="U60" s="30">
        <v>1053551</v>
      </c>
      <c r="V60" s="30">
        <v>13837245</v>
      </c>
      <c r="W60" s="30">
        <v>93771</v>
      </c>
      <c r="X60" s="30">
        <v>11183</v>
      </c>
      <c r="Y60" s="30">
        <v>115157</v>
      </c>
      <c r="Z60" s="30">
        <v>984420</v>
      </c>
      <c r="AA60" s="30">
        <v>35109</v>
      </c>
      <c r="AB60" s="30"/>
      <c r="AC60" s="30">
        <v>71733</v>
      </c>
      <c r="AD60" s="30">
        <f t="shared" si="1"/>
        <v>16927507</v>
      </c>
      <c r="AE60" s="31">
        <f t="shared" si="2"/>
        <v>84477318</v>
      </c>
    </row>
    <row r="61" spans="1:31" x14ac:dyDescent="0.4">
      <c r="A61" s="27">
        <v>303010100</v>
      </c>
      <c r="B61" s="28">
        <v>4</v>
      </c>
      <c r="C61" s="29" t="s">
        <v>90</v>
      </c>
      <c r="D61" s="30">
        <v>5398865</v>
      </c>
      <c r="E61" s="30">
        <v>313</v>
      </c>
      <c r="F61" s="30">
        <v>782</v>
      </c>
      <c r="G61" s="30"/>
      <c r="H61" s="30"/>
      <c r="I61" s="30">
        <v>36478</v>
      </c>
      <c r="J61" s="30"/>
      <c r="K61" s="30"/>
      <c r="L61" s="30"/>
      <c r="M61" s="30"/>
      <c r="N61" s="30"/>
      <c r="O61" s="30"/>
      <c r="P61" s="30"/>
      <c r="Q61" s="30"/>
      <c r="R61" s="30"/>
      <c r="S61" s="30">
        <f t="shared" si="0"/>
        <v>5436438</v>
      </c>
      <c r="T61" s="30"/>
      <c r="U61" s="30">
        <v>37534</v>
      </c>
      <c r="V61" s="30">
        <v>2603526</v>
      </c>
      <c r="W61" s="30">
        <v>708</v>
      </c>
      <c r="X61" s="30"/>
      <c r="Y61" s="30">
        <v>1545</v>
      </c>
      <c r="Z61" s="30"/>
      <c r="AA61" s="30"/>
      <c r="AB61" s="30"/>
      <c r="AC61" s="30"/>
      <c r="AD61" s="30">
        <f t="shared" si="1"/>
        <v>2643313</v>
      </c>
      <c r="AE61" s="31">
        <f t="shared" si="2"/>
        <v>8079751</v>
      </c>
    </row>
    <row r="62" spans="1:31" x14ac:dyDescent="0.4">
      <c r="A62" s="27">
        <v>303010300</v>
      </c>
      <c r="B62" s="28">
        <v>4</v>
      </c>
      <c r="C62" s="29" t="s">
        <v>91</v>
      </c>
      <c r="D62" s="30">
        <v>32310762</v>
      </c>
      <c r="E62" s="30">
        <v>9521</v>
      </c>
      <c r="F62" s="30"/>
      <c r="G62" s="30"/>
      <c r="H62" s="30"/>
      <c r="I62" s="30">
        <v>3548</v>
      </c>
      <c r="J62" s="30"/>
      <c r="K62" s="30"/>
      <c r="L62" s="30"/>
      <c r="M62" s="30"/>
      <c r="N62" s="30"/>
      <c r="O62" s="30"/>
      <c r="P62" s="30"/>
      <c r="Q62" s="30"/>
      <c r="R62" s="30"/>
      <c r="S62" s="30">
        <f t="shared" si="0"/>
        <v>32323831</v>
      </c>
      <c r="T62" s="30"/>
      <c r="U62" s="30">
        <v>1621</v>
      </c>
      <c r="V62" s="30"/>
      <c r="W62" s="30"/>
      <c r="X62" s="30"/>
      <c r="Y62" s="30"/>
      <c r="Z62" s="30"/>
      <c r="AA62" s="30"/>
      <c r="AB62" s="30"/>
      <c r="AC62" s="30"/>
      <c r="AD62" s="30">
        <f t="shared" si="1"/>
        <v>1621</v>
      </c>
      <c r="AE62" s="31">
        <f t="shared" si="2"/>
        <v>32325452</v>
      </c>
    </row>
    <row r="63" spans="1:31" x14ac:dyDescent="0.4">
      <c r="A63" s="27">
        <v>303010500</v>
      </c>
      <c r="B63" s="28">
        <v>4</v>
      </c>
      <c r="C63" s="29" t="s">
        <v>92</v>
      </c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>
        <f t="shared" si="0"/>
        <v>0</v>
      </c>
      <c r="T63" s="30"/>
      <c r="U63" s="30">
        <v>1501</v>
      </c>
      <c r="V63" s="30"/>
      <c r="W63" s="30"/>
      <c r="X63" s="30"/>
      <c r="Y63" s="30"/>
      <c r="Z63" s="30"/>
      <c r="AA63" s="30"/>
      <c r="AB63" s="30"/>
      <c r="AC63" s="30"/>
      <c r="AD63" s="30">
        <f t="shared" si="1"/>
        <v>1501</v>
      </c>
      <c r="AE63" s="31">
        <f t="shared" si="2"/>
        <v>1501</v>
      </c>
    </row>
    <row r="64" spans="1:31" x14ac:dyDescent="0.4">
      <c r="A64" s="27">
        <v>303010700</v>
      </c>
      <c r="B64" s="28">
        <v>4</v>
      </c>
      <c r="C64" s="29" t="s">
        <v>93</v>
      </c>
      <c r="D64" s="30">
        <v>1478965</v>
      </c>
      <c r="E64" s="30">
        <v>12712892</v>
      </c>
      <c r="F64" s="30">
        <v>594968</v>
      </c>
      <c r="G64" s="30">
        <v>95830</v>
      </c>
      <c r="H64" s="30">
        <v>85192</v>
      </c>
      <c r="I64" s="30">
        <v>2958383</v>
      </c>
      <c r="J64" s="30">
        <v>50731</v>
      </c>
      <c r="K64" s="30">
        <v>209027</v>
      </c>
      <c r="L64" s="30"/>
      <c r="M64" s="30">
        <v>24630</v>
      </c>
      <c r="N64" s="30"/>
      <c r="O64" s="30">
        <v>6592</v>
      </c>
      <c r="P64" s="30"/>
      <c r="Q64" s="30">
        <v>28844</v>
      </c>
      <c r="R64" s="30"/>
      <c r="S64" s="30">
        <f t="shared" si="0"/>
        <v>18246054</v>
      </c>
      <c r="T64" s="30">
        <v>688484</v>
      </c>
      <c r="U64" s="30">
        <v>922401</v>
      </c>
      <c r="V64" s="30">
        <v>1403299</v>
      </c>
      <c r="W64" s="30">
        <v>92841</v>
      </c>
      <c r="X64" s="30">
        <v>8185</v>
      </c>
      <c r="Y64" s="30">
        <v>108245</v>
      </c>
      <c r="Z64" s="30">
        <v>874046</v>
      </c>
      <c r="AA64" s="30">
        <v>27937</v>
      </c>
      <c r="AB64" s="30"/>
      <c r="AC64" s="30">
        <v>62987</v>
      </c>
      <c r="AD64" s="30">
        <f t="shared" si="1"/>
        <v>4188425</v>
      </c>
      <c r="AE64" s="31">
        <f t="shared" si="2"/>
        <v>22434479</v>
      </c>
    </row>
    <row r="65" spans="1:31" x14ac:dyDescent="0.4">
      <c r="A65" s="22">
        <v>400000000</v>
      </c>
      <c r="B65" s="23">
        <v>1</v>
      </c>
      <c r="C65" s="24" t="s">
        <v>94</v>
      </c>
      <c r="D65" s="25">
        <v>191888</v>
      </c>
      <c r="E65" s="25">
        <v>186051</v>
      </c>
      <c r="F65" s="25">
        <v>190650</v>
      </c>
      <c r="G65" s="25"/>
      <c r="H65" s="25">
        <v>237406</v>
      </c>
      <c r="I65" s="25">
        <v>14282</v>
      </c>
      <c r="J65" s="25"/>
      <c r="K65" s="25"/>
      <c r="L65" s="25"/>
      <c r="M65" s="25"/>
      <c r="N65" s="25"/>
      <c r="O65" s="25">
        <v>3780</v>
      </c>
      <c r="P65" s="25"/>
      <c r="Q65" s="25"/>
      <c r="R65" s="25"/>
      <c r="S65" s="25">
        <f t="shared" si="0"/>
        <v>824057</v>
      </c>
      <c r="T65" s="25">
        <v>143844</v>
      </c>
      <c r="U65" s="25">
        <v>93165</v>
      </c>
      <c r="V65" s="25">
        <v>325759</v>
      </c>
      <c r="W65" s="25">
        <v>362467</v>
      </c>
      <c r="X65" s="25"/>
      <c r="Y65" s="25">
        <v>1486</v>
      </c>
      <c r="Z65" s="25">
        <v>13830</v>
      </c>
      <c r="AA65" s="25"/>
      <c r="AB65" s="25"/>
      <c r="AC65" s="25">
        <v>1335</v>
      </c>
      <c r="AD65" s="25">
        <f t="shared" si="1"/>
        <v>941886</v>
      </c>
      <c r="AE65" s="26">
        <f t="shared" si="2"/>
        <v>1765943</v>
      </c>
    </row>
    <row r="66" spans="1:31" x14ac:dyDescent="0.4">
      <c r="A66" s="27">
        <v>401000000</v>
      </c>
      <c r="B66" s="28">
        <v>2</v>
      </c>
      <c r="C66" s="29" t="s">
        <v>95</v>
      </c>
      <c r="D66" s="30">
        <v>693</v>
      </c>
      <c r="E66" s="30"/>
      <c r="F66" s="30">
        <v>5622</v>
      </c>
      <c r="G66" s="30"/>
      <c r="H66" s="30">
        <v>15550</v>
      </c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>
        <f t="shared" si="0"/>
        <v>21865</v>
      </c>
      <c r="T66" s="30"/>
      <c r="U66" s="30">
        <v>1040</v>
      </c>
      <c r="V66" s="30">
        <v>30994</v>
      </c>
      <c r="W66" s="30">
        <v>2401</v>
      </c>
      <c r="X66" s="30"/>
      <c r="Y66" s="30">
        <v>1266</v>
      </c>
      <c r="Z66" s="30"/>
      <c r="AA66" s="30"/>
      <c r="AB66" s="30"/>
      <c r="AC66" s="30"/>
      <c r="AD66" s="30">
        <f t="shared" si="1"/>
        <v>35701</v>
      </c>
      <c r="AE66" s="31">
        <f t="shared" si="2"/>
        <v>57566</v>
      </c>
    </row>
    <row r="67" spans="1:31" x14ac:dyDescent="0.4">
      <c r="A67" s="27">
        <v>403000000</v>
      </c>
      <c r="B67" s="28">
        <v>2</v>
      </c>
      <c r="C67" s="29" t="s">
        <v>96</v>
      </c>
      <c r="D67" s="30">
        <v>86963</v>
      </c>
      <c r="E67" s="30">
        <v>56228</v>
      </c>
      <c r="F67" s="30">
        <v>182613</v>
      </c>
      <c r="G67" s="30"/>
      <c r="H67" s="30">
        <v>221856</v>
      </c>
      <c r="I67" s="30">
        <v>4195</v>
      </c>
      <c r="J67" s="30"/>
      <c r="K67" s="30"/>
      <c r="L67" s="30"/>
      <c r="M67" s="30"/>
      <c r="N67" s="30"/>
      <c r="O67" s="30">
        <v>3780</v>
      </c>
      <c r="P67" s="30"/>
      <c r="Q67" s="30"/>
      <c r="R67" s="30"/>
      <c r="S67" s="30">
        <f t="shared" si="0"/>
        <v>555635</v>
      </c>
      <c r="T67" s="30">
        <v>87628</v>
      </c>
      <c r="U67" s="30">
        <v>50772</v>
      </c>
      <c r="V67" s="30">
        <v>294765</v>
      </c>
      <c r="W67" s="30">
        <v>104545</v>
      </c>
      <c r="X67" s="30"/>
      <c r="Y67" s="30"/>
      <c r="Z67" s="30">
        <v>3620</v>
      </c>
      <c r="AA67" s="30"/>
      <c r="AB67" s="30"/>
      <c r="AC67" s="30"/>
      <c r="AD67" s="30">
        <f t="shared" si="1"/>
        <v>541330</v>
      </c>
      <c r="AE67" s="31">
        <f t="shared" si="2"/>
        <v>1096965</v>
      </c>
    </row>
    <row r="68" spans="1:31" x14ac:dyDescent="0.4">
      <c r="A68" s="27">
        <v>405000000</v>
      </c>
      <c r="B68" s="28">
        <v>2</v>
      </c>
      <c r="C68" s="29" t="s">
        <v>97</v>
      </c>
      <c r="D68" s="30">
        <v>104232</v>
      </c>
      <c r="E68" s="30">
        <v>129823</v>
      </c>
      <c r="F68" s="30">
        <v>2415</v>
      </c>
      <c r="G68" s="30"/>
      <c r="H68" s="30"/>
      <c r="I68" s="30">
        <v>10087</v>
      </c>
      <c r="J68" s="30"/>
      <c r="K68" s="30"/>
      <c r="L68" s="30"/>
      <c r="M68" s="30"/>
      <c r="N68" s="30"/>
      <c r="O68" s="30"/>
      <c r="P68" s="30"/>
      <c r="Q68" s="30"/>
      <c r="R68" s="30"/>
      <c r="S68" s="30">
        <f t="shared" si="0"/>
        <v>246557</v>
      </c>
      <c r="T68" s="30">
        <v>56216</v>
      </c>
      <c r="U68" s="30">
        <v>41353</v>
      </c>
      <c r="V68" s="30"/>
      <c r="W68" s="30">
        <v>255521</v>
      </c>
      <c r="X68" s="30"/>
      <c r="Y68" s="30">
        <v>220</v>
      </c>
      <c r="Z68" s="30">
        <v>10210</v>
      </c>
      <c r="AA68" s="30"/>
      <c r="AB68" s="30"/>
      <c r="AC68" s="30">
        <v>1335</v>
      </c>
      <c r="AD68" s="30">
        <f t="shared" si="1"/>
        <v>364855</v>
      </c>
      <c r="AE68" s="31">
        <f t="shared" si="2"/>
        <v>611412</v>
      </c>
    </row>
    <row r="69" spans="1:31" x14ac:dyDescent="0.4">
      <c r="A69" s="22">
        <v>500000000</v>
      </c>
      <c r="B69" s="23">
        <v>1</v>
      </c>
      <c r="C69" s="24" t="s">
        <v>98</v>
      </c>
      <c r="D69" s="25">
        <v>57102492</v>
      </c>
      <c r="E69" s="25">
        <v>265393634</v>
      </c>
      <c r="F69" s="25">
        <v>75801929</v>
      </c>
      <c r="G69" s="25">
        <v>115337</v>
      </c>
      <c r="H69" s="25">
        <v>18804245</v>
      </c>
      <c r="I69" s="25">
        <v>26798805</v>
      </c>
      <c r="J69" s="25">
        <v>752986</v>
      </c>
      <c r="K69" s="25">
        <v>421347</v>
      </c>
      <c r="L69" s="25">
        <v>2856</v>
      </c>
      <c r="M69" s="25">
        <v>872121</v>
      </c>
      <c r="N69" s="25"/>
      <c r="O69" s="25">
        <v>105351</v>
      </c>
      <c r="P69" s="25">
        <v>162652</v>
      </c>
      <c r="Q69" s="25"/>
      <c r="R69" s="25">
        <v>273</v>
      </c>
      <c r="S69" s="25">
        <f t="shared" si="0"/>
        <v>446334028</v>
      </c>
      <c r="T69" s="25">
        <v>33726358</v>
      </c>
      <c r="U69" s="25">
        <v>82324884</v>
      </c>
      <c r="V69" s="25">
        <v>9727931</v>
      </c>
      <c r="W69" s="25">
        <v>19233500</v>
      </c>
      <c r="X69" s="25">
        <v>3049</v>
      </c>
      <c r="Y69" s="25">
        <v>18356109</v>
      </c>
      <c r="Z69" s="25">
        <v>19616435</v>
      </c>
      <c r="AA69" s="25">
        <v>169482</v>
      </c>
      <c r="AB69" s="25">
        <v>7419</v>
      </c>
      <c r="AC69" s="25">
        <v>112681</v>
      </c>
      <c r="AD69" s="25">
        <f t="shared" si="1"/>
        <v>183277848</v>
      </c>
      <c r="AE69" s="26">
        <f t="shared" si="2"/>
        <v>629611876</v>
      </c>
    </row>
    <row r="70" spans="1:31" x14ac:dyDescent="0.4">
      <c r="A70" s="27">
        <v>501000000</v>
      </c>
      <c r="B70" s="28">
        <v>2</v>
      </c>
      <c r="C70" s="29" t="s">
        <v>99</v>
      </c>
      <c r="D70" s="30">
        <v>8021403</v>
      </c>
      <c r="E70" s="30">
        <v>36695857</v>
      </c>
      <c r="F70" s="30">
        <v>21763107</v>
      </c>
      <c r="G70" s="30"/>
      <c r="H70" s="30">
        <v>245432</v>
      </c>
      <c r="I70" s="30">
        <v>4124106</v>
      </c>
      <c r="J70" s="30">
        <v>46374</v>
      </c>
      <c r="K70" s="30">
        <v>76247</v>
      </c>
      <c r="L70" s="30"/>
      <c r="M70" s="30">
        <v>298103</v>
      </c>
      <c r="N70" s="30"/>
      <c r="O70" s="30">
        <v>3391</v>
      </c>
      <c r="P70" s="30">
        <v>202</v>
      </c>
      <c r="Q70" s="30"/>
      <c r="R70" s="30"/>
      <c r="S70" s="30">
        <f t="shared" si="0"/>
        <v>71274222</v>
      </c>
      <c r="T70" s="30">
        <v>2395415</v>
      </c>
      <c r="U70" s="30">
        <v>47585096</v>
      </c>
      <c r="V70" s="30">
        <v>1593330</v>
      </c>
      <c r="W70" s="30">
        <v>1674059</v>
      </c>
      <c r="X70" s="30"/>
      <c r="Y70" s="30">
        <v>1192668</v>
      </c>
      <c r="Z70" s="30">
        <v>3347209</v>
      </c>
      <c r="AA70" s="30"/>
      <c r="AB70" s="30"/>
      <c r="AC70" s="30"/>
      <c r="AD70" s="30">
        <f t="shared" si="1"/>
        <v>57787777</v>
      </c>
      <c r="AE70" s="31">
        <f t="shared" si="2"/>
        <v>129061999</v>
      </c>
    </row>
    <row r="71" spans="1:31" x14ac:dyDescent="0.4">
      <c r="A71" s="27">
        <v>501010000</v>
      </c>
      <c r="B71" s="28">
        <v>3</v>
      </c>
      <c r="C71" s="29" t="s">
        <v>100</v>
      </c>
      <c r="D71" s="30">
        <v>5271075</v>
      </c>
      <c r="E71" s="30">
        <v>27159691</v>
      </c>
      <c r="F71" s="30">
        <v>18367529</v>
      </c>
      <c r="G71" s="30"/>
      <c r="H71" s="30">
        <v>132655</v>
      </c>
      <c r="I71" s="30">
        <v>3550491</v>
      </c>
      <c r="J71" s="30">
        <v>40514</v>
      </c>
      <c r="K71" s="30">
        <v>68878</v>
      </c>
      <c r="L71" s="30"/>
      <c r="M71" s="30">
        <v>7861</v>
      </c>
      <c r="N71" s="30"/>
      <c r="O71" s="30"/>
      <c r="P71" s="30">
        <v>202</v>
      </c>
      <c r="Q71" s="30"/>
      <c r="R71" s="30"/>
      <c r="S71" s="30">
        <f t="shared" si="0"/>
        <v>54598896</v>
      </c>
      <c r="T71" s="30">
        <v>456620</v>
      </c>
      <c r="U71" s="30">
        <v>1244217</v>
      </c>
      <c r="V71" s="30">
        <v>992736</v>
      </c>
      <c r="W71" s="30">
        <v>241494</v>
      </c>
      <c r="X71" s="30"/>
      <c r="Y71" s="30">
        <v>160167</v>
      </c>
      <c r="Z71" s="30">
        <v>2816851</v>
      </c>
      <c r="AA71" s="30"/>
      <c r="AB71" s="30"/>
      <c r="AC71" s="30"/>
      <c r="AD71" s="30">
        <f t="shared" si="1"/>
        <v>5912085</v>
      </c>
      <c r="AE71" s="31">
        <f t="shared" si="2"/>
        <v>60510981</v>
      </c>
    </row>
    <row r="72" spans="1:31" x14ac:dyDescent="0.4">
      <c r="A72" s="27">
        <v>501010300</v>
      </c>
      <c r="B72" s="28">
        <v>4</v>
      </c>
      <c r="C72" s="29" t="s">
        <v>101</v>
      </c>
      <c r="D72" s="30">
        <v>763864</v>
      </c>
      <c r="E72" s="30">
        <v>11614653</v>
      </c>
      <c r="F72" s="30">
        <v>7204246</v>
      </c>
      <c r="G72" s="30"/>
      <c r="H72" s="30">
        <v>3447</v>
      </c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>
        <f t="shared" ref="S72:S135" si="3">SUM(D72:R72)</f>
        <v>19586210</v>
      </c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>
        <f t="shared" ref="AD72:AD135" si="4">SUM(T72:AC72)</f>
        <v>0</v>
      </c>
      <c r="AE72" s="31">
        <f t="shared" ref="AE72:AE135" si="5">S72+AD72</f>
        <v>19586210</v>
      </c>
    </row>
    <row r="73" spans="1:31" x14ac:dyDescent="0.4">
      <c r="A73" s="27">
        <v>501010700</v>
      </c>
      <c r="B73" s="28">
        <v>4</v>
      </c>
      <c r="C73" s="29" t="s">
        <v>102</v>
      </c>
      <c r="D73" s="30">
        <v>116096</v>
      </c>
      <c r="E73" s="30">
        <v>24577</v>
      </c>
      <c r="F73" s="30">
        <v>604546</v>
      </c>
      <c r="G73" s="30"/>
      <c r="H73" s="30"/>
      <c r="I73" s="30">
        <v>20404</v>
      </c>
      <c r="J73" s="30"/>
      <c r="K73" s="30"/>
      <c r="L73" s="30"/>
      <c r="M73" s="30"/>
      <c r="N73" s="30"/>
      <c r="O73" s="30"/>
      <c r="P73" s="30"/>
      <c r="Q73" s="30"/>
      <c r="R73" s="30"/>
      <c r="S73" s="30">
        <f t="shared" si="3"/>
        <v>765623</v>
      </c>
      <c r="T73" s="30">
        <v>3785</v>
      </c>
      <c r="U73" s="30"/>
      <c r="V73" s="30"/>
      <c r="W73" s="30"/>
      <c r="X73" s="30"/>
      <c r="Y73" s="30">
        <v>8141</v>
      </c>
      <c r="Z73" s="30">
        <v>1995124</v>
      </c>
      <c r="AA73" s="30"/>
      <c r="AB73" s="30"/>
      <c r="AC73" s="30"/>
      <c r="AD73" s="30">
        <f t="shared" si="4"/>
        <v>2007050</v>
      </c>
      <c r="AE73" s="31">
        <f t="shared" si="5"/>
        <v>2772673</v>
      </c>
    </row>
    <row r="74" spans="1:31" x14ac:dyDescent="0.4">
      <c r="A74" s="27">
        <v>501010900</v>
      </c>
      <c r="B74" s="28">
        <v>4</v>
      </c>
      <c r="C74" s="29" t="s">
        <v>103</v>
      </c>
      <c r="D74" s="30"/>
      <c r="E74" s="30">
        <v>6325</v>
      </c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>
        <f t="shared" si="3"/>
        <v>6325</v>
      </c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>
        <f t="shared" si="4"/>
        <v>0</v>
      </c>
      <c r="AE74" s="31">
        <f t="shared" si="5"/>
        <v>6325</v>
      </c>
    </row>
    <row r="75" spans="1:31" x14ac:dyDescent="0.4">
      <c r="A75" s="27">
        <v>501030000</v>
      </c>
      <c r="B75" s="28">
        <v>3</v>
      </c>
      <c r="C75" s="29" t="s">
        <v>104</v>
      </c>
      <c r="D75" s="30">
        <v>2214639</v>
      </c>
      <c r="E75" s="30">
        <v>7193106</v>
      </c>
      <c r="F75" s="30">
        <v>3369576</v>
      </c>
      <c r="G75" s="30"/>
      <c r="H75" s="30">
        <v>112777</v>
      </c>
      <c r="I75" s="30">
        <v>573615</v>
      </c>
      <c r="J75" s="30">
        <v>5860</v>
      </c>
      <c r="K75" s="30">
        <v>7369</v>
      </c>
      <c r="L75" s="30"/>
      <c r="M75" s="30">
        <v>290242</v>
      </c>
      <c r="N75" s="30"/>
      <c r="O75" s="30">
        <v>3391</v>
      </c>
      <c r="P75" s="30"/>
      <c r="Q75" s="30"/>
      <c r="R75" s="30"/>
      <c r="S75" s="30">
        <f t="shared" si="3"/>
        <v>13770575</v>
      </c>
      <c r="T75" s="30">
        <v>509895</v>
      </c>
      <c r="U75" s="30">
        <v>45925585</v>
      </c>
      <c r="V75" s="30">
        <v>600594</v>
      </c>
      <c r="W75" s="30">
        <v>1432565</v>
      </c>
      <c r="X75" s="30"/>
      <c r="Y75" s="30">
        <v>1032501</v>
      </c>
      <c r="Z75" s="30">
        <v>530358</v>
      </c>
      <c r="AA75" s="30"/>
      <c r="AB75" s="30"/>
      <c r="AC75" s="30"/>
      <c r="AD75" s="30">
        <f t="shared" si="4"/>
        <v>50031498</v>
      </c>
      <c r="AE75" s="31">
        <f t="shared" si="5"/>
        <v>63802073</v>
      </c>
    </row>
    <row r="76" spans="1:31" x14ac:dyDescent="0.4">
      <c r="A76" s="27">
        <v>501030100</v>
      </c>
      <c r="B76" s="28">
        <v>4</v>
      </c>
      <c r="C76" s="29" t="s">
        <v>105</v>
      </c>
      <c r="D76" s="30">
        <v>2364</v>
      </c>
      <c r="E76" s="30">
        <v>15330</v>
      </c>
      <c r="F76" s="30">
        <v>3694</v>
      </c>
      <c r="G76" s="30"/>
      <c r="H76" s="30">
        <v>3369</v>
      </c>
      <c r="I76" s="30">
        <v>3603</v>
      </c>
      <c r="J76" s="30"/>
      <c r="K76" s="30"/>
      <c r="L76" s="30"/>
      <c r="M76" s="30"/>
      <c r="N76" s="30"/>
      <c r="O76" s="30"/>
      <c r="P76" s="30"/>
      <c r="Q76" s="30"/>
      <c r="R76" s="30"/>
      <c r="S76" s="30">
        <f t="shared" si="3"/>
        <v>28360</v>
      </c>
      <c r="T76" s="30">
        <v>5968</v>
      </c>
      <c r="U76" s="30">
        <v>20380</v>
      </c>
      <c r="V76" s="30">
        <v>6945</v>
      </c>
      <c r="W76" s="30">
        <v>7080</v>
      </c>
      <c r="X76" s="30"/>
      <c r="Y76" s="30"/>
      <c r="Z76" s="30">
        <v>21201</v>
      </c>
      <c r="AA76" s="30"/>
      <c r="AB76" s="30"/>
      <c r="AC76" s="30"/>
      <c r="AD76" s="30">
        <f t="shared" si="4"/>
        <v>61574</v>
      </c>
      <c r="AE76" s="31">
        <f t="shared" si="5"/>
        <v>89934</v>
      </c>
    </row>
    <row r="77" spans="1:31" x14ac:dyDescent="0.4">
      <c r="A77" s="27">
        <v>501030300</v>
      </c>
      <c r="B77" s="28">
        <v>4</v>
      </c>
      <c r="C77" s="29" t="s">
        <v>106</v>
      </c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>
        <f t="shared" si="3"/>
        <v>0</v>
      </c>
      <c r="T77" s="30"/>
      <c r="U77" s="30"/>
      <c r="V77" s="30"/>
      <c r="W77" s="30"/>
      <c r="X77" s="30"/>
      <c r="Y77" s="30">
        <v>26902</v>
      </c>
      <c r="Z77" s="30"/>
      <c r="AA77" s="30"/>
      <c r="AB77" s="30"/>
      <c r="AC77" s="30"/>
      <c r="AD77" s="30">
        <f t="shared" si="4"/>
        <v>26902</v>
      </c>
      <c r="AE77" s="31">
        <f t="shared" si="5"/>
        <v>26902</v>
      </c>
    </row>
    <row r="78" spans="1:31" x14ac:dyDescent="0.4">
      <c r="A78" s="27">
        <v>501030500</v>
      </c>
      <c r="B78" s="28">
        <v>4</v>
      </c>
      <c r="C78" s="29" t="s">
        <v>107</v>
      </c>
      <c r="D78" s="30">
        <v>168450</v>
      </c>
      <c r="E78" s="30">
        <v>985639</v>
      </c>
      <c r="F78" s="30">
        <v>621</v>
      </c>
      <c r="G78" s="30"/>
      <c r="H78" s="30">
        <v>3879</v>
      </c>
      <c r="I78" s="30">
        <v>35372</v>
      </c>
      <c r="J78" s="30"/>
      <c r="K78" s="30">
        <v>1893</v>
      </c>
      <c r="L78" s="30"/>
      <c r="M78" s="30"/>
      <c r="N78" s="30"/>
      <c r="O78" s="30"/>
      <c r="P78" s="30"/>
      <c r="Q78" s="30"/>
      <c r="R78" s="30"/>
      <c r="S78" s="30">
        <f t="shared" si="3"/>
        <v>1195854</v>
      </c>
      <c r="T78" s="30">
        <v>52372</v>
      </c>
      <c r="U78" s="30">
        <v>617985</v>
      </c>
      <c r="V78" s="30"/>
      <c r="W78" s="30">
        <v>19230</v>
      </c>
      <c r="X78" s="30"/>
      <c r="Y78" s="30">
        <v>536</v>
      </c>
      <c r="Z78" s="30">
        <v>9697</v>
      </c>
      <c r="AA78" s="30"/>
      <c r="AB78" s="30"/>
      <c r="AC78" s="30"/>
      <c r="AD78" s="30">
        <f t="shared" si="4"/>
        <v>699820</v>
      </c>
      <c r="AE78" s="31">
        <f t="shared" si="5"/>
        <v>1895674</v>
      </c>
    </row>
    <row r="79" spans="1:31" x14ac:dyDescent="0.4">
      <c r="A79" s="27">
        <v>503000000</v>
      </c>
      <c r="B79" s="28">
        <v>2</v>
      </c>
      <c r="C79" s="29" t="s">
        <v>108</v>
      </c>
      <c r="D79" s="30"/>
      <c r="E79" s="30">
        <v>725171</v>
      </c>
      <c r="F79" s="30">
        <v>1177337</v>
      </c>
      <c r="G79" s="30"/>
      <c r="H79" s="30"/>
      <c r="I79" s="30"/>
      <c r="J79" s="30">
        <v>3757</v>
      </c>
      <c r="K79" s="30"/>
      <c r="L79" s="30"/>
      <c r="M79" s="30"/>
      <c r="N79" s="30"/>
      <c r="O79" s="30"/>
      <c r="P79" s="30"/>
      <c r="Q79" s="30"/>
      <c r="R79" s="30"/>
      <c r="S79" s="30">
        <f t="shared" si="3"/>
        <v>1906265</v>
      </c>
      <c r="T79" s="30">
        <v>9997</v>
      </c>
      <c r="U79" s="30"/>
      <c r="V79" s="30"/>
      <c r="W79" s="30"/>
      <c r="X79" s="30"/>
      <c r="Y79" s="30"/>
      <c r="Z79" s="30"/>
      <c r="AA79" s="30"/>
      <c r="AB79" s="30"/>
      <c r="AC79" s="30"/>
      <c r="AD79" s="30">
        <f t="shared" si="4"/>
        <v>9997</v>
      </c>
      <c r="AE79" s="31">
        <f t="shared" si="5"/>
        <v>1916262</v>
      </c>
    </row>
    <row r="80" spans="1:31" x14ac:dyDescent="0.4">
      <c r="A80" s="27">
        <v>505000000</v>
      </c>
      <c r="B80" s="28">
        <v>2</v>
      </c>
      <c r="C80" s="29" t="s">
        <v>109</v>
      </c>
      <c r="D80" s="30">
        <v>10361521</v>
      </c>
      <c r="E80" s="30">
        <v>7025206</v>
      </c>
      <c r="F80" s="30">
        <v>3520601</v>
      </c>
      <c r="G80" s="30">
        <v>7509</v>
      </c>
      <c r="H80" s="30">
        <v>1629359</v>
      </c>
      <c r="I80" s="30">
        <v>842932</v>
      </c>
      <c r="J80" s="30">
        <v>24358</v>
      </c>
      <c r="K80" s="30">
        <v>191161</v>
      </c>
      <c r="L80" s="30"/>
      <c r="M80" s="30">
        <v>243087</v>
      </c>
      <c r="N80" s="30"/>
      <c r="O80" s="30"/>
      <c r="P80" s="30"/>
      <c r="Q80" s="30"/>
      <c r="R80" s="30"/>
      <c r="S80" s="30">
        <f t="shared" si="3"/>
        <v>23845734</v>
      </c>
      <c r="T80" s="30">
        <v>1782529</v>
      </c>
      <c r="U80" s="30">
        <v>3632136</v>
      </c>
      <c r="V80" s="30">
        <v>291249</v>
      </c>
      <c r="W80" s="30">
        <v>937924</v>
      </c>
      <c r="X80" s="30"/>
      <c r="Y80" s="30">
        <v>3681499</v>
      </c>
      <c r="Z80" s="30">
        <v>1681845</v>
      </c>
      <c r="AA80" s="30">
        <v>2428</v>
      </c>
      <c r="AB80" s="30"/>
      <c r="AC80" s="30">
        <v>5712</v>
      </c>
      <c r="AD80" s="30">
        <f t="shared" si="4"/>
        <v>12015322</v>
      </c>
      <c r="AE80" s="31">
        <f t="shared" si="5"/>
        <v>35861056</v>
      </c>
    </row>
    <row r="81" spans="1:31" x14ac:dyDescent="0.4">
      <c r="A81" s="27">
        <v>505010000</v>
      </c>
      <c r="B81" s="28">
        <v>3</v>
      </c>
      <c r="C81" s="29" t="s">
        <v>110</v>
      </c>
      <c r="D81" s="30">
        <v>3432880</v>
      </c>
      <c r="E81" s="30">
        <v>114670</v>
      </c>
      <c r="F81" s="30">
        <v>65745</v>
      </c>
      <c r="G81" s="30"/>
      <c r="H81" s="30">
        <v>82425</v>
      </c>
      <c r="I81" s="30">
        <v>2017</v>
      </c>
      <c r="J81" s="30"/>
      <c r="K81" s="30"/>
      <c r="L81" s="30"/>
      <c r="M81" s="30"/>
      <c r="N81" s="30"/>
      <c r="O81" s="30"/>
      <c r="P81" s="30"/>
      <c r="Q81" s="30"/>
      <c r="R81" s="30"/>
      <c r="S81" s="30">
        <f t="shared" si="3"/>
        <v>3697737</v>
      </c>
      <c r="T81" s="30">
        <v>42255</v>
      </c>
      <c r="U81" s="30">
        <v>73752</v>
      </c>
      <c r="V81" s="30">
        <v>1261</v>
      </c>
      <c r="W81" s="30">
        <v>110600</v>
      </c>
      <c r="X81" s="30"/>
      <c r="Y81" s="30">
        <v>14858</v>
      </c>
      <c r="Z81" s="30">
        <v>76811</v>
      </c>
      <c r="AA81" s="30"/>
      <c r="AB81" s="30"/>
      <c r="AC81" s="30">
        <v>5712</v>
      </c>
      <c r="AD81" s="30">
        <f t="shared" si="4"/>
        <v>325249</v>
      </c>
      <c r="AE81" s="31">
        <f t="shared" si="5"/>
        <v>4022986</v>
      </c>
    </row>
    <row r="82" spans="1:31" x14ac:dyDescent="0.4">
      <c r="A82" s="27">
        <v>505030000</v>
      </c>
      <c r="B82" s="28">
        <v>3</v>
      </c>
      <c r="C82" s="29" t="s">
        <v>111</v>
      </c>
      <c r="D82" s="30">
        <v>6787053</v>
      </c>
      <c r="E82" s="30">
        <v>4883770</v>
      </c>
      <c r="F82" s="30">
        <v>3230924</v>
      </c>
      <c r="G82" s="30">
        <v>7509</v>
      </c>
      <c r="H82" s="30">
        <v>1283681</v>
      </c>
      <c r="I82" s="30">
        <v>647918</v>
      </c>
      <c r="J82" s="30">
        <v>10160</v>
      </c>
      <c r="K82" s="30">
        <v>189299</v>
      </c>
      <c r="L82" s="30"/>
      <c r="M82" s="30">
        <v>103580</v>
      </c>
      <c r="N82" s="30"/>
      <c r="O82" s="30"/>
      <c r="P82" s="30"/>
      <c r="Q82" s="30"/>
      <c r="R82" s="30"/>
      <c r="S82" s="30">
        <f t="shared" si="3"/>
        <v>17143894</v>
      </c>
      <c r="T82" s="30">
        <v>1351357</v>
      </c>
      <c r="U82" s="30">
        <v>2751360</v>
      </c>
      <c r="V82" s="30">
        <v>11280</v>
      </c>
      <c r="W82" s="30">
        <v>682386</v>
      </c>
      <c r="X82" s="30"/>
      <c r="Y82" s="30">
        <v>515926</v>
      </c>
      <c r="Z82" s="30">
        <v>1329836</v>
      </c>
      <c r="AA82" s="30">
        <v>2428</v>
      </c>
      <c r="AB82" s="30"/>
      <c r="AC82" s="30"/>
      <c r="AD82" s="30">
        <f t="shared" si="4"/>
        <v>6644573</v>
      </c>
      <c r="AE82" s="31">
        <f t="shared" si="5"/>
        <v>23788467</v>
      </c>
    </row>
    <row r="83" spans="1:31" x14ac:dyDescent="0.4">
      <c r="A83" s="27">
        <v>507000000</v>
      </c>
      <c r="B83" s="28">
        <v>2</v>
      </c>
      <c r="C83" s="29" t="s">
        <v>112</v>
      </c>
      <c r="D83" s="30">
        <v>618970</v>
      </c>
      <c r="E83" s="30">
        <v>2493214</v>
      </c>
      <c r="F83" s="30">
        <v>1883062</v>
      </c>
      <c r="G83" s="30">
        <v>3097</v>
      </c>
      <c r="H83" s="30">
        <v>2640241</v>
      </c>
      <c r="I83" s="30">
        <v>2915</v>
      </c>
      <c r="J83" s="30">
        <v>148786</v>
      </c>
      <c r="K83" s="30"/>
      <c r="L83" s="30"/>
      <c r="M83" s="30"/>
      <c r="N83" s="30"/>
      <c r="O83" s="30"/>
      <c r="P83" s="30"/>
      <c r="Q83" s="30"/>
      <c r="R83" s="30"/>
      <c r="S83" s="30">
        <f t="shared" si="3"/>
        <v>7790285</v>
      </c>
      <c r="T83" s="30">
        <v>68757</v>
      </c>
      <c r="U83" s="30">
        <v>620650</v>
      </c>
      <c r="V83" s="30">
        <v>93595</v>
      </c>
      <c r="W83" s="30">
        <v>462320</v>
      </c>
      <c r="X83" s="30"/>
      <c r="Y83" s="30">
        <v>35069</v>
      </c>
      <c r="Z83" s="30">
        <v>41092</v>
      </c>
      <c r="AA83" s="30">
        <v>8963</v>
      </c>
      <c r="AB83" s="30">
        <v>5255</v>
      </c>
      <c r="AC83" s="30"/>
      <c r="AD83" s="30">
        <f t="shared" si="4"/>
        <v>1335701</v>
      </c>
      <c r="AE83" s="31">
        <f t="shared" si="5"/>
        <v>9125986</v>
      </c>
    </row>
    <row r="84" spans="1:31" x14ac:dyDescent="0.4">
      <c r="A84" s="27">
        <v>507010000</v>
      </c>
      <c r="B84" s="28">
        <v>3</v>
      </c>
      <c r="C84" s="29" t="s">
        <v>113</v>
      </c>
      <c r="D84" s="30">
        <v>3345</v>
      </c>
      <c r="E84" s="30"/>
      <c r="F84" s="30">
        <v>9592</v>
      </c>
      <c r="G84" s="30"/>
      <c r="H84" s="30">
        <v>3326</v>
      </c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>
        <f t="shared" si="3"/>
        <v>16263</v>
      </c>
      <c r="T84" s="30"/>
      <c r="U84" s="30">
        <v>2373</v>
      </c>
      <c r="V84" s="30">
        <v>647</v>
      </c>
      <c r="W84" s="30"/>
      <c r="X84" s="30"/>
      <c r="Y84" s="30"/>
      <c r="Z84" s="30"/>
      <c r="AA84" s="30"/>
      <c r="AB84" s="30"/>
      <c r="AC84" s="30"/>
      <c r="AD84" s="30">
        <f t="shared" si="4"/>
        <v>3020</v>
      </c>
      <c r="AE84" s="31">
        <f t="shared" si="5"/>
        <v>19283</v>
      </c>
    </row>
    <row r="85" spans="1:31" x14ac:dyDescent="0.4">
      <c r="A85" s="27">
        <v>507030000</v>
      </c>
      <c r="B85" s="28">
        <v>3</v>
      </c>
      <c r="C85" s="29" t="s">
        <v>114</v>
      </c>
      <c r="D85" s="30"/>
      <c r="E85" s="30">
        <v>57591</v>
      </c>
      <c r="F85" s="30">
        <v>52829</v>
      </c>
      <c r="G85" s="30">
        <v>335</v>
      </c>
      <c r="H85" s="30">
        <v>554592</v>
      </c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>
        <f t="shared" si="3"/>
        <v>665347</v>
      </c>
      <c r="T85" s="30">
        <v>16128</v>
      </c>
      <c r="U85" s="30">
        <v>2837</v>
      </c>
      <c r="V85" s="30"/>
      <c r="W85" s="30"/>
      <c r="X85" s="30"/>
      <c r="Y85" s="30"/>
      <c r="Z85" s="30"/>
      <c r="AA85" s="30"/>
      <c r="AB85" s="30"/>
      <c r="AC85" s="30"/>
      <c r="AD85" s="30">
        <f t="shared" si="4"/>
        <v>18965</v>
      </c>
      <c r="AE85" s="31">
        <f t="shared" si="5"/>
        <v>684312</v>
      </c>
    </row>
    <row r="86" spans="1:31" x14ac:dyDescent="0.4">
      <c r="A86" s="27">
        <v>507090000</v>
      </c>
      <c r="B86" s="28">
        <v>3</v>
      </c>
      <c r="C86" s="29" t="s">
        <v>115</v>
      </c>
      <c r="D86" s="30">
        <v>268222</v>
      </c>
      <c r="E86" s="30">
        <v>344</v>
      </c>
      <c r="F86" s="30"/>
      <c r="G86" s="30"/>
      <c r="H86" s="30">
        <v>48587</v>
      </c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>
        <f t="shared" si="3"/>
        <v>317153</v>
      </c>
      <c r="T86" s="30"/>
      <c r="U86" s="30">
        <v>10478</v>
      </c>
      <c r="V86" s="30"/>
      <c r="W86" s="30">
        <v>377718</v>
      </c>
      <c r="X86" s="30"/>
      <c r="Y86" s="30">
        <v>18099</v>
      </c>
      <c r="Z86" s="30"/>
      <c r="AA86" s="30"/>
      <c r="AB86" s="30"/>
      <c r="AC86" s="30"/>
      <c r="AD86" s="30">
        <f t="shared" si="4"/>
        <v>406295</v>
      </c>
      <c r="AE86" s="31">
        <f t="shared" si="5"/>
        <v>723448</v>
      </c>
    </row>
    <row r="87" spans="1:31" x14ac:dyDescent="0.4">
      <c r="A87" s="27">
        <v>509000000</v>
      </c>
      <c r="B87" s="28">
        <v>2</v>
      </c>
      <c r="C87" s="29" t="s">
        <v>116</v>
      </c>
      <c r="D87" s="30">
        <v>9522667</v>
      </c>
      <c r="E87" s="30">
        <v>37738406</v>
      </c>
      <c r="F87" s="30">
        <v>12385655</v>
      </c>
      <c r="G87" s="30">
        <v>96334</v>
      </c>
      <c r="H87" s="30">
        <v>4508465</v>
      </c>
      <c r="I87" s="30">
        <v>342207</v>
      </c>
      <c r="J87" s="30">
        <v>5322</v>
      </c>
      <c r="K87" s="30">
        <v>10512</v>
      </c>
      <c r="L87" s="30"/>
      <c r="M87" s="30">
        <v>42053</v>
      </c>
      <c r="N87" s="30"/>
      <c r="O87" s="30">
        <v>78766</v>
      </c>
      <c r="P87" s="30"/>
      <c r="Q87" s="30"/>
      <c r="R87" s="30"/>
      <c r="S87" s="30">
        <f t="shared" si="3"/>
        <v>64730387</v>
      </c>
      <c r="T87" s="30">
        <v>1523583</v>
      </c>
      <c r="U87" s="30">
        <v>1482251</v>
      </c>
      <c r="V87" s="30">
        <v>1387848</v>
      </c>
      <c r="W87" s="30">
        <v>1199332</v>
      </c>
      <c r="X87" s="30"/>
      <c r="Y87" s="30">
        <v>225197</v>
      </c>
      <c r="Z87" s="30">
        <v>969864</v>
      </c>
      <c r="AA87" s="30">
        <v>27991</v>
      </c>
      <c r="AB87" s="30">
        <v>1507</v>
      </c>
      <c r="AC87" s="30">
        <v>28419</v>
      </c>
      <c r="AD87" s="30">
        <f t="shared" si="4"/>
        <v>6845992</v>
      </c>
      <c r="AE87" s="31">
        <f t="shared" si="5"/>
        <v>71576379</v>
      </c>
    </row>
    <row r="88" spans="1:31" x14ac:dyDescent="0.4">
      <c r="A88" s="27">
        <v>509010000</v>
      </c>
      <c r="B88" s="28">
        <v>3</v>
      </c>
      <c r="C88" s="29" t="s">
        <v>117</v>
      </c>
      <c r="D88" s="30">
        <v>1096290</v>
      </c>
      <c r="E88" s="30">
        <v>17005969</v>
      </c>
      <c r="F88" s="30">
        <v>1759587</v>
      </c>
      <c r="G88" s="30">
        <v>75832</v>
      </c>
      <c r="H88" s="30">
        <v>2870593</v>
      </c>
      <c r="I88" s="30">
        <v>221</v>
      </c>
      <c r="J88" s="30"/>
      <c r="K88" s="30"/>
      <c r="L88" s="30"/>
      <c r="M88" s="30">
        <v>777</v>
      </c>
      <c r="N88" s="30"/>
      <c r="O88" s="30">
        <v>54874</v>
      </c>
      <c r="P88" s="30"/>
      <c r="Q88" s="30"/>
      <c r="R88" s="30"/>
      <c r="S88" s="30">
        <f t="shared" si="3"/>
        <v>22864143</v>
      </c>
      <c r="T88" s="30">
        <v>476423</v>
      </c>
      <c r="U88" s="30">
        <v>521079</v>
      </c>
      <c r="V88" s="30">
        <v>179991</v>
      </c>
      <c r="W88" s="30">
        <v>453915</v>
      </c>
      <c r="X88" s="30"/>
      <c r="Y88" s="30">
        <v>15045</v>
      </c>
      <c r="Z88" s="30">
        <v>174175</v>
      </c>
      <c r="AA88" s="30">
        <v>25122</v>
      </c>
      <c r="AB88" s="30"/>
      <c r="AC88" s="30"/>
      <c r="AD88" s="30">
        <f t="shared" si="4"/>
        <v>1845750</v>
      </c>
      <c r="AE88" s="31">
        <f t="shared" si="5"/>
        <v>24709893</v>
      </c>
    </row>
    <row r="89" spans="1:31" x14ac:dyDescent="0.4">
      <c r="A89" s="27">
        <v>509030000</v>
      </c>
      <c r="B89" s="28">
        <v>3</v>
      </c>
      <c r="C89" s="29" t="s">
        <v>118</v>
      </c>
      <c r="D89" s="30">
        <v>8067514</v>
      </c>
      <c r="E89" s="30">
        <v>10664817</v>
      </c>
      <c r="F89" s="30">
        <v>6941963</v>
      </c>
      <c r="G89" s="30"/>
      <c r="H89" s="30">
        <v>35404</v>
      </c>
      <c r="I89" s="30">
        <v>2808</v>
      </c>
      <c r="J89" s="30"/>
      <c r="K89" s="30"/>
      <c r="L89" s="30"/>
      <c r="M89" s="30"/>
      <c r="N89" s="30"/>
      <c r="O89" s="30"/>
      <c r="P89" s="30"/>
      <c r="Q89" s="30"/>
      <c r="R89" s="30"/>
      <c r="S89" s="30">
        <f t="shared" si="3"/>
        <v>25712506</v>
      </c>
      <c r="T89" s="30">
        <v>493322</v>
      </c>
      <c r="U89" s="30">
        <v>244422</v>
      </c>
      <c r="V89" s="30">
        <v>945324</v>
      </c>
      <c r="W89" s="30">
        <v>575525</v>
      </c>
      <c r="X89" s="30"/>
      <c r="Y89" s="30">
        <v>10315</v>
      </c>
      <c r="Z89" s="30">
        <v>60204</v>
      </c>
      <c r="AA89" s="30"/>
      <c r="AB89" s="30">
        <v>1507</v>
      </c>
      <c r="AC89" s="30"/>
      <c r="AD89" s="30">
        <f t="shared" si="4"/>
        <v>2330619</v>
      </c>
      <c r="AE89" s="31">
        <f t="shared" si="5"/>
        <v>28043125</v>
      </c>
    </row>
    <row r="90" spans="1:31" x14ac:dyDescent="0.4">
      <c r="A90" s="27">
        <v>511000000</v>
      </c>
      <c r="B90" s="28">
        <v>2</v>
      </c>
      <c r="C90" s="29" t="s">
        <v>119</v>
      </c>
      <c r="D90" s="30">
        <v>42658</v>
      </c>
      <c r="E90" s="30">
        <v>74582</v>
      </c>
      <c r="F90" s="30">
        <v>55891</v>
      </c>
      <c r="G90" s="30"/>
      <c r="H90" s="30"/>
      <c r="I90" s="30">
        <v>568</v>
      </c>
      <c r="J90" s="30"/>
      <c r="K90" s="30"/>
      <c r="L90" s="30"/>
      <c r="M90" s="30"/>
      <c r="N90" s="30"/>
      <c r="O90" s="30"/>
      <c r="P90" s="30"/>
      <c r="Q90" s="30"/>
      <c r="R90" s="30"/>
      <c r="S90" s="30">
        <f t="shared" si="3"/>
        <v>173699</v>
      </c>
      <c r="T90" s="30">
        <v>583826</v>
      </c>
      <c r="U90" s="30">
        <v>11236</v>
      </c>
      <c r="V90" s="30"/>
      <c r="W90" s="30">
        <v>3642</v>
      </c>
      <c r="X90" s="30"/>
      <c r="Y90" s="30">
        <v>368773</v>
      </c>
      <c r="Z90" s="30">
        <v>827</v>
      </c>
      <c r="AA90" s="30"/>
      <c r="AB90" s="30"/>
      <c r="AC90" s="30"/>
      <c r="AD90" s="30">
        <f t="shared" si="4"/>
        <v>968304</v>
      </c>
      <c r="AE90" s="31">
        <f t="shared" si="5"/>
        <v>1142003</v>
      </c>
    </row>
    <row r="91" spans="1:31" x14ac:dyDescent="0.4">
      <c r="A91" s="27">
        <v>511010000</v>
      </c>
      <c r="B91" s="28">
        <v>3</v>
      </c>
      <c r="C91" s="29" t="s">
        <v>120</v>
      </c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>
        <f t="shared" si="3"/>
        <v>0</v>
      </c>
      <c r="T91" s="30">
        <v>431142</v>
      </c>
      <c r="U91" s="30">
        <v>11236</v>
      </c>
      <c r="V91" s="30"/>
      <c r="W91" s="30"/>
      <c r="X91" s="30"/>
      <c r="Y91" s="30">
        <v>368773</v>
      </c>
      <c r="Z91" s="30">
        <v>515</v>
      </c>
      <c r="AA91" s="30"/>
      <c r="AB91" s="30"/>
      <c r="AC91" s="30"/>
      <c r="AD91" s="30">
        <f t="shared" si="4"/>
        <v>811666</v>
      </c>
      <c r="AE91" s="31">
        <f t="shared" si="5"/>
        <v>811666</v>
      </c>
    </row>
    <row r="92" spans="1:31" x14ac:dyDescent="0.4">
      <c r="A92" s="27">
        <v>511010100</v>
      </c>
      <c r="B92" s="28">
        <v>4</v>
      </c>
      <c r="C92" s="29" t="s">
        <v>121</v>
      </c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>
        <f t="shared" si="3"/>
        <v>0</v>
      </c>
      <c r="T92" s="30">
        <v>159278</v>
      </c>
      <c r="U92" s="30"/>
      <c r="V92" s="30"/>
      <c r="W92" s="30"/>
      <c r="X92" s="30"/>
      <c r="Y92" s="30">
        <v>338767</v>
      </c>
      <c r="Z92" s="30">
        <v>515</v>
      </c>
      <c r="AA92" s="30"/>
      <c r="AB92" s="30"/>
      <c r="AC92" s="30"/>
      <c r="AD92" s="30">
        <f t="shared" si="4"/>
        <v>498560</v>
      </c>
      <c r="AE92" s="31">
        <f t="shared" si="5"/>
        <v>498560</v>
      </c>
    </row>
    <row r="93" spans="1:31" x14ac:dyDescent="0.4">
      <c r="A93" s="27">
        <v>511010300</v>
      </c>
      <c r="B93" s="28">
        <v>4</v>
      </c>
      <c r="C93" s="29" t="s">
        <v>122</v>
      </c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>
        <f t="shared" si="3"/>
        <v>0</v>
      </c>
      <c r="T93" s="30"/>
      <c r="U93" s="30"/>
      <c r="V93" s="30"/>
      <c r="W93" s="30"/>
      <c r="X93" s="30"/>
      <c r="Y93" s="30">
        <v>30006</v>
      </c>
      <c r="Z93" s="30"/>
      <c r="AA93" s="30"/>
      <c r="AB93" s="30"/>
      <c r="AC93" s="30"/>
      <c r="AD93" s="30">
        <f t="shared" si="4"/>
        <v>30006</v>
      </c>
      <c r="AE93" s="31">
        <f t="shared" si="5"/>
        <v>30006</v>
      </c>
    </row>
    <row r="94" spans="1:31" x14ac:dyDescent="0.4">
      <c r="A94" s="27">
        <v>513000000</v>
      </c>
      <c r="B94" s="28">
        <v>2</v>
      </c>
      <c r="C94" s="29" t="s">
        <v>123</v>
      </c>
      <c r="D94" s="30"/>
      <c r="E94" s="30">
        <v>247722</v>
      </c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>
        <f t="shared" si="3"/>
        <v>247722</v>
      </c>
      <c r="T94" s="30"/>
      <c r="U94" s="30">
        <v>11838</v>
      </c>
      <c r="V94" s="30">
        <v>4096</v>
      </c>
      <c r="W94" s="30"/>
      <c r="X94" s="30"/>
      <c r="Y94" s="30"/>
      <c r="Z94" s="30"/>
      <c r="AA94" s="30"/>
      <c r="AB94" s="30"/>
      <c r="AC94" s="30"/>
      <c r="AD94" s="30">
        <f t="shared" si="4"/>
        <v>15934</v>
      </c>
      <c r="AE94" s="31">
        <f t="shared" si="5"/>
        <v>263656</v>
      </c>
    </row>
    <row r="95" spans="1:31" x14ac:dyDescent="0.4">
      <c r="A95" s="27">
        <v>515000000</v>
      </c>
      <c r="B95" s="28">
        <v>2</v>
      </c>
      <c r="C95" s="29" t="s">
        <v>124</v>
      </c>
      <c r="D95" s="30">
        <v>16229569</v>
      </c>
      <c r="E95" s="30">
        <v>123731233</v>
      </c>
      <c r="F95" s="30">
        <v>25863638</v>
      </c>
      <c r="G95" s="30">
        <v>518</v>
      </c>
      <c r="H95" s="30">
        <v>6441061</v>
      </c>
      <c r="I95" s="30">
        <v>7800176</v>
      </c>
      <c r="J95" s="30">
        <v>73666</v>
      </c>
      <c r="K95" s="30">
        <v>97696</v>
      </c>
      <c r="L95" s="30"/>
      <c r="M95" s="30">
        <v>283503</v>
      </c>
      <c r="N95" s="30"/>
      <c r="O95" s="30"/>
      <c r="P95" s="30"/>
      <c r="Q95" s="30"/>
      <c r="R95" s="30"/>
      <c r="S95" s="30">
        <f t="shared" si="3"/>
        <v>180521060</v>
      </c>
      <c r="T95" s="30">
        <v>23429556</v>
      </c>
      <c r="U95" s="30">
        <v>21530488</v>
      </c>
      <c r="V95" s="30">
        <v>3191778</v>
      </c>
      <c r="W95" s="30">
        <v>9584422</v>
      </c>
      <c r="X95" s="30">
        <v>763</v>
      </c>
      <c r="Y95" s="30">
        <v>9563725</v>
      </c>
      <c r="Z95" s="30">
        <v>8497353</v>
      </c>
      <c r="AA95" s="30">
        <v>104453</v>
      </c>
      <c r="AB95" s="30">
        <v>657</v>
      </c>
      <c r="AC95" s="30">
        <v>48566</v>
      </c>
      <c r="AD95" s="30">
        <f t="shared" si="4"/>
        <v>75951761</v>
      </c>
      <c r="AE95" s="31">
        <f t="shared" si="5"/>
        <v>256472821</v>
      </c>
    </row>
    <row r="96" spans="1:31" x14ac:dyDescent="0.4">
      <c r="A96" s="27">
        <v>515010000</v>
      </c>
      <c r="B96" s="28">
        <v>3</v>
      </c>
      <c r="C96" s="29" t="s">
        <v>125</v>
      </c>
      <c r="D96" s="30">
        <v>10313</v>
      </c>
      <c r="E96" s="30">
        <v>1469</v>
      </c>
      <c r="F96" s="30">
        <v>3171</v>
      </c>
      <c r="G96" s="30"/>
      <c r="H96" s="30">
        <v>24504</v>
      </c>
      <c r="I96" s="30">
        <v>4196</v>
      </c>
      <c r="J96" s="30">
        <v>2879</v>
      </c>
      <c r="K96" s="30"/>
      <c r="L96" s="30"/>
      <c r="M96" s="30"/>
      <c r="N96" s="30"/>
      <c r="O96" s="30"/>
      <c r="P96" s="30"/>
      <c r="Q96" s="30"/>
      <c r="R96" s="30"/>
      <c r="S96" s="30">
        <f t="shared" si="3"/>
        <v>46532</v>
      </c>
      <c r="T96" s="30">
        <v>216</v>
      </c>
      <c r="U96" s="30">
        <v>19066</v>
      </c>
      <c r="V96" s="30"/>
      <c r="W96" s="30">
        <v>96578</v>
      </c>
      <c r="X96" s="30"/>
      <c r="Y96" s="30"/>
      <c r="Z96" s="30">
        <v>11421</v>
      </c>
      <c r="AA96" s="30"/>
      <c r="AB96" s="30"/>
      <c r="AC96" s="30"/>
      <c r="AD96" s="30">
        <f t="shared" si="4"/>
        <v>127281</v>
      </c>
      <c r="AE96" s="31">
        <f t="shared" si="5"/>
        <v>173813</v>
      </c>
    </row>
    <row r="97" spans="1:31" x14ac:dyDescent="0.4">
      <c r="A97" s="27">
        <v>515030000</v>
      </c>
      <c r="B97" s="28">
        <v>3</v>
      </c>
      <c r="C97" s="29" t="s">
        <v>126</v>
      </c>
      <c r="D97" s="30">
        <v>365161</v>
      </c>
      <c r="E97" s="30">
        <v>2361993</v>
      </c>
      <c r="F97" s="30">
        <v>267097</v>
      </c>
      <c r="G97" s="30"/>
      <c r="H97" s="30">
        <v>196635</v>
      </c>
      <c r="I97" s="30">
        <v>2161743</v>
      </c>
      <c r="J97" s="30">
        <v>21918</v>
      </c>
      <c r="K97" s="30">
        <v>15992</v>
      </c>
      <c r="L97" s="30"/>
      <c r="M97" s="30">
        <v>272881</v>
      </c>
      <c r="N97" s="30"/>
      <c r="O97" s="30"/>
      <c r="P97" s="30"/>
      <c r="Q97" s="30"/>
      <c r="R97" s="30"/>
      <c r="S97" s="30">
        <f t="shared" si="3"/>
        <v>5663420</v>
      </c>
      <c r="T97" s="30">
        <v>1441158</v>
      </c>
      <c r="U97" s="30">
        <v>796285</v>
      </c>
      <c r="V97" s="30">
        <v>51182</v>
      </c>
      <c r="W97" s="30">
        <v>299400</v>
      </c>
      <c r="X97" s="30">
        <v>763</v>
      </c>
      <c r="Y97" s="30">
        <v>399535</v>
      </c>
      <c r="Z97" s="30">
        <v>321242</v>
      </c>
      <c r="AA97" s="30">
        <v>49066</v>
      </c>
      <c r="AB97" s="30"/>
      <c r="AC97" s="30">
        <v>4320</v>
      </c>
      <c r="AD97" s="30">
        <f t="shared" si="4"/>
        <v>3362951</v>
      </c>
      <c r="AE97" s="31">
        <f t="shared" si="5"/>
        <v>9026371</v>
      </c>
    </row>
    <row r="98" spans="1:31" x14ac:dyDescent="0.4">
      <c r="A98" s="27">
        <v>515030100</v>
      </c>
      <c r="B98" s="28">
        <v>4</v>
      </c>
      <c r="C98" s="29" t="s">
        <v>127</v>
      </c>
      <c r="D98" s="30">
        <v>71879</v>
      </c>
      <c r="E98" s="30">
        <v>138369</v>
      </c>
      <c r="F98" s="30">
        <v>21137</v>
      </c>
      <c r="G98" s="30"/>
      <c r="H98" s="30"/>
      <c r="I98" s="30">
        <v>28625</v>
      </c>
      <c r="J98" s="30"/>
      <c r="K98" s="30"/>
      <c r="L98" s="30"/>
      <c r="M98" s="30"/>
      <c r="N98" s="30"/>
      <c r="O98" s="30"/>
      <c r="P98" s="30"/>
      <c r="Q98" s="30"/>
      <c r="R98" s="30"/>
      <c r="S98" s="30">
        <f t="shared" si="3"/>
        <v>260010</v>
      </c>
      <c r="T98" s="30">
        <v>131520</v>
      </c>
      <c r="U98" s="30">
        <v>57385</v>
      </c>
      <c r="V98" s="30"/>
      <c r="W98" s="30"/>
      <c r="X98" s="30"/>
      <c r="Y98" s="30">
        <v>8183</v>
      </c>
      <c r="Z98" s="30">
        <v>1771</v>
      </c>
      <c r="AA98" s="30">
        <v>970</v>
      </c>
      <c r="AB98" s="30"/>
      <c r="AC98" s="30"/>
      <c r="AD98" s="30">
        <f t="shared" si="4"/>
        <v>199829</v>
      </c>
      <c r="AE98" s="31">
        <f t="shared" si="5"/>
        <v>459839</v>
      </c>
    </row>
    <row r="99" spans="1:31" x14ac:dyDescent="0.4">
      <c r="A99" s="27">
        <v>515030300</v>
      </c>
      <c r="B99" s="28">
        <v>4</v>
      </c>
      <c r="C99" s="29" t="s">
        <v>128</v>
      </c>
      <c r="D99" s="30">
        <v>125080</v>
      </c>
      <c r="E99" s="30">
        <v>1891113</v>
      </c>
      <c r="F99" s="30">
        <v>88618</v>
      </c>
      <c r="G99" s="30"/>
      <c r="H99" s="30">
        <v>196635</v>
      </c>
      <c r="I99" s="30">
        <v>412213</v>
      </c>
      <c r="J99" s="30">
        <v>3324</v>
      </c>
      <c r="K99" s="30">
        <v>15992</v>
      </c>
      <c r="L99" s="30"/>
      <c r="M99" s="30">
        <v>175483</v>
      </c>
      <c r="N99" s="30"/>
      <c r="O99" s="30"/>
      <c r="P99" s="30"/>
      <c r="Q99" s="30"/>
      <c r="R99" s="30"/>
      <c r="S99" s="30">
        <f t="shared" si="3"/>
        <v>2908458</v>
      </c>
      <c r="T99" s="30">
        <v>1306476</v>
      </c>
      <c r="U99" s="30">
        <v>721828</v>
      </c>
      <c r="V99" s="30">
        <v>51182</v>
      </c>
      <c r="W99" s="30">
        <v>255210</v>
      </c>
      <c r="X99" s="30">
        <v>763</v>
      </c>
      <c r="Y99" s="30">
        <v>391352</v>
      </c>
      <c r="Z99" s="30">
        <v>235420</v>
      </c>
      <c r="AA99" s="30">
        <v>48096</v>
      </c>
      <c r="AB99" s="30"/>
      <c r="AC99" s="30">
        <v>4320</v>
      </c>
      <c r="AD99" s="30">
        <f t="shared" si="4"/>
        <v>3014647</v>
      </c>
      <c r="AE99" s="31">
        <f t="shared" si="5"/>
        <v>5923105</v>
      </c>
    </row>
    <row r="100" spans="1:31" x14ac:dyDescent="0.4">
      <c r="A100" s="27">
        <v>515050000</v>
      </c>
      <c r="B100" s="28">
        <v>3</v>
      </c>
      <c r="C100" s="29" t="s">
        <v>129</v>
      </c>
      <c r="D100" s="30">
        <v>1647193</v>
      </c>
      <c r="E100" s="30">
        <v>3695982</v>
      </c>
      <c r="F100" s="30">
        <v>1346889</v>
      </c>
      <c r="G100" s="30"/>
      <c r="H100" s="30">
        <v>125879</v>
      </c>
      <c r="I100" s="30">
        <v>346026</v>
      </c>
      <c r="J100" s="30"/>
      <c r="K100" s="30"/>
      <c r="L100" s="30"/>
      <c r="M100" s="30">
        <v>2083</v>
      </c>
      <c r="N100" s="30"/>
      <c r="O100" s="30"/>
      <c r="P100" s="30"/>
      <c r="Q100" s="30"/>
      <c r="R100" s="30"/>
      <c r="S100" s="30">
        <f t="shared" si="3"/>
        <v>7164052</v>
      </c>
      <c r="T100" s="30">
        <v>593110</v>
      </c>
      <c r="U100" s="30">
        <v>432745</v>
      </c>
      <c r="V100" s="30">
        <v>104912</v>
      </c>
      <c r="W100" s="30">
        <v>775638</v>
      </c>
      <c r="X100" s="30"/>
      <c r="Y100" s="30">
        <v>71160</v>
      </c>
      <c r="Z100" s="30">
        <v>326048</v>
      </c>
      <c r="AA100" s="30">
        <v>576</v>
      </c>
      <c r="AB100" s="30"/>
      <c r="AC100" s="30"/>
      <c r="AD100" s="30">
        <f t="shared" si="4"/>
        <v>2304189</v>
      </c>
      <c r="AE100" s="31">
        <f t="shared" si="5"/>
        <v>9468241</v>
      </c>
    </row>
    <row r="101" spans="1:31" x14ac:dyDescent="0.4">
      <c r="A101" s="27">
        <v>515070000</v>
      </c>
      <c r="B101" s="28">
        <v>3</v>
      </c>
      <c r="C101" s="29" t="s">
        <v>130</v>
      </c>
      <c r="D101" s="30">
        <v>840</v>
      </c>
      <c r="E101" s="30">
        <v>2225088</v>
      </c>
      <c r="F101" s="30">
        <v>80511</v>
      </c>
      <c r="G101" s="30"/>
      <c r="H101" s="30">
        <v>38564</v>
      </c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>
        <f t="shared" si="3"/>
        <v>2345003</v>
      </c>
      <c r="T101" s="30">
        <v>40441</v>
      </c>
      <c r="U101" s="30">
        <v>56986</v>
      </c>
      <c r="V101" s="30"/>
      <c r="W101" s="30">
        <v>172023</v>
      </c>
      <c r="X101" s="30"/>
      <c r="Y101" s="30">
        <v>17371</v>
      </c>
      <c r="Z101" s="30">
        <v>121064</v>
      </c>
      <c r="AA101" s="30">
        <v>21863</v>
      </c>
      <c r="AB101" s="30"/>
      <c r="AC101" s="30"/>
      <c r="AD101" s="30">
        <f t="shared" si="4"/>
        <v>429748</v>
      </c>
      <c r="AE101" s="31">
        <f t="shared" si="5"/>
        <v>2774751</v>
      </c>
    </row>
    <row r="102" spans="1:31" x14ac:dyDescent="0.4">
      <c r="A102" s="27">
        <v>517000000</v>
      </c>
      <c r="B102" s="28">
        <v>2</v>
      </c>
      <c r="C102" s="29" t="s">
        <v>131</v>
      </c>
      <c r="D102" s="30">
        <v>12305704</v>
      </c>
      <c r="E102" s="30">
        <v>56662243</v>
      </c>
      <c r="F102" s="30">
        <v>9152638</v>
      </c>
      <c r="G102" s="30">
        <v>7879</v>
      </c>
      <c r="H102" s="30">
        <v>3339687</v>
      </c>
      <c r="I102" s="30">
        <v>13685901</v>
      </c>
      <c r="J102" s="30">
        <v>450723</v>
      </c>
      <c r="K102" s="30">
        <v>45731</v>
      </c>
      <c r="L102" s="30">
        <v>2856</v>
      </c>
      <c r="M102" s="30">
        <v>5375</v>
      </c>
      <c r="N102" s="30"/>
      <c r="O102" s="30">
        <v>23194</v>
      </c>
      <c r="P102" s="30">
        <v>162450</v>
      </c>
      <c r="Q102" s="30"/>
      <c r="R102" s="30">
        <v>273</v>
      </c>
      <c r="S102" s="30">
        <f t="shared" si="3"/>
        <v>95844654</v>
      </c>
      <c r="T102" s="30">
        <v>3932695</v>
      </c>
      <c r="U102" s="30">
        <v>7451189</v>
      </c>
      <c r="V102" s="30">
        <v>3166035</v>
      </c>
      <c r="W102" s="30">
        <v>5371801</v>
      </c>
      <c r="X102" s="30">
        <v>2286</v>
      </c>
      <c r="Y102" s="30">
        <v>3289178</v>
      </c>
      <c r="Z102" s="30">
        <v>5078245</v>
      </c>
      <c r="AA102" s="30">
        <v>25647</v>
      </c>
      <c r="AB102" s="30"/>
      <c r="AC102" s="30">
        <v>29984</v>
      </c>
      <c r="AD102" s="30">
        <f t="shared" si="4"/>
        <v>28347060</v>
      </c>
      <c r="AE102" s="31">
        <f t="shared" si="5"/>
        <v>124191714</v>
      </c>
    </row>
    <row r="103" spans="1:31" x14ac:dyDescent="0.4">
      <c r="A103" s="22">
        <v>600000000</v>
      </c>
      <c r="B103" s="23">
        <v>1</v>
      </c>
      <c r="C103" s="24" t="s">
        <v>132</v>
      </c>
      <c r="D103" s="25">
        <v>57472221</v>
      </c>
      <c r="E103" s="25">
        <v>218869254</v>
      </c>
      <c r="F103" s="25">
        <v>58317843</v>
      </c>
      <c r="G103" s="25">
        <v>300986</v>
      </c>
      <c r="H103" s="25">
        <v>10012864</v>
      </c>
      <c r="I103" s="25">
        <v>55553380</v>
      </c>
      <c r="J103" s="25">
        <v>2598079</v>
      </c>
      <c r="K103" s="25">
        <v>289957</v>
      </c>
      <c r="L103" s="25">
        <v>3111</v>
      </c>
      <c r="M103" s="25">
        <v>2745154</v>
      </c>
      <c r="N103" s="25">
        <v>799</v>
      </c>
      <c r="O103" s="25">
        <v>36791</v>
      </c>
      <c r="P103" s="25">
        <v>215735</v>
      </c>
      <c r="Q103" s="25">
        <v>26915</v>
      </c>
      <c r="R103" s="25">
        <v>2980</v>
      </c>
      <c r="S103" s="25">
        <f t="shared" si="3"/>
        <v>406446069</v>
      </c>
      <c r="T103" s="25">
        <v>39484552</v>
      </c>
      <c r="U103" s="25">
        <v>171289287</v>
      </c>
      <c r="V103" s="25">
        <v>9378716</v>
      </c>
      <c r="W103" s="25">
        <v>30070855</v>
      </c>
      <c r="X103" s="25">
        <v>3575</v>
      </c>
      <c r="Y103" s="25">
        <v>16366956</v>
      </c>
      <c r="Z103" s="25">
        <v>91265372</v>
      </c>
      <c r="AA103" s="25">
        <v>693655</v>
      </c>
      <c r="AB103" s="25">
        <v>8085</v>
      </c>
      <c r="AC103" s="25">
        <v>987163</v>
      </c>
      <c r="AD103" s="25">
        <f t="shared" si="4"/>
        <v>359548216</v>
      </c>
      <c r="AE103" s="26">
        <f t="shared" si="5"/>
        <v>765994285</v>
      </c>
    </row>
    <row r="104" spans="1:31" x14ac:dyDescent="0.4">
      <c r="A104" s="27">
        <v>601000000</v>
      </c>
      <c r="B104" s="28">
        <v>2</v>
      </c>
      <c r="C104" s="29" t="s">
        <v>133</v>
      </c>
      <c r="D104" s="30">
        <v>3252</v>
      </c>
      <c r="E104" s="30">
        <v>28668</v>
      </c>
      <c r="F104" s="30"/>
      <c r="G104" s="30"/>
      <c r="H104" s="30"/>
      <c r="I104" s="30"/>
      <c r="J104" s="30">
        <v>402</v>
      </c>
      <c r="K104" s="30"/>
      <c r="L104" s="30"/>
      <c r="M104" s="30"/>
      <c r="N104" s="30"/>
      <c r="O104" s="30"/>
      <c r="P104" s="30"/>
      <c r="Q104" s="30"/>
      <c r="R104" s="30"/>
      <c r="S104" s="30">
        <f t="shared" si="3"/>
        <v>32322</v>
      </c>
      <c r="T104" s="30">
        <v>8166</v>
      </c>
      <c r="U104" s="30">
        <v>253</v>
      </c>
      <c r="V104" s="30">
        <v>473</v>
      </c>
      <c r="W104" s="30">
        <v>1721</v>
      </c>
      <c r="X104" s="30"/>
      <c r="Y104" s="30">
        <v>820</v>
      </c>
      <c r="Z104" s="30"/>
      <c r="AA104" s="30"/>
      <c r="AB104" s="30"/>
      <c r="AC104" s="30"/>
      <c r="AD104" s="30">
        <f t="shared" si="4"/>
        <v>11433</v>
      </c>
      <c r="AE104" s="31">
        <f t="shared" si="5"/>
        <v>43755</v>
      </c>
    </row>
    <row r="105" spans="1:31" x14ac:dyDescent="0.4">
      <c r="A105" s="27">
        <v>603000000</v>
      </c>
      <c r="B105" s="28">
        <v>2</v>
      </c>
      <c r="C105" s="29" t="s">
        <v>134</v>
      </c>
      <c r="D105" s="30">
        <v>1579303</v>
      </c>
      <c r="E105" s="30">
        <v>9963532</v>
      </c>
      <c r="F105" s="30">
        <v>3996409</v>
      </c>
      <c r="G105" s="30">
        <v>188130</v>
      </c>
      <c r="H105" s="30">
        <v>1114377</v>
      </c>
      <c r="I105" s="30">
        <v>2256856</v>
      </c>
      <c r="J105" s="30">
        <v>654169</v>
      </c>
      <c r="K105" s="30">
        <v>138785</v>
      </c>
      <c r="L105" s="30">
        <v>431</v>
      </c>
      <c r="M105" s="30">
        <v>406849</v>
      </c>
      <c r="N105" s="30"/>
      <c r="O105" s="30">
        <v>6996</v>
      </c>
      <c r="P105" s="30">
        <v>202996</v>
      </c>
      <c r="Q105" s="30">
        <v>20321</v>
      </c>
      <c r="R105" s="30"/>
      <c r="S105" s="30">
        <f t="shared" si="3"/>
        <v>20529154</v>
      </c>
      <c r="T105" s="30">
        <v>2438515</v>
      </c>
      <c r="U105" s="30">
        <v>8767579</v>
      </c>
      <c r="V105" s="30">
        <v>2606699</v>
      </c>
      <c r="W105" s="30">
        <v>2205265</v>
      </c>
      <c r="X105" s="30">
        <v>247</v>
      </c>
      <c r="Y105" s="30">
        <v>1813024</v>
      </c>
      <c r="Z105" s="30">
        <v>2491646</v>
      </c>
      <c r="AA105" s="30">
        <v>63218</v>
      </c>
      <c r="AB105" s="30"/>
      <c r="AC105" s="30">
        <v>127309</v>
      </c>
      <c r="AD105" s="30">
        <f t="shared" si="4"/>
        <v>20513502</v>
      </c>
      <c r="AE105" s="31">
        <f t="shared" si="5"/>
        <v>41042656</v>
      </c>
    </row>
    <row r="106" spans="1:31" x14ac:dyDescent="0.4">
      <c r="A106" s="27">
        <v>603010000</v>
      </c>
      <c r="B106" s="28">
        <v>3</v>
      </c>
      <c r="C106" s="29" t="s">
        <v>135</v>
      </c>
      <c r="D106" s="30">
        <v>77431</v>
      </c>
      <c r="E106" s="30">
        <v>2674442</v>
      </c>
      <c r="F106" s="30">
        <v>217555</v>
      </c>
      <c r="G106" s="30">
        <v>259</v>
      </c>
      <c r="H106" s="30">
        <v>71067</v>
      </c>
      <c r="I106" s="30">
        <v>573388</v>
      </c>
      <c r="J106" s="30">
        <v>17303</v>
      </c>
      <c r="K106" s="30"/>
      <c r="L106" s="30"/>
      <c r="M106" s="30"/>
      <c r="N106" s="30"/>
      <c r="O106" s="30"/>
      <c r="P106" s="30"/>
      <c r="Q106" s="30"/>
      <c r="R106" s="30"/>
      <c r="S106" s="30">
        <f t="shared" si="3"/>
        <v>3631445</v>
      </c>
      <c r="T106" s="30">
        <v>526225</v>
      </c>
      <c r="U106" s="30">
        <v>3130452</v>
      </c>
      <c r="V106" s="30">
        <v>25275</v>
      </c>
      <c r="W106" s="30">
        <v>167763</v>
      </c>
      <c r="X106" s="30"/>
      <c r="Y106" s="30">
        <v>196368</v>
      </c>
      <c r="Z106" s="30">
        <v>985016</v>
      </c>
      <c r="AA106" s="30">
        <v>4437</v>
      </c>
      <c r="AB106" s="30"/>
      <c r="AC106" s="30">
        <v>5078</v>
      </c>
      <c r="AD106" s="30">
        <f t="shared" si="4"/>
        <v>5040614</v>
      </c>
      <c r="AE106" s="31">
        <f t="shared" si="5"/>
        <v>8672059</v>
      </c>
    </row>
    <row r="107" spans="1:31" x14ac:dyDescent="0.4">
      <c r="A107" s="27">
        <v>603030000</v>
      </c>
      <c r="B107" s="28">
        <v>3</v>
      </c>
      <c r="C107" s="29" t="s">
        <v>136</v>
      </c>
      <c r="D107" s="30">
        <v>784830</v>
      </c>
      <c r="E107" s="30">
        <v>1397482</v>
      </c>
      <c r="F107" s="30">
        <v>3115033</v>
      </c>
      <c r="G107" s="30">
        <v>183827</v>
      </c>
      <c r="H107" s="30">
        <v>576680</v>
      </c>
      <c r="I107" s="30">
        <v>88383</v>
      </c>
      <c r="J107" s="30">
        <v>489637</v>
      </c>
      <c r="K107" s="30">
        <v>125362</v>
      </c>
      <c r="L107" s="30"/>
      <c r="M107" s="30">
        <v>386459</v>
      </c>
      <c r="N107" s="30"/>
      <c r="O107" s="30">
        <v>6387</v>
      </c>
      <c r="P107" s="30">
        <v>202996</v>
      </c>
      <c r="Q107" s="30">
        <v>20077</v>
      </c>
      <c r="R107" s="30"/>
      <c r="S107" s="30">
        <f t="shared" si="3"/>
        <v>7377153</v>
      </c>
      <c r="T107" s="30">
        <v>381489</v>
      </c>
      <c r="U107" s="30">
        <v>2487665</v>
      </c>
      <c r="V107" s="30">
        <v>2226690</v>
      </c>
      <c r="W107" s="30">
        <v>1560705</v>
      </c>
      <c r="X107" s="30"/>
      <c r="Y107" s="30">
        <v>1106195</v>
      </c>
      <c r="Z107" s="30">
        <v>85967</v>
      </c>
      <c r="AA107" s="30">
        <v>3830</v>
      </c>
      <c r="AB107" s="30"/>
      <c r="AC107" s="30">
        <v>117597</v>
      </c>
      <c r="AD107" s="30">
        <f t="shared" si="4"/>
        <v>7970138</v>
      </c>
      <c r="AE107" s="31">
        <f t="shared" si="5"/>
        <v>15347291</v>
      </c>
    </row>
    <row r="108" spans="1:31" x14ac:dyDescent="0.4">
      <c r="A108" s="27">
        <v>603030100</v>
      </c>
      <c r="B108" s="28">
        <v>4</v>
      </c>
      <c r="C108" s="29" t="s">
        <v>137</v>
      </c>
      <c r="D108" s="30">
        <v>745017</v>
      </c>
      <c r="E108" s="30">
        <v>1391464</v>
      </c>
      <c r="F108" s="30">
        <v>3093518</v>
      </c>
      <c r="G108" s="30">
        <v>8655</v>
      </c>
      <c r="H108" s="30">
        <v>575560</v>
      </c>
      <c r="I108" s="30">
        <v>88383</v>
      </c>
      <c r="J108" s="30">
        <v>486500</v>
      </c>
      <c r="K108" s="30">
        <v>123894</v>
      </c>
      <c r="L108" s="30"/>
      <c r="M108" s="30">
        <v>385912</v>
      </c>
      <c r="N108" s="30"/>
      <c r="O108" s="30">
        <v>6387</v>
      </c>
      <c r="P108" s="30">
        <v>200352</v>
      </c>
      <c r="Q108" s="30">
        <v>20077</v>
      </c>
      <c r="R108" s="30"/>
      <c r="S108" s="30">
        <f t="shared" si="3"/>
        <v>7125719</v>
      </c>
      <c r="T108" s="30">
        <v>380279</v>
      </c>
      <c r="U108" s="30">
        <v>2474328</v>
      </c>
      <c r="V108" s="30">
        <v>2217756</v>
      </c>
      <c r="W108" s="30">
        <v>1384924</v>
      </c>
      <c r="X108" s="30"/>
      <c r="Y108" s="30">
        <v>973887</v>
      </c>
      <c r="Z108" s="30">
        <v>7366</v>
      </c>
      <c r="AA108" s="30"/>
      <c r="AB108" s="30"/>
      <c r="AC108" s="30">
        <v>45799</v>
      </c>
      <c r="AD108" s="30">
        <f t="shared" si="4"/>
        <v>7484339</v>
      </c>
      <c r="AE108" s="31">
        <f t="shared" si="5"/>
        <v>14610058</v>
      </c>
    </row>
    <row r="109" spans="1:31" x14ac:dyDescent="0.4">
      <c r="A109" s="27">
        <v>603030300</v>
      </c>
      <c r="B109" s="28">
        <v>4</v>
      </c>
      <c r="C109" s="29" t="s">
        <v>138</v>
      </c>
      <c r="D109" s="30"/>
      <c r="E109" s="30">
        <v>3901</v>
      </c>
      <c r="F109" s="30">
        <v>10140</v>
      </c>
      <c r="G109" s="30"/>
      <c r="H109" s="30">
        <v>1120</v>
      </c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>
        <f t="shared" si="3"/>
        <v>15161</v>
      </c>
      <c r="T109" s="30"/>
      <c r="U109" s="30"/>
      <c r="V109" s="30">
        <v>8674</v>
      </c>
      <c r="W109" s="30">
        <v>3243</v>
      </c>
      <c r="X109" s="30"/>
      <c r="Y109" s="30"/>
      <c r="Z109" s="30"/>
      <c r="AA109" s="30">
        <v>3830</v>
      </c>
      <c r="AB109" s="30"/>
      <c r="AC109" s="30"/>
      <c r="AD109" s="30">
        <f t="shared" si="4"/>
        <v>15747</v>
      </c>
      <c r="AE109" s="31">
        <f t="shared" si="5"/>
        <v>30908</v>
      </c>
    </row>
    <row r="110" spans="1:31" x14ac:dyDescent="0.4">
      <c r="A110" s="27">
        <v>603050000</v>
      </c>
      <c r="B110" s="28">
        <v>3</v>
      </c>
      <c r="C110" s="29" t="s">
        <v>139</v>
      </c>
      <c r="D110" s="30">
        <v>17260</v>
      </c>
      <c r="E110" s="30">
        <v>449310</v>
      </c>
      <c r="F110" s="30">
        <v>120301</v>
      </c>
      <c r="G110" s="30">
        <v>2870</v>
      </c>
      <c r="H110" s="30">
        <v>183201</v>
      </c>
      <c r="I110" s="30">
        <v>102510</v>
      </c>
      <c r="J110" s="30">
        <v>15336</v>
      </c>
      <c r="K110" s="30">
        <v>2538</v>
      </c>
      <c r="L110" s="30"/>
      <c r="M110" s="30">
        <v>2134</v>
      </c>
      <c r="N110" s="30"/>
      <c r="O110" s="30"/>
      <c r="P110" s="30"/>
      <c r="Q110" s="30"/>
      <c r="R110" s="30"/>
      <c r="S110" s="30">
        <f t="shared" si="3"/>
        <v>895460</v>
      </c>
      <c r="T110" s="30">
        <v>33657</v>
      </c>
      <c r="U110" s="30">
        <v>173685</v>
      </c>
      <c r="V110" s="30">
        <v>122401</v>
      </c>
      <c r="W110" s="30">
        <v>7093</v>
      </c>
      <c r="X110" s="30">
        <v>247</v>
      </c>
      <c r="Y110" s="30">
        <v>60720</v>
      </c>
      <c r="Z110" s="30">
        <v>381437</v>
      </c>
      <c r="AA110" s="30"/>
      <c r="AB110" s="30"/>
      <c r="AC110" s="30">
        <v>1553</v>
      </c>
      <c r="AD110" s="30">
        <f t="shared" si="4"/>
        <v>780793</v>
      </c>
      <c r="AE110" s="31">
        <f t="shared" si="5"/>
        <v>1676253</v>
      </c>
    </row>
    <row r="111" spans="1:31" x14ac:dyDescent="0.4">
      <c r="A111" s="27">
        <v>605000000</v>
      </c>
      <c r="B111" s="28">
        <v>2</v>
      </c>
      <c r="C111" s="29" t="s">
        <v>140</v>
      </c>
      <c r="D111" s="30">
        <v>50574</v>
      </c>
      <c r="E111" s="30">
        <v>353640</v>
      </c>
      <c r="F111" s="30">
        <v>56203</v>
      </c>
      <c r="G111" s="30">
        <v>888</v>
      </c>
      <c r="H111" s="30">
        <v>37791</v>
      </c>
      <c r="I111" s="30"/>
      <c r="J111" s="30"/>
      <c r="K111" s="30">
        <v>673</v>
      </c>
      <c r="L111" s="30"/>
      <c r="M111" s="30"/>
      <c r="N111" s="30"/>
      <c r="O111" s="30"/>
      <c r="P111" s="30"/>
      <c r="Q111" s="30"/>
      <c r="R111" s="30"/>
      <c r="S111" s="30">
        <f t="shared" si="3"/>
        <v>499769</v>
      </c>
      <c r="T111" s="30">
        <v>139539</v>
      </c>
      <c r="U111" s="30">
        <v>14204</v>
      </c>
      <c r="V111" s="30">
        <v>14123</v>
      </c>
      <c r="W111" s="30">
        <v>4982</v>
      </c>
      <c r="X111" s="30"/>
      <c r="Y111" s="30">
        <v>3270</v>
      </c>
      <c r="Z111" s="30">
        <v>43137</v>
      </c>
      <c r="AA111" s="30"/>
      <c r="AB111" s="30"/>
      <c r="AC111" s="30"/>
      <c r="AD111" s="30">
        <f t="shared" si="4"/>
        <v>219255</v>
      </c>
      <c r="AE111" s="31">
        <f t="shared" si="5"/>
        <v>719024</v>
      </c>
    </row>
    <row r="112" spans="1:31" x14ac:dyDescent="0.4">
      <c r="A112" s="27">
        <v>605010000</v>
      </c>
      <c r="B112" s="28">
        <v>3</v>
      </c>
      <c r="C112" s="29" t="s">
        <v>141</v>
      </c>
      <c r="D112" s="30">
        <v>303</v>
      </c>
      <c r="E112" s="30">
        <v>43629</v>
      </c>
      <c r="F112" s="30">
        <v>820</v>
      </c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>
        <f t="shared" si="3"/>
        <v>44752</v>
      </c>
      <c r="T112" s="30">
        <v>1175</v>
      </c>
      <c r="U112" s="30">
        <v>1886</v>
      </c>
      <c r="V112" s="30"/>
      <c r="W112" s="30"/>
      <c r="X112" s="30"/>
      <c r="Y112" s="30">
        <v>287</v>
      </c>
      <c r="Z112" s="30">
        <v>9133</v>
      </c>
      <c r="AA112" s="30"/>
      <c r="AB112" s="30"/>
      <c r="AC112" s="30"/>
      <c r="AD112" s="30">
        <f t="shared" si="4"/>
        <v>12481</v>
      </c>
      <c r="AE112" s="31">
        <f t="shared" si="5"/>
        <v>57233</v>
      </c>
    </row>
    <row r="113" spans="1:31" x14ac:dyDescent="0.4">
      <c r="A113" s="27">
        <v>605010100</v>
      </c>
      <c r="B113" s="28">
        <v>4</v>
      </c>
      <c r="C113" s="29" t="s">
        <v>142</v>
      </c>
      <c r="D113" s="30"/>
      <c r="E113" s="30">
        <v>6997</v>
      </c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>
        <f t="shared" si="3"/>
        <v>6997</v>
      </c>
      <c r="T113" s="30">
        <v>1175</v>
      </c>
      <c r="U113" s="30"/>
      <c r="V113" s="30"/>
      <c r="W113" s="30"/>
      <c r="X113" s="30"/>
      <c r="Y113" s="30"/>
      <c r="Z113" s="30"/>
      <c r="AA113" s="30"/>
      <c r="AB113" s="30"/>
      <c r="AC113" s="30"/>
      <c r="AD113" s="30">
        <f t="shared" si="4"/>
        <v>1175</v>
      </c>
      <c r="AE113" s="31">
        <f t="shared" si="5"/>
        <v>8172</v>
      </c>
    </row>
    <row r="114" spans="1:31" x14ac:dyDescent="0.4">
      <c r="A114" s="27">
        <v>605010500</v>
      </c>
      <c r="B114" s="28">
        <v>4</v>
      </c>
      <c r="C114" s="29" t="s">
        <v>143</v>
      </c>
      <c r="D114" s="30">
        <v>303</v>
      </c>
      <c r="E114" s="30">
        <v>18656</v>
      </c>
      <c r="F114" s="30">
        <v>820</v>
      </c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>
        <f t="shared" si="3"/>
        <v>19779</v>
      </c>
      <c r="T114" s="30"/>
      <c r="U114" s="30">
        <v>1886</v>
      </c>
      <c r="V114" s="30"/>
      <c r="W114" s="30"/>
      <c r="X114" s="30"/>
      <c r="Y114" s="30">
        <v>287</v>
      </c>
      <c r="Z114" s="30"/>
      <c r="AA114" s="30"/>
      <c r="AB114" s="30"/>
      <c r="AC114" s="30"/>
      <c r="AD114" s="30">
        <f t="shared" si="4"/>
        <v>2173</v>
      </c>
      <c r="AE114" s="31">
        <f t="shared" si="5"/>
        <v>21952</v>
      </c>
    </row>
    <row r="115" spans="1:31" x14ac:dyDescent="0.4">
      <c r="A115" s="27">
        <v>605030000</v>
      </c>
      <c r="B115" s="28">
        <v>3</v>
      </c>
      <c r="C115" s="29" t="s">
        <v>144</v>
      </c>
      <c r="D115" s="30">
        <v>50039</v>
      </c>
      <c r="E115" s="30">
        <v>294134</v>
      </c>
      <c r="F115" s="30">
        <v>43359</v>
      </c>
      <c r="G115" s="30">
        <v>888</v>
      </c>
      <c r="H115" s="30">
        <v>37791</v>
      </c>
      <c r="I115" s="30"/>
      <c r="J115" s="30"/>
      <c r="K115" s="30">
        <v>673</v>
      </c>
      <c r="L115" s="30"/>
      <c r="M115" s="30"/>
      <c r="N115" s="30"/>
      <c r="O115" s="30"/>
      <c r="P115" s="30"/>
      <c r="Q115" s="30"/>
      <c r="R115" s="30"/>
      <c r="S115" s="30">
        <f t="shared" si="3"/>
        <v>426884</v>
      </c>
      <c r="T115" s="30">
        <v>45377</v>
      </c>
      <c r="U115" s="30">
        <v>9214</v>
      </c>
      <c r="V115" s="30">
        <v>14123</v>
      </c>
      <c r="W115" s="30">
        <v>4982</v>
      </c>
      <c r="X115" s="30"/>
      <c r="Y115" s="30">
        <v>2983</v>
      </c>
      <c r="Z115" s="30">
        <v>8591</v>
      </c>
      <c r="AA115" s="30"/>
      <c r="AB115" s="30"/>
      <c r="AC115" s="30"/>
      <c r="AD115" s="30">
        <f t="shared" si="4"/>
        <v>85270</v>
      </c>
      <c r="AE115" s="31">
        <f t="shared" si="5"/>
        <v>512154</v>
      </c>
    </row>
    <row r="116" spans="1:31" x14ac:dyDescent="0.4">
      <c r="A116" s="27">
        <v>605030100</v>
      </c>
      <c r="B116" s="28">
        <v>4</v>
      </c>
      <c r="C116" s="29" t="s">
        <v>145</v>
      </c>
      <c r="D116" s="30">
        <v>20180</v>
      </c>
      <c r="E116" s="30">
        <v>65875</v>
      </c>
      <c r="F116" s="30">
        <v>20070</v>
      </c>
      <c r="G116" s="30">
        <v>888</v>
      </c>
      <c r="H116" s="30">
        <v>23729</v>
      </c>
      <c r="I116" s="30"/>
      <c r="J116" s="30"/>
      <c r="K116" s="30">
        <v>673</v>
      </c>
      <c r="L116" s="30"/>
      <c r="M116" s="30"/>
      <c r="N116" s="30"/>
      <c r="O116" s="30"/>
      <c r="P116" s="30"/>
      <c r="Q116" s="30"/>
      <c r="R116" s="30"/>
      <c r="S116" s="30">
        <f t="shared" si="3"/>
        <v>131415</v>
      </c>
      <c r="T116" s="30">
        <v>623</v>
      </c>
      <c r="U116" s="30">
        <v>3726</v>
      </c>
      <c r="V116" s="30">
        <v>9153</v>
      </c>
      <c r="W116" s="30"/>
      <c r="X116" s="30"/>
      <c r="Y116" s="30">
        <v>291</v>
      </c>
      <c r="Z116" s="30"/>
      <c r="AA116" s="30"/>
      <c r="AB116" s="30"/>
      <c r="AC116" s="30"/>
      <c r="AD116" s="30">
        <f t="shared" si="4"/>
        <v>13793</v>
      </c>
      <c r="AE116" s="31">
        <f t="shared" si="5"/>
        <v>145208</v>
      </c>
    </row>
    <row r="117" spans="1:31" x14ac:dyDescent="0.4">
      <c r="A117" s="27">
        <v>606000000</v>
      </c>
      <c r="B117" s="28">
        <v>2</v>
      </c>
      <c r="C117" s="29" t="s">
        <v>146</v>
      </c>
      <c r="D117" s="30">
        <v>2873976</v>
      </c>
      <c r="E117" s="30">
        <v>7441872</v>
      </c>
      <c r="F117" s="30">
        <v>3000733</v>
      </c>
      <c r="G117" s="30"/>
      <c r="H117" s="30">
        <v>186500</v>
      </c>
      <c r="I117" s="30">
        <v>489237</v>
      </c>
      <c r="J117" s="30">
        <v>23119</v>
      </c>
      <c r="K117" s="30">
        <v>3690</v>
      </c>
      <c r="L117" s="30"/>
      <c r="M117" s="30">
        <v>1240</v>
      </c>
      <c r="N117" s="30"/>
      <c r="O117" s="30"/>
      <c r="P117" s="30"/>
      <c r="Q117" s="30"/>
      <c r="R117" s="30"/>
      <c r="S117" s="30">
        <f t="shared" si="3"/>
        <v>14020367</v>
      </c>
      <c r="T117" s="30">
        <v>2201586</v>
      </c>
      <c r="U117" s="30">
        <v>2588783</v>
      </c>
      <c r="V117" s="30">
        <v>287069</v>
      </c>
      <c r="W117" s="30">
        <v>1891002</v>
      </c>
      <c r="X117" s="30"/>
      <c r="Y117" s="30">
        <v>895547</v>
      </c>
      <c r="Z117" s="30">
        <v>1375184</v>
      </c>
      <c r="AA117" s="30">
        <v>1532</v>
      </c>
      <c r="AB117" s="30">
        <v>208</v>
      </c>
      <c r="AC117" s="30">
        <v>12215</v>
      </c>
      <c r="AD117" s="30">
        <f t="shared" si="4"/>
        <v>9253126</v>
      </c>
      <c r="AE117" s="31">
        <f t="shared" si="5"/>
        <v>23273493</v>
      </c>
    </row>
    <row r="118" spans="1:31" x14ac:dyDescent="0.4">
      <c r="A118" s="27">
        <v>606010000</v>
      </c>
      <c r="B118" s="28">
        <v>3</v>
      </c>
      <c r="C118" s="29" t="s">
        <v>147</v>
      </c>
      <c r="D118" s="30">
        <v>2788035</v>
      </c>
      <c r="E118" s="30">
        <v>6861721</v>
      </c>
      <c r="F118" s="30">
        <v>2869995</v>
      </c>
      <c r="G118" s="30"/>
      <c r="H118" s="30">
        <v>110238</v>
      </c>
      <c r="I118" s="30">
        <v>428797</v>
      </c>
      <c r="J118" s="30">
        <v>22730</v>
      </c>
      <c r="K118" s="30">
        <v>1938</v>
      </c>
      <c r="L118" s="30"/>
      <c r="M118" s="30"/>
      <c r="N118" s="30"/>
      <c r="O118" s="30"/>
      <c r="P118" s="30"/>
      <c r="Q118" s="30"/>
      <c r="R118" s="30"/>
      <c r="S118" s="30">
        <f t="shared" si="3"/>
        <v>13083454</v>
      </c>
      <c r="T118" s="30">
        <v>1585245</v>
      </c>
      <c r="U118" s="30">
        <v>2171982</v>
      </c>
      <c r="V118" s="30">
        <v>69949</v>
      </c>
      <c r="W118" s="30">
        <v>1627632</v>
      </c>
      <c r="X118" s="30"/>
      <c r="Y118" s="30">
        <v>663632</v>
      </c>
      <c r="Z118" s="30">
        <v>1329218</v>
      </c>
      <c r="AA118" s="30"/>
      <c r="AB118" s="30"/>
      <c r="AC118" s="30"/>
      <c r="AD118" s="30">
        <f t="shared" si="4"/>
        <v>7447658</v>
      </c>
      <c r="AE118" s="31">
        <f t="shared" si="5"/>
        <v>20531112</v>
      </c>
    </row>
    <row r="119" spans="1:31" x14ac:dyDescent="0.4">
      <c r="A119" s="27">
        <v>606010300</v>
      </c>
      <c r="B119" s="28">
        <v>4</v>
      </c>
      <c r="C119" s="29" t="s">
        <v>148</v>
      </c>
      <c r="D119" s="30">
        <v>273</v>
      </c>
      <c r="E119" s="30">
        <v>141389</v>
      </c>
      <c r="F119" s="30">
        <v>26456</v>
      </c>
      <c r="G119" s="30"/>
      <c r="H119" s="30">
        <v>4706</v>
      </c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>
        <f t="shared" si="3"/>
        <v>172824</v>
      </c>
      <c r="T119" s="30">
        <v>91115</v>
      </c>
      <c r="U119" s="30">
        <v>1523</v>
      </c>
      <c r="V119" s="30"/>
      <c r="W119" s="30">
        <v>7122</v>
      </c>
      <c r="X119" s="30"/>
      <c r="Y119" s="30">
        <v>218</v>
      </c>
      <c r="Z119" s="30"/>
      <c r="AA119" s="30"/>
      <c r="AB119" s="30"/>
      <c r="AC119" s="30"/>
      <c r="AD119" s="30">
        <f t="shared" si="4"/>
        <v>99978</v>
      </c>
      <c r="AE119" s="31">
        <f t="shared" si="5"/>
        <v>272802</v>
      </c>
    </row>
    <row r="120" spans="1:31" x14ac:dyDescent="0.4">
      <c r="A120" s="27">
        <v>606010700</v>
      </c>
      <c r="B120" s="28">
        <v>4</v>
      </c>
      <c r="C120" s="29" t="s">
        <v>149</v>
      </c>
      <c r="D120" s="30">
        <v>1320583</v>
      </c>
      <c r="E120" s="30">
        <v>1623283</v>
      </c>
      <c r="F120" s="30">
        <v>1085357</v>
      </c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>
        <f t="shared" si="3"/>
        <v>4029223</v>
      </c>
      <c r="T120" s="30">
        <v>567928</v>
      </c>
      <c r="U120" s="30">
        <v>458650</v>
      </c>
      <c r="V120" s="30">
        <v>21182</v>
      </c>
      <c r="W120" s="30">
        <v>139927</v>
      </c>
      <c r="X120" s="30"/>
      <c r="Y120" s="30">
        <v>15130</v>
      </c>
      <c r="Z120" s="30">
        <v>477740</v>
      </c>
      <c r="AA120" s="30"/>
      <c r="AB120" s="30"/>
      <c r="AC120" s="30"/>
      <c r="AD120" s="30">
        <f t="shared" si="4"/>
        <v>1680557</v>
      </c>
      <c r="AE120" s="31">
        <f t="shared" si="5"/>
        <v>5709780</v>
      </c>
    </row>
    <row r="121" spans="1:31" x14ac:dyDescent="0.4">
      <c r="A121" s="27">
        <v>606010710</v>
      </c>
      <c r="B121" s="28">
        <v>5</v>
      </c>
      <c r="C121" s="29" t="s">
        <v>150</v>
      </c>
      <c r="D121" s="30">
        <v>1320583</v>
      </c>
      <c r="E121" s="30">
        <v>1623283</v>
      </c>
      <c r="F121" s="30">
        <v>1085357</v>
      </c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>
        <f t="shared" si="3"/>
        <v>4029223</v>
      </c>
      <c r="T121" s="30">
        <v>567928</v>
      </c>
      <c r="U121" s="30">
        <v>458650</v>
      </c>
      <c r="V121" s="30">
        <v>21182</v>
      </c>
      <c r="W121" s="30">
        <v>139927</v>
      </c>
      <c r="X121" s="30"/>
      <c r="Y121" s="30">
        <v>15130</v>
      </c>
      <c r="Z121" s="30">
        <v>477740</v>
      </c>
      <c r="AA121" s="30"/>
      <c r="AB121" s="30"/>
      <c r="AC121" s="30"/>
      <c r="AD121" s="30">
        <f t="shared" si="4"/>
        <v>1680557</v>
      </c>
      <c r="AE121" s="31">
        <f t="shared" si="5"/>
        <v>5709780</v>
      </c>
    </row>
    <row r="122" spans="1:31" x14ac:dyDescent="0.4">
      <c r="A122" s="27">
        <v>606010900</v>
      </c>
      <c r="B122" s="28">
        <v>4</v>
      </c>
      <c r="C122" s="29" t="s">
        <v>151</v>
      </c>
      <c r="D122" s="30">
        <v>66469</v>
      </c>
      <c r="E122" s="30">
        <v>44642</v>
      </c>
      <c r="F122" s="30">
        <v>250292</v>
      </c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>
        <f t="shared" si="3"/>
        <v>361403</v>
      </c>
      <c r="T122" s="30">
        <v>1036</v>
      </c>
      <c r="U122" s="30"/>
      <c r="V122" s="30">
        <v>579</v>
      </c>
      <c r="W122" s="30">
        <v>2847</v>
      </c>
      <c r="X122" s="30"/>
      <c r="Y122" s="30"/>
      <c r="Z122" s="30"/>
      <c r="AA122" s="30"/>
      <c r="AB122" s="30"/>
      <c r="AC122" s="30"/>
      <c r="AD122" s="30">
        <f t="shared" si="4"/>
        <v>4462</v>
      </c>
      <c r="AE122" s="31">
        <f t="shared" si="5"/>
        <v>365865</v>
      </c>
    </row>
    <row r="123" spans="1:31" x14ac:dyDescent="0.4">
      <c r="A123" s="27">
        <v>606011100</v>
      </c>
      <c r="B123" s="28">
        <v>4</v>
      </c>
      <c r="C123" s="29" t="s">
        <v>152</v>
      </c>
      <c r="D123" s="30">
        <v>389090</v>
      </c>
      <c r="E123" s="30">
        <v>108138</v>
      </c>
      <c r="F123" s="30">
        <v>190763</v>
      </c>
      <c r="G123" s="30"/>
      <c r="H123" s="30"/>
      <c r="I123" s="30">
        <v>51704</v>
      </c>
      <c r="J123" s="30"/>
      <c r="K123" s="30"/>
      <c r="L123" s="30"/>
      <c r="M123" s="30"/>
      <c r="N123" s="30"/>
      <c r="O123" s="30"/>
      <c r="P123" s="30"/>
      <c r="Q123" s="30"/>
      <c r="R123" s="30"/>
      <c r="S123" s="30">
        <f t="shared" si="3"/>
        <v>739695</v>
      </c>
      <c r="T123" s="30">
        <v>30319</v>
      </c>
      <c r="U123" s="30">
        <v>132096</v>
      </c>
      <c r="V123" s="30"/>
      <c r="W123" s="30">
        <v>334465</v>
      </c>
      <c r="X123" s="30"/>
      <c r="Y123" s="30">
        <v>127119</v>
      </c>
      <c r="Z123" s="30">
        <v>8322</v>
      </c>
      <c r="AA123" s="30"/>
      <c r="AB123" s="30"/>
      <c r="AC123" s="30"/>
      <c r="AD123" s="30">
        <f t="shared" si="4"/>
        <v>632321</v>
      </c>
      <c r="AE123" s="31">
        <f t="shared" si="5"/>
        <v>1372016</v>
      </c>
    </row>
    <row r="124" spans="1:31" x14ac:dyDescent="0.4">
      <c r="A124" s="27">
        <v>606011110</v>
      </c>
      <c r="B124" s="28">
        <v>5</v>
      </c>
      <c r="C124" s="29" t="s">
        <v>150</v>
      </c>
      <c r="D124" s="30">
        <v>389090</v>
      </c>
      <c r="E124" s="30">
        <v>102487</v>
      </c>
      <c r="F124" s="30">
        <v>190763</v>
      </c>
      <c r="G124" s="30"/>
      <c r="H124" s="30"/>
      <c r="I124" s="30">
        <v>51704</v>
      </c>
      <c r="J124" s="30"/>
      <c r="K124" s="30"/>
      <c r="L124" s="30"/>
      <c r="M124" s="30"/>
      <c r="N124" s="30"/>
      <c r="O124" s="30"/>
      <c r="P124" s="30"/>
      <c r="Q124" s="30"/>
      <c r="R124" s="30"/>
      <c r="S124" s="30">
        <f t="shared" si="3"/>
        <v>734044</v>
      </c>
      <c r="T124" s="30">
        <v>30319</v>
      </c>
      <c r="U124" s="30">
        <v>132096</v>
      </c>
      <c r="V124" s="30"/>
      <c r="W124" s="30">
        <v>329913</v>
      </c>
      <c r="X124" s="30"/>
      <c r="Y124" s="30">
        <v>127119</v>
      </c>
      <c r="Z124" s="30">
        <v>8322</v>
      </c>
      <c r="AA124" s="30"/>
      <c r="AB124" s="30"/>
      <c r="AC124" s="30"/>
      <c r="AD124" s="30">
        <f t="shared" si="4"/>
        <v>627769</v>
      </c>
      <c r="AE124" s="31">
        <f t="shared" si="5"/>
        <v>1361813</v>
      </c>
    </row>
    <row r="125" spans="1:31" x14ac:dyDescent="0.4">
      <c r="A125" s="27">
        <v>606011300</v>
      </c>
      <c r="B125" s="28">
        <v>4</v>
      </c>
      <c r="C125" s="29" t="s">
        <v>153</v>
      </c>
      <c r="D125" s="30"/>
      <c r="E125" s="30">
        <v>81723</v>
      </c>
      <c r="F125" s="30">
        <v>239</v>
      </c>
      <c r="G125" s="30"/>
      <c r="H125" s="30">
        <v>5026</v>
      </c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>
        <f t="shared" si="3"/>
        <v>86988</v>
      </c>
      <c r="T125" s="30">
        <v>4900</v>
      </c>
      <c r="U125" s="30"/>
      <c r="V125" s="30"/>
      <c r="W125" s="30">
        <v>27746</v>
      </c>
      <c r="X125" s="30"/>
      <c r="Y125" s="30">
        <v>3766</v>
      </c>
      <c r="Z125" s="30">
        <v>4934</v>
      </c>
      <c r="AA125" s="30"/>
      <c r="AB125" s="30"/>
      <c r="AC125" s="30"/>
      <c r="AD125" s="30">
        <f t="shared" si="4"/>
        <v>41346</v>
      </c>
      <c r="AE125" s="31">
        <f t="shared" si="5"/>
        <v>128334</v>
      </c>
    </row>
    <row r="126" spans="1:31" x14ac:dyDescent="0.4">
      <c r="A126" s="27">
        <v>606030000</v>
      </c>
      <c r="B126" s="28">
        <v>3</v>
      </c>
      <c r="C126" s="29" t="s">
        <v>154</v>
      </c>
      <c r="D126" s="30">
        <v>11516</v>
      </c>
      <c r="E126" s="30">
        <v>25535</v>
      </c>
      <c r="F126" s="30">
        <v>10565</v>
      </c>
      <c r="G126" s="30"/>
      <c r="H126" s="30">
        <v>522</v>
      </c>
      <c r="I126" s="30">
        <v>1323</v>
      </c>
      <c r="J126" s="30"/>
      <c r="K126" s="30"/>
      <c r="L126" s="30"/>
      <c r="M126" s="30"/>
      <c r="N126" s="30"/>
      <c r="O126" s="30"/>
      <c r="P126" s="30"/>
      <c r="Q126" s="30"/>
      <c r="R126" s="30"/>
      <c r="S126" s="30">
        <f t="shared" si="3"/>
        <v>49461</v>
      </c>
      <c r="T126" s="30">
        <v>1532</v>
      </c>
      <c r="U126" s="30">
        <v>11550</v>
      </c>
      <c r="V126" s="30">
        <v>2577</v>
      </c>
      <c r="W126" s="30">
        <v>11042</v>
      </c>
      <c r="X126" s="30"/>
      <c r="Y126" s="30">
        <v>5326</v>
      </c>
      <c r="Z126" s="30">
        <v>2070</v>
      </c>
      <c r="AA126" s="30"/>
      <c r="AB126" s="30"/>
      <c r="AC126" s="30"/>
      <c r="AD126" s="30">
        <f t="shared" si="4"/>
        <v>34097</v>
      </c>
      <c r="AE126" s="31">
        <f t="shared" si="5"/>
        <v>83558</v>
      </c>
    </row>
    <row r="127" spans="1:31" x14ac:dyDescent="0.4">
      <c r="A127" s="27">
        <v>606050000</v>
      </c>
      <c r="B127" s="28">
        <v>3</v>
      </c>
      <c r="C127" s="29" t="s">
        <v>155</v>
      </c>
      <c r="D127" s="30">
        <v>6560</v>
      </c>
      <c r="E127" s="30">
        <v>190204</v>
      </c>
      <c r="F127" s="30">
        <v>69385</v>
      </c>
      <c r="G127" s="30"/>
      <c r="H127" s="30">
        <v>28940</v>
      </c>
      <c r="I127" s="30">
        <v>213</v>
      </c>
      <c r="J127" s="30"/>
      <c r="K127" s="30">
        <v>286</v>
      </c>
      <c r="L127" s="30"/>
      <c r="M127" s="30"/>
      <c r="N127" s="30"/>
      <c r="O127" s="30"/>
      <c r="P127" s="30"/>
      <c r="Q127" s="30"/>
      <c r="R127" s="30"/>
      <c r="S127" s="30">
        <f t="shared" si="3"/>
        <v>295588</v>
      </c>
      <c r="T127" s="30">
        <v>350411</v>
      </c>
      <c r="U127" s="30">
        <v>272180</v>
      </c>
      <c r="V127" s="30">
        <v>196035</v>
      </c>
      <c r="W127" s="30">
        <v>18825</v>
      </c>
      <c r="X127" s="30"/>
      <c r="Y127" s="30">
        <v>162672</v>
      </c>
      <c r="Z127" s="30">
        <v>25878</v>
      </c>
      <c r="AA127" s="30"/>
      <c r="AB127" s="30"/>
      <c r="AC127" s="30"/>
      <c r="AD127" s="30">
        <f t="shared" si="4"/>
        <v>1026001</v>
      </c>
      <c r="AE127" s="31">
        <f t="shared" si="5"/>
        <v>1321589</v>
      </c>
    </row>
    <row r="128" spans="1:31" x14ac:dyDescent="0.4">
      <c r="A128" s="27">
        <v>607000000</v>
      </c>
      <c r="B128" s="28">
        <v>2</v>
      </c>
      <c r="C128" s="29" t="s">
        <v>156</v>
      </c>
      <c r="D128" s="30">
        <v>2269562</v>
      </c>
      <c r="E128" s="30">
        <v>20925550</v>
      </c>
      <c r="F128" s="30">
        <v>1224676</v>
      </c>
      <c r="G128" s="30">
        <v>24399</v>
      </c>
      <c r="H128" s="30">
        <v>2518876</v>
      </c>
      <c r="I128" s="30">
        <v>873654</v>
      </c>
      <c r="J128" s="30">
        <v>61885</v>
      </c>
      <c r="K128" s="30">
        <v>42209</v>
      </c>
      <c r="L128" s="30">
        <v>251</v>
      </c>
      <c r="M128" s="30">
        <v>1169599</v>
      </c>
      <c r="N128" s="30"/>
      <c r="O128" s="30">
        <v>3155</v>
      </c>
      <c r="P128" s="30">
        <v>12739</v>
      </c>
      <c r="Q128" s="30"/>
      <c r="R128" s="30"/>
      <c r="S128" s="30">
        <f t="shared" si="3"/>
        <v>29126555</v>
      </c>
      <c r="T128" s="30">
        <v>9661885</v>
      </c>
      <c r="U128" s="30">
        <v>7998902</v>
      </c>
      <c r="V128" s="30">
        <v>325782</v>
      </c>
      <c r="W128" s="30">
        <v>267771</v>
      </c>
      <c r="X128" s="30">
        <v>266</v>
      </c>
      <c r="Y128" s="30">
        <v>1270095</v>
      </c>
      <c r="Z128" s="30">
        <v>2065673</v>
      </c>
      <c r="AA128" s="30">
        <v>316675</v>
      </c>
      <c r="AB128" s="30">
        <v>2992</v>
      </c>
      <c r="AC128" s="30">
        <v>594737</v>
      </c>
      <c r="AD128" s="30">
        <f t="shared" si="4"/>
        <v>22504778</v>
      </c>
      <c r="AE128" s="31">
        <f t="shared" si="5"/>
        <v>51631333</v>
      </c>
    </row>
    <row r="129" spans="1:31" x14ac:dyDescent="0.4">
      <c r="A129" s="27">
        <v>607010000</v>
      </c>
      <c r="B129" s="28">
        <v>3</v>
      </c>
      <c r="C129" s="29" t="s">
        <v>157</v>
      </c>
      <c r="D129" s="30">
        <v>145627</v>
      </c>
      <c r="E129" s="30">
        <v>5362154</v>
      </c>
      <c r="F129" s="30">
        <v>288589</v>
      </c>
      <c r="G129" s="30"/>
      <c r="H129" s="30">
        <v>1808624</v>
      </c>
      <c r="I129" s="30">
        <v>479937</v>
      </c>
      <c r="J129" s="30"/>
      <c r="K129" s="30">
        <v>25102</v>
      </c>
      <c r="L129" s="30"/>
      <c r="M129" s="30">
        <v>326769</v>
      </c>
      <c r="N129" s="30"/>
      <c r="O129" s="30">
        <v>805</v>
      </c>
      <c r="P129" s="30"/>
      <c r="Q129" s="30"/>
      <c r="R129" s="30"/>
      <c r="S129" s="30">
        <f t="shared" si="3"/>
        <v>8437607</v>
      </c>
      <c r="T129" s="30">
        <v>2378317</v>
      </c>
      <c r="U129" s="30">
        <v>5273935</v>
      </c>
      <c r="V129" s="30"/>
      <c r="W129" s="30">
        <v>75960</v>
      </c>
      <c r="X129" s="30"/>
      <c r="Y129" s="30">
        <v>293263</v>
      </c>
      <c r="Z129" s="30">
        <v>1060007</v>
      </c>
      <c r="AA129" s="30">
        <v>27467</v>
      </c>
      <c r="AB129" s="30"/>
      <c r="AC129" s="30">
        <v>16889</v>
      </c>
      <c r="AD129" s="30">
        <f t="shared" si="4"/>
        <v>9125838</v>
      </c>
      <c r="AE129" s="31">
        <f t="shared" si="5"/>
        <v>17563445</v>
      </c>
    </row>
    <row r="130" spans="1:31" x14ac:dyDescent="0.4">
      <c r="A130" s="27">
        <v>607010100</v>
      </c>
      <c r="B130" s="28">
        <v>4</v>
      </c>
      <c r="C130" s="29" t="s">
        <v>158</v>
      </c>
      <c r="D130" s="30">
        <v>15128</v>
      </c>
      <c r="E130" s="30">
        <v>228910</v>
      </c>
      <c r="F130" s="30">
        <v>4331</v>
      </c>
      <c r="G130" s="30"/>
      <c r="H130" s="30">
        <v>2640</v>
      </c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>
        <f t="shared" si="3"/>
        <v>251009</v>
      </c>
      <c r="T130" s="30">
        <v>1360</v>
      </c>
      <c r="U130" s="30">
        <v>16029</v>
      </c>
      <c r="V130" s="30"/>
      <c r="W130" s="30"/>
      <c r="X130" s="30"/>
      <c r="Y130" s="30"/>
      <c r="Z130" s="30"/>
      <c r="AA130" s="30"/>
      <c r="AB130" s="30"/>
      <c r="AC130" s="30"/>
      <c r="AD130" s="30">
        <f t="shared" si="4"/>
        <v>17389</v>
      </c>
      <c r="AE130" s="31">
        <f t="shared" si="5"/>
        <v>268398</v>
      </c>
    </row>
    <row r="131" spans="1:31" x14ac:dyDescent="0.4">
      <c r="A131" s="27">
        <v>607010300</v>
      </c>
      <c r="B131" s="28">
        <v>4</v>
      </c>
      <c r="C131" s="29" t="s">
        <v>159</v>
      </c>
      <c r="D131" s="30">
        <v>15094</v>
      </c>
      <c r="E131" s="30">
        <v>89014</v>
      </c>
      <c r="F131" s="30">
        <v>5559</v>
      </c>
      <c r="G131" s="30"/>
      <c r="H131" s="30">
        <v>6550</v>
      </c>
      <c r="I131" s="30">
        <v>3397</v>
      </c>
      <c r="J131" s="30"/>
      <c r="K131" s="30"/>
      <c r="L131" s="30"/>
      <c r="M131" s="30"/>
      <c r="N131" s="30"/>
      <c r="O131" s="30"/>
      <c r="P131" s="30"/>
      <c r="Q131" s="30"/>
      <c r="R131" s="30"/>
      <c r="S131" s="30">
        <f t="shared" si="3"/>
        <v>119614</v>
      </c>
      <c r="T131" s="30">
        <v>100230</v>
      </c>
      <c r="U131" s="30">
        <v>5313</v>
      </c>
      <c r="V131" s="30"/>
      <c r="W131" s="30"/>
      <c r="X131" s="30"/>
      <c r="Y131" s="30">
        <v>9293</v>
      </c>
      <c r="Z131" s="30"/>
      <c r="AA131" s="30"/>
      <c r="AB131" s="30"/>
      <c r="AC131" s="30"/>
      <c r="AD131" s="30">
        <f t="shared" si="4"/>
        <v>114836</v>
      </c>
      <c r="AE131" s="31">
        <f t="shared" si="5"/>
        <v>234450</v>
      </c>
    </row>
    <row r="132" spans="1:31" x14ac:dyDescent="0.4">
      <c r="A132" s="27">
        <v>607010500</v>
      </c>
      <c r="B132" s="28">
        <v>4</v>
      </c>
      <c r="C132" s="29" t="s">
        <v>160</v>
      </c>
      <c r="D132" s="30">
        <v>100912</v>
      </c>
      <c r="E132" s="30">
        <v>4577272</v>
      </c>
      <c r="F132" s="30">
        <v>262466</v>
      </c>
      <c r="G132" s="30"/>
      <c r="H132" s="30">
        <v>1788023</v>
      </c>
      <c r="I132" s="30">
        <v>460956</v>
      </c>
      <c r="J132" s="30"/>
      <c r="K132" s="30">
        <v>25102</v>
      </c>
      <c r="L132" s="30"/>
      <c r="M132" s="30">
        <v>326769</v>
      </c>
      <c r="N132" s="30"/>
      <c r="O132" s="30">
        <v>805</v>
      </c>
      <c r="P132" s="30"/>
      <c r="Q132" s="30"/>
      <c r="R132" s="30"/>
      <c r="S132" s="30">
        <f t="shared" si="3"/>
        <v>7542305</v>
      </c>
      <c r="T132" s="30">
        <v>2109808</v>
      </c>
      <c r="U132" s="30">
        <v>5152463</v>
      </c>
      <c r="V132" s="30"/>
      <c r="W132" s="30">
        <v>75145</v>
      </c>
      <c r="X132" s="30"/>
      <c r="Y132" s="30">
        <v>280640</v>
      </c>
      <c r="Z132" s="30">
        <v>1049686</v>
      </c>
      <c r="AA132" s="30">
        <v>27467</v>
      </c>
      <c r="AB132" s="30"/>
      <c r="AC132" s="30">
        <v>16889</v>
      </c>
      <c r="AD132" s="30">
        <f t="shared" si="4"/>
        <v>8712098</v>
      </c>
      <c r="AE132" s="31">
        <f t="shared" si="5"/>
        <v>16254403</v>
      </c>
    </row>
    <row r="133" spans="1:31" x14ac:dyDescent="0.4">
      <c r="A133" s="27">
        <v>607010700</v>
      </c>
      <c r="B133" s="28">
        <v>4</v>
      </c>
      <c r="C133" s="29" t="s">
        <v>161</v>
      </c>
      <c r="D133" s="30">
        <v>2264</v>
      </c>
      <c r="E133" s="30">
        <v>146454</v>
      </c>
      <c r="F133" s="30"/>
      <c r="G133" s="30"/>
      <c r="H133" s="30">
        <v>2078</v>
      </c>
      <c r="I133" s="30">
        <v>682</v>
      </c>
      <c r="J133" s="30"/>
      <c r="K133" s="30"/>
      <c r="L133" s="30"/>
      <c r="M133" s="30"/>
      <c r="N133" s="30"/>
      <c r="O133" s="30"/>
      <c r="P133" s="30"/>
      <c r="Q133" s="30"/>
      <c r="R133" s="30"/>
      <c r="S133" s="30">
        <f t="shared" si="3"/>
        <v>151478</v>
      </c>
      <c r="T133" s="30">
        <v>205</v>
      </c>
      <c r="U133" s="30"/>
      <c r="V133" s="30"/>
      <c r="W133" s="30">
        <v>815</v>
      </c>
      <c r="X133" s="30"/>
      <c r="Y133" s="30"/>
      <c r="Z133" s="30"/>
      <c r="AA133" s="30"/>
      <c r="AB133" s="30"/>
      <c r="AC133" s="30"/>
      <c r="AD133" s="30">
        <f t="shared" si="4"/>
        <v>1020</v>
      </c>
      <c r="AE133" s="31">
        <f t="shared" si="5"/>
        <v>152498</v>
      </c>
    </row>
    <row r="134" spans="1:31" x14ac:dyDescent="0.4">
      <c r="A134" s="27">
        <v>607030000</v>
      </c>
      <c r="B134" s="28">
        <v>3</v>
      </c>
      <c r="C134" s="29" t="s">
        <v>162</v>
      </c>
      <c r="D134" s="30">
        <v>1034323</v>
      </c>
      <c r="E134" s="30">
        <v>7283303</v>
      </c>
      <c r="F134" s="30">
        <v>210497</v>
      </c>
      <c r="G134" s="30"/>
      <c r="H134" s="30">
        <v>466654</v>
      </c>
      <c r="I134" s="30">
        <v>97758</v>
      </c>
      <c r="J134" s="30">
        <v>2624</v>
      </c>
      <c r="K134" s="30">
        <v>12493</v>
      </c>
      <c r="L134" s="30"/>
      <c r="M134" s="30">
        <v>126062</v>
      </c>
      <c r="N134" s="30"/>
      <c r="O134" s="30">
        <v>1152</v>
      </c>
      <c r="P134" s="30"/>
      <c r="Q134" s="30"/>
      <c r="R134" s="30"/>
      <c r="S134" s="30">
        <f t="shared" si="3"/>
        <v>9234866</v>
      </c>
      <c r="T134" s="30">
        <v>2571891</v>
      </c>
      <c r="U134" s="30">
        <v>616625</v>
      </c>
      <c r="V134" s="30">
        <v>48221</v>
      </c>
      <c r="W134" s="30">
        <v>36613</v>
      </c>
      <c r="X134" s="30"/>
      <c r="Y134" s="30">
        <v>108896</v>
      </c>
      <c r="Z134" s="30">
        <v>460645</v>
      </c>
      <c r="AA134" s="30">
        <v>179393</v>
      </c>
      <c r="AB134" s="30">
        <v>908</v>
      </c>
      <c r="AC134" s="30">
        <v>496734</v>
      </c>
      <c r="AD134" s="30">
        <f t="shared" si="4"/>
        <v>4519926</v>
      </c>
      <c r="AE134" s="31">
        <f t="shared" si="5"/>
        <v>13754792</v>
      </c>
    </row>
    <row r="135" spans="1:31" x14ac:dyDescent="0.4">
      <c r="A135" s="27">
        <v>607030100</v>
      </c>
      <c r="B135" s="28">
        <v>4</v>
      </c>
      <c r="C135" s="29" t="s">
        <v>163</v>
      </c>
      <c r="D135" s="30">
        <v>135373</v>
      </c>
      <c r="E135" s="30">
        <v>366274</v>
      </c>
      <c r="F135" s="30">
        <v>32272</v>
      </c>
      <c r="G135" s="30"/>
      <c r="H135" s="30">
        <v>102443</v>
      </c>
      <c r="I135" s="30">
        <v>23159</v>
      </c>
      <c r="J135" s="30">
        <v>1196</v>
      </c>
      <c r="K135" s="30">
        <v>7882</v>
      </c>
      <c r="L135" s="30"/>
      <c r="M135" s="30">
        <v>339</v>
      </c>
      <c r="N135" s="30"/>
      <c r="O135" s="30">
        <v>1152</v>
      </c>
      <c r="P135" s="30"/>
      <c r="Q135" s="30"/>
      <c r="R135" s="30"/>
      <c r="S135" s="30">
        <f t="shared" si="3"/>
        <v>670090</v>
      </c>
      <c r="T135" s="30">
        <v>145623</v>
      </c>
      <c r="U135" s="30">
        <v>6462</v>
      </c>
      <c r="V135" s="30">
        <v>235</v>
      </c>
      <c r="W135" s="30"/>
      <c r="X135" s="30"/>
      <c r="Y135" s="30">
        <v>54605</v>
      </c>
      <c r="Z135" s="30">
        <v>89375</v>
      </c>
      <c r="AA135" s="30">
        <v>10042</v>
      </c>
      <c r="AB135" s="30">
        <v>616</v>
      </c>
      <c r="AC135" s="30">
        <v>1261</v>
      </c>
      <c r="AD135" s="30">
        <f t="shared" si="4"/>
        <v>308219</v>
      </c>
      <c r="AE135" s="31">
        <f t="shared" si="5"/>
        <v>978309</v>
      </c>
    </row>
    <row r="136" spans="1:31" x14ac:dyDescent="0.4">
      <c r="A136" s="27">
        <v>607030300</v>
      </c>
      <c r="B136" s="28">
        <v>4</v>
      </c>
      <c r="C136" s="29" t="s">
        <v>164</v>
      </c>
      <c r="D136" s="30"/>
      <c r="E136" s="30">
        <v>492</v>
      </c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>
        <f t="shared" ref="S136:S199" si="6">SUM(D136:R136)</f>
        <v>492</v>
      </c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>
        <f t="shared" ref="AD136:AD199" si="7">SUM(T136:AC136)</f>
        <v>0</v>
      </c>
      <c r="AE136" s="31">
        <f t="shared" ref="AE136:AE199" si="8">S136+AD136</f>
        <v>492</v>
      </c>
    </row>
    <row r="137" spans="1:31" x14ac:dyDescent="0.4">
      <c r="A137" s="27">
        <v>607030500</v>
      </c>
      <c r="B137" s="28">
        <v>4</v>
      </c>
      <c r="C137" s="29" t="s">
        <v>165</v>
      </c>
      <c r="D137" s="30">
        <v>148354</v>
      </c>
      <c r="E137" s="30">
        <v>1362606</v>
      </c>
      <c r="F137" s="30">
        <v>13775</v>
      </c>
      <c r="G137" s="30"/>
      <c r="H137" s="30">
        <v>23433</v>
      </c>
      <c r="I137" s="30">
        <v>19790</v>
      </c>
      <c r="J137" s="30"/>
      <c r="K137" s="30"/>
      <c r="L137" s="30"/>
      <c r="M137" s="30">
        <v>4506</v>
      </c>
      <c r="N137" s="30"/>
      <c r="O137" s="30"/>
      <c r="P137" s="30"/>
      <c r="Q137" s="30"/>
      <c r="R137" s="30"/>
      <c r="S137" s="30">
        <f t="shared" si="6"/>
        <v>1572464</v>
      </c>
      <c r="T137" s="30">
        <v>400587</v>
      </c>
      <c r="U137" s="30"/>
      <c r="V137" s="30"/>
      <c r="W137" s="30"/>
      <c r="X137" s="30"/>
      <c r="Y137" s="30"/>
      <c r="Z137" s="30">
        <v>6130</v>
      </c>
      <c r="AA137" s="30">
        <v>70592</v>
      </c>
      <c r="AB137" s="30"/>
      <c r="AC137" s="30">
        <v>151795</v>
      </c>
      <c r="AD137" s="30">
        <f t="shared" si="7"/>
        <v>629104</v>
      </c>
      <c r="AE137" s="31">
        <f t="shared" si="8"/>
        <v>2201568</v>
      </c>
    </row>
    <row r="138" spans="1:31" x14ac:dyDescent="0.4">
      <c r="A138" s="27">
        <v>607030700</v>
      </c>
      <c r="B138" s="28">
        <v>4</v>
      </c>
      <c r="C138" s="29" t="s">
        <v>166</v>
      </c>
      <c r="D138" s="30">
        <v>367540</v>
      </c>
      <c r="E138" s="30">
        <v>3685096</v>
      </c>
      <c r="F138" s="30">
        <v>28874</v>
      </c>
      <c r="G138" s="30"/>
      <c r="H138" s="30">
        <v>157548</v>
      </c>
      <c r="I138" s="30">
        <v>32823</v>
      </c>
      <c r="J138" s="30">
        <v>1167</v>
      </c>
      <c r="K138" s="30">
        <v>862</v>
      </c>
      <c r="L138" s="30"/>
      <c r="M138" s="30">
        <v>24714</v>
      </c>
      <c r="N138" s="30"/>
      <c r="O138" s="30"/>
      <c r="P138" s="30"/>
      <c r="Q138" s="30"/>
      <c r="R138" s="30"/>
      <c r="S138" s="30">
        <f t="shared" si="6"/>
        <v>4298624</v>
      </c>
      <c r="T138" s="30">
        <v>905542</v>
      </c>
      <c r="U138" s="30">
        <v>214403</v>
      </c>
      <c r="V138" s="30">
        <v>27029</v>
      </c>
      <c r="W138" s="30">
        <v>12954</v>
      </c>
      <c r="X138" s="30"/>
      <c r="Y138" s="30">
        <v>14291</v>
      </c>
      <c r="Z138" s="30">
        <v>264546</v>
      </c>
      <c r="AA138" s="30">
        <v>93026</v>
      </c>
      <c r="AB138" s="30">
        <v>292</v>
      </c>
      <c r="AC138" s="30">
        <v>274619</v>
      </c>
      <c r="AD138" s="30">
        <f t="shared" si="7"/>
        <v>1806702</v>
      </c>
      <c r="AE138" s="31">
        <f t="shared" si="8"/>
        <v>6105326</v>
      </c>
    </row>
    <row r="139" spans="1:31" x14ac:dyDescent="0.4">
      <c r="A139" s="27">
        <v>607031300</v>
      </c>
      <c r="B139" s="28">
        <v>4</v>
      </c>
      <c r="C139" s="29" t="s">
        <v>167</v>
      </c>
      <c r="D139" s="30">
        <v>172579</v>
      </c>
      <c r="E139" s="30">
        <v>1129181</v>
      </c>
      <c r="F139" s="30">
        <v>120527</v>
      </c>
      <c r="G139" s="30"/>
      <c r="H139" s="30">
        <v>77970</v>
      </c>
      <c r="I139" s="30">
        <v>3466</v>
      </c>
      <c r="J139" s="30">
        <v>261</v>
      </c>
      <c r="K139" s="30">
        <v>3749</v>
      </c>
      <c r="L139" s="30"/>
      <c r="M139" s="30">
        <v>71148</v>
      </c>
      <c r="N139" s="30"/>
      <c r="O139" s="30"/>
      <c r="P139" s="30"/>
      <c r="Q139" s="30"/>
      <c r="R139" s="30"/>
      <c r="S139" s="30">
        <f t="shared" si="6"/>
        <v>1578881</v>
      </c>
      <c r="T139" s="30">
        <v>922486</v>
      </c>
      <c r="U139" s="30">
        <v>345863</v>
      </c>
      <c r="V139" s="30">
        <v>527</v>
      </c>
      <c r="W139" s="30">
        <v>3891</v>
      </c>
      <c r="X139" s="30"/>
      <c r="Y139" s="30">
        <v>37740</v>
      </c>
      <c r="Z139" s="30">
        <v>48842</v>
      </c>
      <c r="AA139" s="30">
        <v>4447</v>
      </c>
      <c r="AB139" s="30"/>
      <c r="AC139" s="30">
        <v>54152</v>
      </c>
      <c r="AD139" s="30">
        <f t="shared" si="7"/>
        <v>1417948</v>
      </c>
      <c r="AE139" s="31">
        <f t="shared" si="8"/>
        <v>2996829</v>
      </c>
    </row>
    <row r="140" spans="1:31" x14ac:dyDescent="0.4">
      <c r="A140" s="27">
        <v>607050000</v>
      </c>
      <c r="B140" s="28">
        <v>3</v>
      </c>
      <c r="C140" s="29" t="s">
        <v>168</v>
      </c>
      <c r="D140" s="30">
        <v>1089612</v>
      </c>
      <c r="E140" s="30">
        <v>8280093</v>
      </c>
      <c r="F140" s="30">
        <v>725590</v>
      </c>
      <c r="G140" s="30">
        <v>24399</v>
      </c>
      <c r="H140" s="30">
        <v>243598</v>
      </c>
      <c r="I140" s="30">
        <v>295959</v>
      </c>
      <c r="J140" s="30">
        <v>59261</v>
      </c>
      <c r="K140" s="30">
        <v>4614</v>
      </c>
      <c r="L140" s="30">
        <v>251</v>
      </c>
      <c r="M140" s="30">
        <v>716768</v>
      </c>
      <c r="N140" s="30"/>
      <c r="O140" s="30">
        <v>1198</v>
      </c>
      <c r="P140" s="30">
        <v>12739</v>
      </c>
      <c r="Q140" s="30"/>
      <c r="R140" s="30"/>
      <c r="S140" s="30">
        <f t="shared" si="6"/>
        <v>11454082</v>
      </c>
      <c r="T140" s="30">
        <v>4711677</v>
      </c>
      <c r="U140" s="30">
        <v>2108342</v>
      </c>
      <c r="V140" s="30">
        <v>277561</v>
      </c>
      <c r="W140" s="30">
        <v>155198</v>
      </c>
      <c r="X140" s="30">
        <v>266</v>
      </c>
      <c r="Y140" s="30">
        <v>867936</v>
      </c>
      <c r="Z140" s="30">
        <v>545021</v>
      </c>
      <c r="AA140" s="30">
        <v>109815</v>
      </c>
      <c r="AB140" s="30">
        <v>2084</v>
      </c>
      <c r="AC140" s="30">
        <v>81114</v>
      </c>
      <c r="AD140" s="30">
        <f t="shared" si="7"/>
        <v>8859014</v>
      </c>
      <c r="AE140" s="31">
        <f t="shared" si="8"/>
        <v>20313096</v>
      </c>
    </row>
    <row r="141" spans="1:31" x14ac:dyDescent="0.4">
      <c r="A141" s="27">
        <v>607050100</v>
      </c>
      <c r="B141" s="28">
        <v>4</v>
      </c>
      <c r="C141" s="29" t="s">
        <v>169</v>
      </c>
      <c r="D141" s="30">
        <v>84495</v>
      </c>
      <c r="E141" s="30">
        <v>249077</v>
      </c>
      <c r="F141" s="30">
        <v>20978</v>
      </c>
      <c r="G141" s="30"/>
      <c r="H141" s="30">
        <v>3756</v>
      </c>
      <c r="I141" s="30">
        <v>37403</v>
      </c>
      <c r="J141" s="30">
        <v>3584</v>
      </c>
      <c r="K141" s="30"/>
      <c r="L141" s="30"/>
      <c r="M141" s="30">
        <v>11539</v>
      </c>
      <c r="N141" s="30"/>
      <c r="O141" s="30"/>
      <c r="P141" s="30"/>
      <c r="Q141" s="30"/>
      <c r="R141" s="30"/>
      <c r="S141" s="30">
        <f t="shared" si="6"/>
        <v>410832</v>
      </c>
      <c r="T141" s="30">
        <v>310029</v>
      </c>
      <c r="U141" s="30">
        <v>59400</v>
      </c>
      <c r="V141" s="30">
        <v>343</v>
      </c>
      <c r="W141" s="30">
        <v>11176</v>
      </c>
      <c r="X141" s="30"/>
      <c r="Y141" s="30">
        <v>19601</v>
      </c>
      <c r="Z141" s="30">
        <v>42311</v>
      </c>
      <c r="AA141" s="30">
        <v>29482</v>
      </c>
      <c r="AB141" s="30">
        <v>2084</v>
      </c>
      <c r="AC141" s="30">
        <v>65108</v>
      </c>
      <c r="AD141" s="30">
        <f t="shared" si="7"/>
        <v>539534</v>
      </c>
      <c r="AE141" s="31">
        <f t="shared" si="8"/>
        <v>950366</v>
      </c>
    </row>
    <row r="142" spans="1:31" x14ac:dyDescent="0.4">
      <c r="A142" s="27">
        <v>607050110</v>
      </c>
      <c r="B142" s="28">
        <v>5</v>
      </c>
      <c r="C142" s="29" t="s">
        <v>170</v>
      </c>
      <c r="D142" s="30"/>
      <c r="E142" s="30">
        <v>3187</v>
      </c>
      <c r="F142" s="30">
        <v>237</v>
      </c>
      <c r="G142" s="30"/>
      <c r="H142" s="30"/>
      <c r="I142" s="30"/>
      <c r="J142" s="30"/>
      <c r="K142" s="30"/>
      <c r="L142" s="30"/>
      <c r="M142" s="30">
        <v>562</v>
      </c>
      <c r="N142" s="30"/>
      <c r="O142" s="30"/>
      <c r="P142" s="30"/>
      <c r="Q142" s="30"/>
      <c r="R142" s="30"/>
      <c r="S142" s="30">
        <f t="shared" si="6"/>
        <v>3986</v>
      </c>
      <c r="T142" s="30">
        <v>1426</v>
      </c>
      <c r="U142" s="30"/>
      <c r="V142" s="30"/>
      <c r="W142" s="30">
        <v>4338</v>
      </c>
      <c r="X142" s="30"/>
      <c r="Y142" s="30"/>
      <c r="Z142" s="30">
        <v>892</v>
      </c>
      <c r="AA142" s="30"/>
      <c r="AB142" s="30"/>
      <c r="AC142" s="30">
        <v>567</v>
      </c>
      <c r="AD142" s="30">
        <f t="shared" si="7"/>
        <v>7223</v>
      </c>
      <c r="AE142" s="31">
        <f t="shared" si="8"/>
        <v>11209</v>
      </c>
    </row>
    <row r="143" spans="1:31" x14ac:dyDescent="0.4">
      <c r="A143" s="27">
        <v>607050300</v>
      </c>
      <c r="B143" s="28">
        <v>4</v>
      </c>
      <c r="C143" s="29" t="s">
        <v>171</v>
      </c>
      <c r="D143" s="30"/>
      <c r="E143" s="30"/>
      <c r="F143" s="30">
        <v>691</v>
      </c>
      <c r="G143" s="30"/>
      <c r="H143" s="30">
        <v>506</v>
      </c>
      <c r="I143" s="30"/>
      <c r="J143" s="30"/>
      <c r="K143" s="30"/>
      <c r="L143" s="30">
        <v>251</v>
      </c>
      <c r="M143" s="30"/>
      <c r="N143" s="30"/>
      <c r="O143" s="30"/>
      <c r="P143" s="30"/>
      <c r="Q143" s="30"/>
      <c r="R143" s="30"/>
      <c r="S143" s="30">
        <f t="shared" si="6"/>
        <v>1448</v>
      </c>
      <c r="T143" s="30">
        <v>4306</v>
      </c>
      <c r="U143" s="30"/>
      <c r="V143" s="30"/>
      <c r="W143" s="30">
        <v>8696</v>
      </c>
      <c r="X143" s="30"/>
      <c r="Y143" s="30">
        <v>6620</v>
      </c>
      <c r="Z143" s="30"/>
      <c r="AA143" s="30"/>
      <c r="AB143" s="30"/>
      <c r="AC143" s="30"/>
      <c r="AD143" s="30">
        <f t="shared" si="7"/>
        <v>19622</v>
      </c>
      <c r="AE143" s="31">
        <f t="shared" si="8"/>
        <v>21070</v>
      </c>
    </row>
    <row r="144" spans="1:31" x14ac:dyDescent="0.4">
      <c r="A144" s="27">
        <v>607050500</v>
      </c>
      <c r="B144" s="28">
        <v>4</v>
      </c>
      <c r="C144" s="29" t="s">
        <v>172</v>
      </c>
      <c r="D144" s="30"/>
      <c r="E144" s="30">
        <v>2018</v>
      </c>
      <c r="F144" s="30">
        <v>11884</v>
      </c>
      <c r="G144" s="30"/>
      <c r="H144" s="30">
        <v>4628</v>
      </c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>
        <f t="shared" si="6"/>
        <v>18530</v>
      </c>
      <c r="T144" s="30"/>
      <c r="U144" s="30">
        <v>729</v>
      </c>
      <c r="V144" s="30"/>
      <c r="W144" s="30"/>
      <c r="X144" s="30"/>
      <c r="Y144" s="30"/>
      <c r="Z144" s="30"/>
      <c r="AA144" s="30"/>
      <c r="AB144" s="30"/>
      <c r="AC144" s="30"/>
      <c r="AD144" s="30">
        <f t="shared" si="7"/>
        <v>729</v>
      </c>
      <c r="AE144" s="31">
        <f t="shared" si="8"/>
        <v>19259</v>
      </c>
    </row>
    <row r="145" spans="1:31" x14ac:dyDescent="0.4">
      <c r="A145" s="27">
        <v>607050700</v>
      </c>
      <c r="B145" s="28">
        <v>4</v>
      </c>
      <c r="C145" s="29" t="s">
        <v>173</v>
      </c>
      <c r="D145" s="30"/>
      <c r="E145" s="30">
        <v>47177</v>
      </c>
      <c r="F145" s="30">
        <v>289</v>
      </c>
      <c r="G145" s="30">
        <v>24399</v>
      </c>
      <c r="H145" s="30">
        <v>268</v>
      </c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>
        <f t="shared" si="6"/>
        <v>72133</v>
      </c>
      <c r="T145" s="30">
        <v>144186</v>
      </c>
      <c r="U145" s="30">
        <v>28209</v>
      </c>
      <c r="V145" s="30"/>
      <c r="W145" s="30">
        <v>12378</v>
      </c>
      <c r="X145" s="30"/>
      <c r="Y145" s="30"/>
      <c r="Z145" s="30">
        <v>180280</v>
      </c>
      <c r="AA145" s="30"/>
      <c r="AB145" s="30"/>
      <c r="AC145" s="30"/>
      <c r="AD145" s="30">
        <f t="shared" si="7"/>
        <v>365053</v>
      </c>
      <c r="AE145" s="31">
        <f t="shared" si="8"/>
        <v>437186</v>
      </c>
    </row>
    <row r="146" spans="1:31" x14ac:dyDescent="0.4">
      <c r="A146" s="27">
        <v>607050710</v>
      </c>
      <c r="B146" s="28">
        <v>5</v>
      </c>
      <c r="C146" s="29" t="s">
        <v>174</v>
      </c>
      <c r="D146" s="30"/>
      <c r="E146" s="30">
        <v>47177</v>
      </c>
      <c r="F146" s="30">
        <v>289</v>
      </c>
      <c r="G146" s="30">
        <v>24399</v>
      </c>
      <c r="H146" s="30">
        <v>268</v>
      </c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>
        <f t="shared" si="6"/>
        <v>72133</v>
      </c>
      <c r="T146" s="30">
        <v>144186</v>
      </c>
      <c r="U146" s="30">
        <v>28209</v>
      </c>
      <c r="V146" s="30"/>
      <c r="W146" s="30">
        <v>9821</v>
      </c>
      <c r="X146" s="30"/>
      <c r="Y146" s="30"/>
      <c r="Z146" s="30">
        <v>180280</v>
      </c>
      <c r="AA146" s="30"/>
      <c r="AB146" s="30"/>
      <c r="AC146" s="30"/>
      <c r="AD146" s="30">
        <f t="shared" si="7"/>
        <v>362496</v>
      </c>
      <c r="AE146" s="31">
        <f t="shared" si="8"/>
        <v>434629</v>
      </c>
    </row>
    <row r="147" spans="1:31" x14ac:dyDescent="0.4">
      <c r="A147" s="27">
        <v>607050900</v>
      </c>
      <c r="B147" s="28">
        <v>4</v>
      </c>
      <c r="C147" s="29" t="s">
        <v>175</v>
      </c>
      <c r="D147" s="30">
        <v>1005117</v>
      </c>
      <c r="E147" s="30">
        <v>7981821</v>
      </c>
      <c r="F147" s="30">
        <v>691748</v>
      </c>
      <c r="G147" s="30"/>
      <c r="H147" s="30">
        <v>234440</v>
      </c>
      <c r="I147" s="30">
        <v>258556</v>
      </c>
      <c r="J147" s="30">
        <v>55677</v>
      </c>
      <c r="K147" s="30">
        <v>4614</v>
      </c>
      <c r="L147" s="30"/>
      <c r="M147" s="30">
        <v>705229</v>
      </c>
      <c r="N147" s="30"/>
      <c r="O147" s="30">
        <v>1198</v>
      </c>
      <c r="P147" s="30">
        <v>12739</v>
      </c>
      <c r="Q147" s="30"/>
      <c r="R147" s="30"/>
      <c r="S147" s="30">
        <f t="shared" si="6"/>
        <v>10951139</v>
      </c>
      <c r="T147" s="30">
        <v>4253156</v>
      </c>
      <c r="U147" s="30">
        <v>2020004</v>
      </c>
      <c r="V147" s="30">
        <v>277218</v>
      </c>
      <c r="W147" s="30">
        <v>122948</v>
      </c>
      <c r="X147" s="30">
        <v>266</v>
      </c>
      <c r="Y147" s="30">
        <v>841715</v>
      </c>
      <c r="Z147" s="30">
        <v>322430</v>
      </c>
      <c r="AA147" s="30">
        <v>80333</v>
      </c>
      <c r="AB147" s="30"/>
      <c r="AC147" s="30">
        <v>16006</v>
      </c>
      <c r="AD147" s="30">
        <f t="shared" si="7"/>
        <v>7934076</v>
      </c>
      <c r="AE147" s="31">
        <f t="shared" si="8"/>
        <v>18885215</v>
      </c>
    </row>
    <row r="148" spans="1:31" x14ac:dyDescent="0.4">
      <c r="A148" s="27">
        <v>607050910</v>
      </c>
      <c r="B148" s="28">
        <v>5</v>
      </c>
      <c r="C148" s="29" t="s">
        <v>176</v>
      </c>
      <c r="D148" s="30"/>
      <c r="E148" s="30">
        <v>34584</v>
      </c>
      <c r="F148" s="30">
        <v>15341</v>
      </c>
      <c r="G148" s="30"/>
      <c r="H148" s="30">
        <v>2802</v>
      </c>
      <c r="I148" s="30">
        <v>1670</v>
      </c>
      <c r="J148" s="30"/>
      <c r="K148" s="30"/>
      <c r="L148" s="30"/>
      <c r="M148" s="30"/>
      <c r="N148" s="30"/>
      <c r="O148" s="30"/>
      <c r="P148" s="30"/>
      <c r="Q148" s="30"/>
      <c r="R148" s="30"/>
      <c r="S148" s="30">
        <f t="shared" si="6"/>
        <v>54397</v>
      </c>
      <c r="T148" s="30">
        <v>17828</v>
      </c>
      <c r="U148" s="30">
        <v>513</v>
      </c>
      <c r="V148" s="30"/>
      <c r="W148" s="30">
        <v>17061</v>
      </c>
      <c r="X148" s="30"/>
      <c r="Y148" s="30"/>
      <c r="Z148" s="30">
        <v>1200</v>
      </c>
      <c r="AA148" s="30"/>
      <c r="AB148" s="30"/>
      <c r="AC148" s="30"/>
      <c r="AD148" s="30">
        <f t="shared" si="7"/>
        <v>36602</v>
      </c>
      <c r="AE148" s="31">
        <f t="shared" si="8"/>
        <v>90999</v>
      </c>
    </row>
    <row r="149" spans="1:31" x14ac:dyDescent="0.4">
      <c r="A149" s="27">
        <v>607050920</v>
      </c>
      <c r="B149" s="28">
        <v>5</v>
      </c>
      <c r="C149" s="29" t="s">
        <v>177</v>
      </c>
      <c r="D149" s="30">
        <v>219605</v>
      </c>
      <c r="E149" s="30">
        <v>3819</v>
      </c>
      <c r="F149" s="30">
        <v>59538</v>
      </c>
      <c r="G149" s="30"/>
      <c r="H149" s="30">
        <v>8743</v>
      </c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>
        <f t="shared" si="6"/>
        <v>291705</v>
      </c>
      <c r="T149" s="30">
        <v>14696</v>
      </c>
      <c r="U149" s="30"/>
      <c r="V149" s="30"/>
      <c r="W149" s="30">
        <v>560</v>
      </c>
      <c r="X149" s="30"/>
      <c r="Y149" s="30">
        <v>44561</v>
      </c>
      <c r="Z149" s="30"/>
      <c r="AA149" s="30"/>
      <c r="AB149" s="30"/>
      <c r="AC149" s="30"/>
      <c r="AD149" s="30">
        <f t="shared" si="7"/>
        <v>59817</v>
      </c>
      <c r="AE149" s="31">
        <f t="shared" si="8"/>
        <v>351522</v>
      </c>
    </row>
    <row r="150" spans="1:31" x14ac:dyDescent="0.4">
      <c r="A150" s="27">
        <v>609000000</v>
      </c>
      <c r="B150" s="28">
        <v>2</v>
      </c>
      <c r="C150" s="29" t="s">
        <v>178</v>
      </c>
      <c r="D150" s="30">
        <v>7300247</v>
      </c>
      <c r="E150" s="30">
        <v>40037388</v>
      </c>
      <c r="F150" s="30">
        <v>23923630</v>
      </c>
      <c r="G150" s="30">
        <v>48863</v>
      </c>
      <c r="H150" s="30">
        <v>1344605</v>
      </c>
      <c r="I150" s="30">
        <v>9518590</v>
      </c>
      <c r="J150" s="30">
        <v>50137</v>
      </c>
      <c r="K150" s="30">
        <v>54324</v>
      </c>
      <c r="L150" s="30">
        <v>1533</v>
      </c>
      <c r="M150" s="30">
        <v>228607</v>
      </c>
      <c r="N150" s="30">
        <v>799</v>
      </c>
      <c r="O150" s="30">
        <v>25626</v>
      </c>
      <c r="P150" s="30"/>
      <c r="Q150" s="30">
        <v>6594</v>
      </c>
      <c r="R150" s="30">
        <v>2980</v>
      </c>
      <c r="S150" s="30">
        <f t="shared" si="6"/>
        <v>82543923</v>
      </c>
      <c r="T150" s="30">
        <v>3390423</v>
      </c>
      <c r="U150" s="30">
        <v>8427409</v>
      </c>
      <c r="V150" s="30">
        <v>2751118</v>
      </c>
      <c r="W150" s="30">
        <v>1107191</v>
      </c>
      <c r="X150" s="30">
        <v>1885</v>
      </c>
      <c r="Y150" s="30">
        <v>1481726</v>
      </c>
      <c r="Z150" s="30">
        <v>4804839</v>
      </c>
      <c r="AA150" s="30">
        <v>203171</v>
      </c>
      <c r="AB150" s="30">
        <v>4885</v>
      </c>
      <c r="AC150" s="30">
        <v>172086</v>
      </c>
      <c r="AD150" s="30">
        <f t="shared" si="7"/>
        <v>22344733</v>
      </c>
      <c r="AE150" s="31">
        <f t="shared" si="8"/>
        <v>104888656</v>
      </c>
    </row>
    <row r="151" spans="1:31" x14ac:dyDescent="0.4">
      <c r="A151" s="27">
        <v>609030000</v>
      </c>
      <c r="B151" s="28">
        <v>3</v>
      </c>
      <c r="C151" s="29" t="s">
        <v>179</v>
      </c>
      <c r="D151" s="30">
        <v>110618</v>
      </c>
      <c r="E151" s="30">
        <v>39847</v>
      </c>
      <c r="F151" s="30">
        <v>442541</v>
      </c>
      <c r="G151" s="30"/>
      <c r="H151" s="30">
        <v>509307</v>
      </c>
      <c r="I151" s="30">
        <v>726</v>
      </c>
      <c r="J151" s="30"/>
      <c r="K151" s="30"/>
      <c r="L151" s="30"/>
      <c r="M151" s="30"/>
      <c r="N151" s="30"/>
      <c r="O151" s="30">
        <v>264</v>
      </c>
      <c r="P151" s="30"/>
      <c r="Q151" s="30"/>
      <c r="R151" s="30"/>
      <c r="S151" s="30">
        <f t="shared" si="6"/>
        <v>1103303</v>
      </c>
      <c r="T151" s="30">
        <v>9821</v>
      </c>
      <c r="U151" s="30">
        <v>6321</v>
      </c>
      <c r="V151" s="30">
        <v>87447</v>
      </c>
      <c r="W151" s="30">
        <v>58189</v>
      </c>
      <c r="X151" s="30"/>
      <c r="Y151" s="30">
        <v>107033</v>
      </c>
      <c r="Z151" s="30">
        <v>38151</v>
      </c>
      <c r="AA151" s="30"/>
      <c r="AB151" s="30"/>
      <c r="AC151" s="30">
        <v>16417</v>
      </c>
      <c r="AD151" s="30">
        <f t="shared" si="7"/>
        <v>323379</v>
      </c>
      <c r="AE151" s="31">
        <f t="shared" si="8"/>
        <v>1426682</v>
      </c>
    </row>
    <row r="152" spans="1:31" x14ac:dyDescent="0.4">
      <c r="A152" s="27">
        <v>609070000</v>
      </c>
      <c r="B152" s="28">
        <v>3</v>
      </c>
      <c r="C152" s="29" t="s">
        <v>180</v>
      </c>
      <c r="D152" s="30">
        <v>1011444</v>
      </c>
      <c r="E152" s="30">
        <v>13997705</v>
      </c>
      <c r="F152" s="30">
        <v>17345801</v>
      </c>
      <c r="G152" s="30">
        <v>6914</v>
      </c>
      <c r="H152" s="30">
        <v>46373</v>
      </c>
      <c r="I152" s="30">
        <v>1813277</v>
      </c>
      <c r="J152" s="30">
        <v>2475</v>
      </c>
      <c r="K152" s="30">
        <v>6907</v>
      </c>
      <c r="L152" s="30">
        <v>258</v>
      </c>
      <c r="M152" s="30">
        <v>1190</v>
      </c>
      <c r="N152" s="30"/>
      <c r="O152" s="30"/>
      <c r="P152" s="30"/>
      <c r="Q152" s="30"/>
      <c r="R152" s="30"/>
      <c r="S152" s="30">
        <f t="shared" si="6"/>
        <v>34232344</v>
      </c>
      <c r="T152" s="30">
        <v>543506</v>
      </c>
      <c r="U152" s="30">
        <v>1020081</v>
      </c>
      <c r="V152" s="30">
        <v>330681</v>
      </c>
      <c r="W152" s="30">
        <v>234272</v>
      </c>
      <c r="X152" s="30"/>
      <c r="Y152" s="30">
        <v>82392</v>
      </c>
      <c r="Z152" s="30">
        <v>1122327</v>
      </c>
      <c r="AA152" s="30">
        <v>4704</v>
      </c>
      <c r="AB152" s="30"/>
      <c r="AC152" s="30">
        <v>11952</v>
      </c>
      <c r="AD152" s="30">
        <f t="shared" si="7"/>
        <v>3349915</v>
      </c>
      <c r="AE152" s="31">
        <f t="shared" si="8"/>
        <v>37582259</v>
      </c>
    </row>
    <row r="153" spans="1:31" x14ac:dyDescent="0.4">
      <c r="A153" s="27">
        <v>609070100</v>
      </c>
      <c r="B153" s="28">
        <v>4</v>
      </c>
      <c r="C153" s="29" t="s">
        <v>181</v>
      </c>
      <c r="D153" s="30">
        <v>246901</v>
      </c>
      <c r="E153" s="30">
        <v>11262702</v>
      </c>
      <c r="F153" s="30">
        <v>14953416</v>
      </c>
      <c r="G153" s="30"/>
      <c r="H153" s="30"/>
      <c r="I153" s="30">
        <v>1346049</v>
      </c>
      <c r="J153" s="30"/>
      <c r="K153" s="30"/>
      <c r="L153" s="30"/>
      <c r="M153" s="30"/>
      <c r="N153" s="30"/>
      <c r="O153" s="30"/>
      <c r="P153" s="30"/>
      <c r="Q153" s="30"/>
      <c r="R153" s="30"/>
      <c r="S153" s="30">
        <f t="shared" si="6"/>
        <v>27809068</v>
      </c>
      <c r="T153" s="30">
        <v>416926</v>
      </c>
      <c r="U153" s="30">
        <v>422546</v>
      </c>
      <c r="V153" s="30">
        <v>4768</v>
      </c>
      <c r="W153" s="30"/>
      <c r="X153" s="30"/>
      <c r="Y153" s="30">
        <v>6025</v>
      </c>
      <c r="Z153" s="30">
        <v>702446</v>
      </c>
      <c r="AA153" s="30"/>
      <c r="AB153" s="30"/>
      <c r="AC153" s="30"/>
      <c r="AD153" s="30">
        <f t="shared" si="7"/>
        <v>1552711</v>
      </c>
      <c r="AE153" s="31">
        <f t="shared" si="8"/>
        <v>29361779</v>
      </c>
    </row>
    <row r="154" spans="1:31" x14ac:dyDescent="0.4">
      <c r="A154" s="27">
        <v>609070110</v>
      </c>
      <c r="B154" s="28">
        <v>5</v>
      </c>
      <c r="C154" s="29" t="s">
        <v>182</v>
      </c>
      <c r="D154" s="30">
        <v>246528</v>
      </c>
      <c r="E154" s="30">
        <v>11089958</v>
      </c>
      <c r="F154" s="30">
        <v>14922701</v>
      </c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>
        <f t="shared" si="6"/>
        <v>26259187</v>
      </c>
      <c r="T154" s="30">
        <v>416926</v>
      </c>
      <c r="U154" s="30"/>
      <c r="V154" s="30"/>
      <c r="W154" s="30"/>
      <c r="X154" s="30"/>
      <c r="Y154" s="30"/>
      <c r="Z154" s="30"/>
      <c r="AA154" s="30"/>
      <c r="AB154" s="30"/>
      <c r="AC154" s="30"/>
      <c r="AD154" s="30">
        <f t="shared" si="7"/>
        <v>416926</v>
      </c>
      <c r="AE154" s="31">
        <f t="shared" si="8"/>
        <v>26676113</v>
      </c>
    </row>
    <row r="155" spans="1:31" x14ac:dyDescent="0.4">
      <c r="A155" s="27">
        <v>609070120</v>
      </c>
      <c r="B155" s="28">
        <v>5</v>
      </c>
      <c r="C155" s="29" t="s">
        <v>183</v>
      </c>
      <c r="D155" s="30">
        <v>373</v>
      </c>
      <c r="E155" s="30">
        <v>172744</v>
      </c>
      <c r="F155" s="30">
        <v>30715</v>
      </c>
      <c r="G155" s="30"/>
      <c r="H155" s="30"/>
      <c r="I155" s="30">
        <v>1346049</v>
      </c>
      <c r="J155" s="30"/>
      <c r="K155" s="30"/>
      <c r="L155" s="30"/>
      <c r="M155" s="30"/>
      <c r="N155" s="30"/>
      <c r="O155" s="30"/>
      <c r="P155" s="30"/>
      <c r="Q155" s="30"/>
      <c r="R155" s="30"/>
      <c r="S155" s="30">
        <f t="shared" si="6"/>
        <v>1549881</v>
      </c>
      <c r="T155" s="30"/>
      <c r="U155" s="30">
        <v>422546</v>
      </c>
      <c r="V155" s="30">
        <v>4768</v>
      </c>
      <c r="W155" s="30"/>
      <c r="X155" s="30"/>
      <c r="Y155" s="30">
        <v>6025</v>
      </c>
      <c r="Z155" s="30">
        <v>702446</v>
      </c>
      <c r="AA155" s="30"/>
      <c r="AB155" s="30"/>
      <c r="AC155" s="30"/>
      <c r="AD155" s="30">
        <f t="shared" si="7"/>
        <v>1135785</v>
      </c>
      <c r="AE155" s="31">
        <f t="shared" si="8"/>
        <v>2685666</v>
      </c>
    </row>
    <row r="156" spans="1:31" x14ac:dyDescent="0.4">
      <c r="A156" s="27">
        <v>609070300</v>
      </c>
      <c r="B156" s="28">
        <v>4</v>
      </c>
      <c r="C156" s="29" t="s">
        <v>184</v>
      </c>
      <c r="D156" s="30">
        <v>81093</v>
      </c>
      <c r="E156" s="30">
        <v>393393</v>
      </c>
      <c r="F156" s="30">
        <v>140176</v>
      </c>
      <c r="G156" s="30">
        <v>6914</v>
      </c>
      <c r="H156" s="30">
        <v>3211</v>
      </c>
      <c r="I156" s="30">
        <v>27280</v>
      </c>
      <c r="J156" s="30">
        <v>1385</v>
      </c>
      <c r="K156" s="30">
        <v>1567</v>
      </c>
      <c r="L156" s="30">
        <v>258</v>
      </c>
      <c r="M156" s="30">
        <v>591</v>
      </c>
      <c r="N156" s="30"/>
      <c r="O156" s="30"/>
      <c r="P156" s="30"/>
      <c r="Q156" s="30"/>
      <c r="R156" s="30"/>
      <c r="S156" s="30">
        <f t="shared" si="6"/>
        <v>655868</v>
      </c>
      <c r="T156" s="30">
        <v>1115</v>
      </c>
      <c r="U156" s="30">
        <v>43369</v>
      </c>
      <c r="V156" s="30">
        <v>23179</v>
      </c>
      <c r="W156" s="30">
        <v>48922</v>
      </c>
      <c r="X156" s="30"/>
      <c r="Y156" s="30">
        <v>9014</v>
      </c>
      <c r="Z156" s="30">
        <v>5420</v>
      </c>
      <c r="AA156" s="30">
        <v>384</v>
      </c>
      <c r="AB156" s="30"/>
      <c r="AC156" s="30"/>
      <c r="AD156" s="30">
        <f t="shared" si="7"/>
        <v>131403</v>
      </c>
      <c r="AE156" s="31">
        <f t="shared" si="8"/>
        <v>787271</v>
      </c>
    </row>
    <row r="157" spans="1:31" x14ac:dyDescent="0.4">
      <c r="A157" s="27">
        <v>609070500</v>
      </c>
      <c r="B157" s="28">
        <v>4</v>
      </c>
      <c r="C157" s="29" t="s">
        <v>185</v>
      </c>
      <c r="D157" s="30">
        <v>77919</v>
      </c>
      <c r="E157" s="30">
        <v>1534298</v>
      </c>
      <c r="F157" s="30">
        <v>2167762</v>
      </c>
      <c r="G157" s="30"/>
      <c r="H157" s="30">
        <v>33876</v>
      </c>
      <c r="I157" s="30">
        <v>7534</v>
      </c>
      <c r="J157" s="30"/>
      <c r="K157" s="30">
        <v>2455</v>
      </c>
      <c r="L157" s="30"/>
      <c r="M157" s="30"/>
      <c r="N157" s="30"/>
      <c r="O157" s="30"/>
      <c r="P157" s="30"/>
      <c r="Q157" s="30"/>
      <c r="R157" s="30"/>
      <c r="S157" s="30">
        <f t="shared" si="6"/>
        <v>3823844</v>
      </c>
      <c r="T157" s="30">
        <v>40419</v>
      </c>
      <c r="U157" s="30">
        <v>51322</v>
      </c>
      <c r="V157" s="30">
        <v>287507</v>
      </c>
      <c r="W157" s="30">
        <v>9249</v>
      </c>
      <c r="X157" s="30"/>
      <c r="Y157" s="30">
        <v>15192</v>
      </c>
      <c r="Z157" s="30">
        <v>19253</v>
      </c>
      <c r="AA157" s="30">
        <v>1227</v>
      </c>
      <c r="AB157" s="30"/>
      <c r="AC157" s="30">
        <v>932</v>
      </c>
      <c r="AD157" s="30">
        <f t="shared" si="7"/>
        <v>425101</v>
      </c>
      <c r="AE157" s="31">
        <f t="shared" si="8"/>
        <v>4248945</v>
      </c>
    </row>
    <row r="158" spans="1:31" x14ac:dyDescent="0.4">
      <c r="A158" s="27">
        <v>609070510</v>
      </c>
      <c r="B158" s="28">
        <v>5</v>
      </c>
      <c r="C158" s="29" t="s">
        <v>186</v>
      </c>
      <c r="D158" s="30">
        <v>38284</v>
      </c>
      <c r="E158" s="30">
        <v>258779</v>
      </c>
      <c r="F158" s="30">
        <v>56616</v>
      </c>
      <c r="G158" s="30"/>
      <c r="H158" s="30">
        <v>16974</v>
      </c>
      <c r="I158" s="30"/>
      <c r="J158" s="30"/>
      <c r="K158" s="30">
        <v>2455</v>
      </c>
      <c r="L158" s="30"/>
      <c r="M158" s="30"/>
      <c r="N158" s="30"/>
      <c r="O158" s="30"/>
      <c r="P158" s="30"/>
      <c r="Q158" s="30"/>
      <c r="R158" s="30"/>
      <c r="S158" s="30">
        <f t="shared" si="6"/>
        <v>373108</v>
      </c>
      <c r="T158" s="30">
        <v>14007</v>
      </c>
      <c r="U158" s="30">
        <v>2531</v>
      </c>
      <c r="V158" s="30">
        <v>3062</v>
      </c>
      <c r="W158" s="30">
        <v>415</v>
      </c>
      <c r="X158" s="30"/>
      <c r="Y158" s="30">
        <v>6428</v>
      </c>
      <c r="Z158" s="30"/>
      <c r="AA158" s="30">
        <v>1227</v>
      </c>
      <c r="AB158" s="30"/>
      <c r="AC158" s="30">
        <v>932</v>
      </c>
      <c r="AD158" s="30">
        <f t="shared" si="7"/>
        <v>28602</v>
      </c>
      <c r="AE158" s="31">
        <f t="shared" si="8"/>
        <v>401710</v>
      </c>
    </row>
    <row r="159" spans="1:31" x14ac:dyDescent="0.4">
      <c r="A159" s="27">
        <v>609070520</v>
      </c>
      <c r="B159" s="28">
        <v>5</v>
      </c>
      <c r="C159" s="29" t="s">
        <v>187</v>
      </c>
      <c r="D159" s="30">
        <v>813</v>
      </c>
      <c r="E159" s="30">
        <v>3711</v>
      </c>
      <c r="F159" s="30"/>
      <c r="G159" s="30"/>
      <c r="H159" s="30">
        <v>255</v>
      </c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>
        <f t="shared" si="6"/>
        <v>4779</v>
      </c>
      <c r="T159" s="30">
        <v>11276</v>
      </c>
      <c r="U159" s="30">
        <v>2999</v>
      </c>
      <c r="V159" s="30"/>
      <c r="W159" s="30">
        <v>1805</v>
      </c>
      <c r="X159" s="30"/>
      <c r="Y159" s="30"/>
      <c r="Z159" s="30">
        <v>201</v>
      </c>
      <c r="AA159" s="30"/>
      <c r="AB159" s="30"/>
      <c r="AC159" s="30"/>
      <c r="AD159" s="30">
        <f t="shared" si="7"/>
        <v>16281</v>
      </c>
      <c r="AE159" s="31">
        <f t="shared" si="8"/>
        <v>21060</v>
      </c>
    </row>
    <row r="160" spans="1:31" x14ac:dyDescent="0.4">
      <c r="A160" s="27">
        <v>609090000</v>
      </c>
      <c r="B160" s="28">
        <v>3</v>
      </c>
      <c r="C160" s="29" t="s">
        <v>188</v>
      </c>
      <c r="D160" s="30">
        <v>695885</v>
      </c>
      <c r="E160" s="30">
        <v>3934983</v>
      </c>
      <c r="F160" s="30">
        <v>535787</v>
      </c>
      <c r="G160" s="30"/>
      <c r="H160" s="30">
        <v>222186</v>
      </c>
      <c r="I160" s="30">
        <v>10676</v>
      </c>
      <c r="J160" s="30"/>
      <c r="K160" s="30">
        <v>4677</v>
      </c>
      <c r="L160" s="30">
        <v>1023</v>
      </c>
      <c r="M160" s="30"/>
      <c r="N160" s="30"/>
      <c r="O160" s="30">
        <v>19555</v>
      </c>
      <c r="P160" s="30"/>
      <c r="Q160" s="30">
        <v>892</v>
      </c>
      <c r="R160" s="30"/>
      <c r="S160" s="30">
        <f t="shared" si="6"/>
        <v>5425664</v>
      </c>
      <c r="T160" s="30">
        <v>46267</v>
      </c>
      <c r="U160" s="30">
        <v>42544</v>
      </c>
      <c r="V160" s="30">
        <v>87812</v>
      </c>
      <c r="W160" s="30">
        <v>28691</v>
      </c>
      <c r="X160" s="30"/>
      <c r="Y160" s="30">
        <v>178859</v>
      </c>
      <c r="Z160" s="30"/>
      <c r="AA160" s="30">
        <v>26960</v>
      </c>
      <c r="AB160" s="30"/>
      <c r="AC160" s="30">
        <v>3722</v>
      </c>
      <c r="AD160" s="30">
        <f t="shared" si="7"/>
        <v>414855</v>
      </c>
      <c r="AE160" s="31">
        <f t="shared" si="8"/>
        <v>5840519</v>
      </c>
    </row>
    <row r="161" spans="1:31" x14ac:dyDescent="0.4">
      <c r="A161" s="27">
        <v>609090100</v>
      </c>
      <c r="B161" s="28">
        <v>4</v>
      </c>
      <c r="C161" s="29" t="s">
        <v>189</v>
      </c>
      <c r="D161" s="30">
        <v>647536</v>
      </c>
      <c r="E161" s="30">
        <v>2731306</v>
      </c>
      <c r="F161" s="30">
        <v>441115</v>
      </c>
      <c r="G161" s="30"/>
      <c r="H161" s="30">
        <v>147030</v>
      </c>
      <c r="I161" s="30">
        <v>8583</v>
      </c>
      <c r="J161" s="30"/>
      <c r="K161" s="30">
        <v>3919</v>
      </c>
      <c r="L161" s="30">
        <v>1023</v>
      </c>
      <c r="M161" s="30"/>
      <c r="N161" s="30"/>
      <c r="O161" s="30">
        <v>663</v>
      </c>
      <c r="P161" s="30"/>
      <c r="Q161" s="30">
        <v>892</v>
      </c>
      <c r="R161" s="30"/>
      <c r="S161" s="30">
        <f t="shared" si="6"/>
        <v>3982067</v>
      </c>
      <c r="T161" s="30">
        <v>41505</v>
      </c>
      <c r="U161" s="30">
        <v>33590</v>
      </c>
      <c r="V161" s="30">
        <v>57881</v>
      </c>
      <c r="W161" s="30">
        <v>27816</v>
      </c>
      <c r="X161" s="30"/>
      <c r="Y161" s="30">
        <v>130401</v>
      </c>
      <c r="Z161" s="30"/>
      <c r="AA161" s="30">
        <v>22448</v>
      </c>
      <c r="AB161" s="30"/>
      <c r="AC161" s="30">
        <v>2053</v>
      </c>
      <c r="AD161" s="30">
        <f t="shared" si="7"/>
        <v>315694</v>
      </c>
      <c r="AE161" s="31">
        <f t="shared" si="8"/>
        <v>4297761</v>
      </c>
    </row>
    <row r="162" spans="1:31" x14ac:dyDescent="0.4">
      <c r="A162" s="27">
        <v>609090300</v>
      </c>
      <c r="B162" s="28">
        <v>4</v>
      </c>
      <c r="C162" s="29" t="s">
        <v>190</v>
      </c>
      <c r="D162" s="30">
        <v>48349</v>
      </c>
      <c r="E162" s="30">
        <v>1203677</v>
      </c>
      <c r="F162" s="30">
        <v>94672</v>
      </c>
      <c r="G162" s="30"/>
      <c r="H162" s="30">
        <v>75156</v>
      </c>
      <c r="I162" s="30">
        <v>2093</v>
      </c>
      <c r="J162" s="30"/>
      <c r="K162" s="30">
        <v>758</v>
      </c>
      <c r="L162" s="30"/>
      <c r="M162" s="30"/>
      <c r="N162" s="30"/>
      <c r="O162" s="30">
        <v>18892</v>
      </c>
      <c r="P162" s="30"/>
      <c r="Q162" s="30"/>
      <c r="R162" s="30"/>
      <c r="S162" s="30">
        <f t="shared" si="6"/>
        <v>1443597</v>
      </c>
      <c r="T162" s="30">
        <v>4762</v>
      </c>
      <c r="U162" s="30">
        <v>8954</v>
      </c>
      <c r="V162" s="30">
        <v>29931</v>
      </c>
      <c r="W162" s="30">
        <v>875</v>
      </c>
      <c r="X162" s="30"/>
      <c r="Y162" s="30">
        <v>48458</v>
      </c>
      <c r="Z162" s="30"/>
      <c r="AA162" s="30">
        <v>4512</v>
      </c>
      <c r="AB162" s="30"/>
      <c r="AC162" s="30">
        <v>1669</v>
      </c>
      <c r="AD162" s="30">
        <f t="shared" si="7"/>
        <v>99161</v>
      </c>
      <c r="AE162" s="31">
        <f t="shared" si="8"/>
        <v>1542758</v>
      </c>
    </row>
    <row r="163" spans="1:31" x14ac:dyDescent="0.4">
      <c r="A163" s="27">
        <v>609110000</v>
      </c>
      <c r="B163" s="28">
        <v>3</v>
      </c>
      <c r="C163" s="29" t="s">
        <v>191</v>
      </c>
      <c r="D163" s="30">
        <v>2320</v>
      </c>
      <c r="E163" s="30"/>
      <c r="F163" s="30"/>
      <c r="G163" s="30"/>
      <c r="H163" s="30">
        <v>39092</v>
      </c>
      <c r="I163" s="30"/>
      <c r="J163" s="30"/>
      <c r="K163" s="30"/>
      <c r="L163" s="30"/>
      <c r="M163" s="30"/>
      <c r="N163" s="30"/>
      <c r="O163" s="30">
        <v>5268</v>
      </c>
      <c r="P163" s="30"/>
      <c r="Q163" s="30"/>
      <c r="R163" s="30"/>
      <c r="S163" s="30">
        <f t="shared" si="6"/>
        <v>46680</v>
      </c>
      <c r="T163" s="30"/>
      <c r="U163" s="30">
        <v>11900</v>
      </c>
      <c r="V163" s="30"/>
      <c r="W163" s="30"/>
      <c r="X163" s="30"/>
      <c r="Y163" s="30"/>
      <c r="Z163" s="30"/>
      <c r="AA163" s="30"/>
      <c r="AB163" s="30"/>
      <c r="AC163" s="30"/>
      <c r="AD163" s="30">
        <f t="shared" si="7"/>
        <v>11900</v>
      </c>
      <c r="AE163" s="31">
        <f t="shared" si="8"/>
        <v>58580</v>
      </c>
    </row>
    <row r="164" spans="1:31" x14ac:dyDescent="0.4">
      <c r="A164" s="27">
        <v>611000000</v>
      </c>
      <c r="B164" s="28">
        <v>2</v>
      </c>
      <c r="C164" s="29" t="s">
        <v>192</v>
      </c>
      <c r="D164" s="30">
        <v>35544247</v>
      </c>
      <c r="E164" s="30">
        <v>56397182</v>
      </c>
      <c r="F164" s="30">
        <v>15985084</v>
      </c>
      <c r="G164" s="30"/>
      <c r="H164" s="30">
        <v>325801</v>
      </c>
      <c r="I164" s="30">
        <v>24310035</v>
      </c>
      <c r="J164" s="30">
        <v>265012</v>
      </c>
      <c r="K164" s="30">
        <v>11573</v>
      </c>
      <c r="L164" s="30"/>
      <c r="M164" s="30">
        <v>387489</v>
      </c>
      <c r="N164" s="30"/>
      <c r="O164" s="30"/>
      <c r="P164" s="30"/>
      <c r="Q164" s="30"/>
      <c r="R164" s="30"/>
      <c r="S164" s="30">
        <f t="shared" si="6"/>
        <v>133226423</v>
      </c>
      <c r="T164" s="30">
        <v>7634632</v>
      </c>
      <c r="U164" s="30">
        <v>91141298</v>
      </c>
      <c r="V164" s="30">
        <v>1662077</v>
      </c>
      <c r="W164" s="30">
        <v>14494275</v>
      </c>
      <c r="X164" s="30"/>
      <c r="Y164" s="30">
        <v>4878664</v>
      </c>
      <c r="Z164" s="30">
        <v>60781495</v>
      </c>
      <c r="AA164" s="30">
        <v>3847</v>
      </c>
      <c r="AB164" s="30"/>
      <c r="AC164" s="30">
        <v>3648</v>
      </c>
      <c r="AD164" s="30">
        <f t="shared" si="7"/>
        <v>180599936</v>
      </c>
      <c r="AE164" s="31">
        <f t="shared" si="8"/>
        <v>313826359</v>
      </c>
    </row>
    <row r="165" spans="1:31" x14ac:dyDescent="0.4">
      <c r="A165" s="27">
        <v>611010000</v>
      </c>
      <c r="B165" s="28">
        <v>3</v>
      </c>
      <c r="C165" s="29" t="s">
        <v>193</v>
      </c>
      <c r="D165" s="30">
        <v>2908694</v>
      </c>
      <c r="E165" s="30">
        <v>485728</v>
      </c>
      <c r="F165" s="30">
        <v>705684</v>
      </c>
      <c r="G165" s="30"/>
      <c r="H165" s="30"/>
      <c r="I165" s="30">
        <v>379440</v>
      </c>
      <c r="J165" s="30"/>
      <c r="K165" s="30">
        <v>11118</v>
      </c>
      <c r="L165" s="30"/>
      <c r="M165" s="30"/>
      <c r="N165" s="30"/>
      <c r="O165" s="30"/>
      <c r="P165" s="30"/>
      <c r="Q165" s="30"/>
      <c r="R165" s="30"/>
      <c r="S165" s="30">
        <f t="shared" si="6"/>
        <v>4490664</v>
      </c>
      <c r="T165" s="30">
        <v>735817</v>
      </c>
      <c r="U165" s="30">
        <v>834838</v>
      </c>
      <c r="V165" s="30">
        <v>92109</v>
      </c>
      <c r="W165" s="30">
        <v>1513</v>
      </c>
      <c r="X165" s="30"/>
      <c r="Y165" s="30">
        <v>64104</v>
      </c>
      <c r="Z165" s="30">
        <v>583469</v>
      </c>
      <c r="AA165" s="30"/>
      <c r="AB165" s="30"/>
      <c r="AC165" s="30">
        <v>1169</v>
      </c>
      <c r="AD165" s="30">
        <f t="shared" si="7"/>
        <v>2313019</v>
      </c>
      <c r="AE165" s="31">
        <f t="shared" si="8"/>
        <v>6803683</v>
      </c>
    </row>
    <row r="166" spans="1:31" x14ac:dyDescent="0.4">
      <c r="A166" s="27">
        <v>611010100</v>
      </c>
      <c r="B166" s="28">
        <v>4</v>
      </c>
      <c r="C166" s="29" t="s">
        <v>194</v>
      </c>
      <c r="D166" s="30"/>
      <c r="E166" s="30">
        <v>9488</v>
      </c>
      <c r="F166" s="30">
        <v>215990</v>
      </c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>
        <f t="shared" si="6"/>
        <v>225478</v>
      </c>
      <c r="T166" s="30">
        <v>63219</v>
      </c>
      <c r="U166" s="30">
        <v>327725</v>
      </c>
      <c r="V166" s="30">
        <v>91878</v>
      </c>
      <c r="W166" s="30"/>
      <c r="X166" s="30"/>
      <c r="Y166" s="30">
        <v>24269</v>
      </c>
      <c r="Z166" s="30">
        <v>375066</v>
      </c>
      <c r="AA166" s="30"/>
      <c r="AB166" s="30"/>
      <c r="AC166" s="30"/>
      <c r="AD166" s="30">
        <f t="shared" si="7"/>
        <v>882157</v>
      </c>
      <c r="AE166" s="31">
        <f t="shared" si="8"/>
        <v>1107635</v>
      </c>
    </row>
    <row r="167" spans="1:31" x14ac:dyDescent="0.4">
      <c r="A167" s="27">
        <v>611030000</v>
      </c>
      <c r="B167" s="28">
        <v>3</v>
      </c>
      <c r="C167" s="29" t="s">
        <v>195</v>
      </c>
      <c r="D167" s="30">
        <v>3333496</v>
      </c>
      <c r="E167" s="30">
        <v>480684</v>
      </c>
      <c r="F167" s="30"/>
      <c r="G167" s="30"/>
      <c r="H167" s="30"/>
      <c r="I167" s="30"/>
      <c r="J167" s="30"/>
      <c r="K167" s="30">
        <v>455</v>
      </c>
      <c r="L167" s="30"/>
      <c r="M167" s="30"/>
      <c r="N167" s="30"/>
      <c r="O167" s="30"/>
      <c r="P167" s="30"/>
      <c r="Q167" s="30"/>
      <c r="R167" s="30"/>
      <c r="S167" s="30">
        <f t="shared" si="6"/>
        <v>3814635</v>
      </c>
      <c r="T167" s="30">
        <v>114257</v>
      </c>
      <c r="U167" s="30">
        <v>870</v>
      </c>
      <c r="V167" s="30"/>
      <c r="W167" s="30">
        <v>600</v>
      </c>
      <c r="X167" s="30"/>
      <c r="Y167" s="30"/>
      <c r="Z167" s="30"/>
      <c r="AA167" s="30"/>
      <c r="AB167" s="30"/>
      <c r="AC167" s="30"/>
      <c r="AD167" s="30">
        <f t="shared" si="7"/>
        <v>115727</v>
      </c>
      <c r="AE167" s="31">
        <f t="shared" si="8"/>
        <v>3930362</v>
      </c>
    </row>
    <row r="168" spans="1:31" x14ac:dyDescent="0.4">
      <c r="A168" s="27">
        <v>611030100</v>
      </c>
      <c r="B168" s="28">
        <v>4</v>
      </c>
      <c r="C168" s="29" t="s">
        <v>196</v>
      </c>
      <c r="D168" s="30">
        <v>834092</v>
      </c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>
        <f t="shared" si="6"/>
        <v>834092</v>
      </c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>
        <f t="shared" si="7"/>
        <v>0</v>
      </c>
      <c r="AE168" s="31">
        <f t="shared" si="8"/>
        <v>834092</v>
      </c>
    </row>
    <row r="169" spans="1:31" x14ac:dyDescent="0.4">
      <c r="A169" s="27">
        <v>611050000</v>
      </c>
      <c r="B169" s="28">
        <v>3</v>
      </c>
      <c r="C169" s="29" t="s">
        <v>197</v>
      </c>
      <c r="D169" s="30">
        <v>13783938</v>
      </c>
      <c r="E169" s="30">
        <v>15396944</v>
      </c>
      <c r="F169" s="30">
        <v>2936334</v>
      </c>
      <c r="G169" s="30"/>
      <c r="H169" s="30">
        <v>280621</v>
      </c>
      <c r="I169" s="30">
        <v>5431476</v>
      </c>
      <c r="J169" s="30">
        <v>11742</v>
      </c>
      <c r="K169" s="30"/>
      <c r="L169" s="30"/>
      <c r="M169" s="30"/>
      <c r="N169" s="30"/>
      <c r="O169" s="30"/>
      <c r="P169" s="30"/>
      <c r="Q169" s="30"/>
      <c r="R169" s="30"/>
      <c r="S169" s="30">
        <f t="shared" si="6"/>
        <v>37841055</v>
      </c>
      <c r="T169" s="30">
        <v>2640262</v>
      </c>
      <c r="U169" s="30">
        <v>20501207</v>
      </c>
      <c r="V169" s="30">
        <v>502246</v>
      </c>
      <c r="W169" s="30">
        <v>779454</v>
      </c>
      <c r="X169" s="30"/>
      <c r="Y169" s="30">
        <v>2166981</v>
      </c>
      <c r="Z169" s="30">
        <v>9706475</v>
      </c>
      <c r="AA169" s="30"/>
      <c r="AB169" s="30"/>
      <c r="AC169" s="30"/>
      <c r="AD169" s="30">
        <f t="shared" si="7"/>
        <v>36296625</v>
      </c>
      <c r="AE169" s="31">
        <f t="shared" si="8"/>
        <v>74137680</v>
      </c>
    </row>
    <row r="170" spans="1:31" x14ac:dyDescent="0.4">
      <c r="A170" s="27">
        <v>611050100</v>
      </c>
      <c r="B170" s="28">
        <v>4</v>
      </c>
      <c r="C170" s="29" t="s">
        <v>198</v>
      </c>
      <c r="D170" s="30">
        <v>5671082</v>
      </c>
      <c r="E170" s="30">
        <v>14525288</v>
      </c>
      <c r="F170" s="30">
        <v>2262568</v>
      </c>
      <c r="G170" s="30"/>
      <c r="H170" s="30">
        <v>95085</v>
      </c>
      <c r="I170" s="30">
        <v>4356211</v>
      </c>
      <c r="J170" s="30">
        <v>11742</v>
      </c>
      <c r="K170" s="30"/>
      <c r="L170" s="30"/>
      <c r="M170" s="30"/>
      <c r="N170" s="30"/>
      <c r="O170" s="30"/>
      <c r="P170" s="30"/>
      <c r="Q170" s="30"/>
      <c r="R170" s="30"/>
      <c r="S170" s="30">
        <f t="shared" si="6"/>
        <v>26921976</v>
      </c>
      <c r="T170" s="30">
        <v>2193837</v>
      </c>
      <c r="U170" s="30">
        <v>19095536</v>
      </c>
      <c r="V170" s="30">
        <v>470966</v>
      </c>
      <c r="W170" s="30">
        <v>755260</v>
      </c>
      <c r="X170" s="30"/>
      <c r="Y170" s="30">
        <v>2166760</v>
      </c>
      <c r="Z170" s="30">
        <v>7960802</v>
      </c>
      <c r="AA170" s="30"/>
      <c r="AB170" s="30"/>
      <c r="AC170" s="30"/>
      <c r="AD170" s="30">
        <f t="shared" si="7"/>
        <v>32643161</v>
      </c>
      <c r="AE170" s="31">
        <f t="shared" si="8"/>
        <v>59565137</v>
      </c>
    </row>
    <row r="171" spans="1:31" x14ac:dyDescent="0.4">
      <c r="A171" s="27">
        <v>611050300</v>
      </c>
      <c r="B171" s="28">
        <v>4</v>
      </c>
      <c r="C171" s="29" t="s">
        <v>199</v>
      </c>
      <c r="D171" s="30">
        <v>8071199</v>
      </c>
      <c r="E171" s="30">
        <v>443993</v>
      </c>
      <c r="F171" s="30">
        <v>311634</v>
      </c>
      <c r="G171" s="30"/>
      <c r="H171" s="30"/>
      <c r="I171" s="30">
        <v>241140</v>
      </c>
      <c r="J171" s="30"/>
      <c r="K171" s="30"/>
      <c r="L171" s="30"/>
      <c r="M171" s="30"/>
      <c r="N171" s="30"/>
      <c r="O171" s="30"/>
      <c r="P171" s="30"/>
      <c r="Q171" s="30"/>
      <c r="R171" s="30"/>
      <c r="S171" s="30">
        <f t="shared" si="6"/>
        <v>9067966</v>
      </c>
      <c r="T171" s="30">
        <v>306345</v>
      </c>
      <c r="U171" s="30">
        <v>213163</v>
      </c>
      <c r="V171" s="30">
        <v>24998</v>
      </c>
      <c r="W171" s="30">
        <v>7782</v>
      </c>
      <c r="X171" s="30"/>
      <c r="Y171" s="30">
        <v>221</v>
      </c>
      <c r="Z171" s="30">
        <v>269540</v>
      </c>
      <c r="AA171" s="30"/>
      <c r="AB171" s="30"/>
      <c r="AC171" s="30"/>
      <c r="AD171" s="30">
        <f t="shared" si="7"/>
        <v>822049</v>
      </c>
      <c r="AE171" s="31">
        <f t="shared" si="8"/>
        <v>9890015</v>
      </c>
    </row>
    <row r="172" spans="1:31" x14ac:dyDescent="0.4">
      <c r="A172" s="27">
        <v>611050500</v>
      </c>
      <c r="B172" s="28">
        <v>4</v>
      </c>
      <c r="C172" s="29" t="s">
        <v>200</v>
      </c>
      <c r="D172" s="30">
        <v>41657</v>
      </c>
      <c r="E172" s="30">
        <v>427663</v>
      </c>
      <c r="F172" s="30">
        <v>362132</v>
      </c>
      <c r="G172" s="30"/>
      <c r="H172" s="30">
        <v>185536</v>
      </c>
      <c r="I172" s="30">
        <v>834125</v>
      </c>
      <c r="J172" s="30"/>
      <c r="K172" s="30"/>
      <c r="L172" s="30"/>
      <c r="M172" s="30"/>
      <c r="N172" s="30"/>
      <c r="O172" s="30"/>
      <c r="P172" s="30"/>
      <c r="Q172" s="30"/>
      <c r="R172" s="30"/>
      <c r="S172" s="30">
        <f t="shared" si="6"/>
        <v>1851113</v>
      </c>
      <c r="T172" s="30">
        <v>140080</v>
      </c>
      <c r="U172" s="30">
        <v>1192508</v>
      </c>
      <c r="V172" s="30">
        <v>6282</v>
      </c>
      <c r="W172" s="30">
        <v>16412</v>
      </c>
      <c r="X172" s="30"/>
      <c r="Y172" s="30"/>
      <c r="Z172" s="30">
        <v>1476133</v>
      </c>
      <c r="AA172" s="30"/>
      <c r="AB172" s="30"/>
      <c r="AC172" s="30"/>
      <c r="AD172" s="30">
        <f t="shared" si="7"/>
        <v>2831415</v>
      </c>
      <c r="AE172" s="31">
        <f t="shared" si="8"/>
        <v>4682528</v>
      </c>
    </row>
    <row r="173" spans="1:31" x14ac:dyDescent="0.4">
      <c r="A173" s="27">
        <v>611070000</v>
      </c>
      <c r="B173" s="28">
        <v>3</v>
      </c>
      <c r="C173" s="29" t="s">
        <v>201</v>
      </c>
      <c r="D173" s="30">
        <v>12090749</v>
      </c>
      <c r="E173" s="30">
        <v>23362172</v>
      </c>
      <c r="F173" s="30">
        <v>5888479</v>
      </c>
      <c r="G173" s="30"/>
      <c r="H173" s="30">
        <v>39745</v>
      </c>
      <c r="I173" s="30">
        <v>16837761</v>
      </c>
      <c r="J173" s="30">
        <v>214380</v>
      </c>
      <c r="K173" s="30"/>
      <c r="L173" s="30"/>
      <c r="M173" s="30">
        <v>385677</v>
      </c>
      <c r="N173" s="30"/>
      <c r="O173" s="30"/>
      <c r="P173" s="30"/>
      <c r="Q173" s="30"/>
      <c r="R173" s="30"/>
      <c r="S173" s="30">
        <f t="shared" si="6"/>
        <v>58818963</v>
      </c>
      <c r="T173" s="30">
        <v>3518705</v>
      </c>
      <c r="U173" s="30">
        <v>62579323</v>
      </c>
      <c r="V173" s="30">
        <v>314496</v>
      </c>
      <c r="W173" s="30">
        <v>10017812</v>
      </c>
      <c r="X173" s="30"/>
      <c r="Y173" s="30">
        <v>2530434</v>
      </c>
      <c r="Z173" s="30">
        <v>34322946</v>
      </c>
      <c r="AA173" s="30"/>
      <c r="AB173" s="30"/>
      <c r="AC173" s="30"/>
      <c r="AD173" s="30">
        <f t="shared" si="7"/>
        <v>113283716</v>
      </c>
      <c r="AE173" s="31">
        <f t="shared" si="8"/>
        <v>172102679</v>
      </c>
    </row>
    <row r="174" spans="1:31" x14ac:dyDescent="0.4">
      <c r="A174" s="27">
        <v>611070100</v>
      </c>
      <c r="B174" s="28">
        <v>4</v>
      </c>
      <c r="C174" s="29" t="s">
        <v>202</v>
      </c>
      <c r="D174" s="30">
        <v>366733</v>
      </c>
      <c r="E174" s="30">
        <v>370764</v>
      </c>
      <c r="F174" s="30">
        <v>189461</v>
      </c>
      <c r="G174" s="30"/>
      <c r="H174" s="30">
        <v>10206</v>
      </c>
      <c r="I174" s="30">
        <v>664206</v>
      </c>
      <c r="J174" s="30"/>
      <c r="K174" s="30"/>
      <c r="L174" s="30"/>
      <c r="M174" s="30"/>
      <c r="N174" s="30"/>
      <c r="O174" s="30"/>
      <c r="P174" s="30"/>
      <c r="Q174" s="30"/>
      <c r="R174" s="30"/>
      <c r="S174" s="30">
        <f t="shared" si="6"/>
        <v>1601370</v>
      </c>
      <c r="T174" s="30">
        <v>384392</v>
      </c>
      <c r="U174" s="30">
        <v>1699512</v>
      </c>
      <c r="V174" s="30">
        <v>25850</v>
      </c>
      <c r="W174" s="30">
        <v>34262</v>
      </c>
      <c r="X174" s="30"/>
      <c r="Y174" s="30">
        <v>34451</v>
      </c>
      <c r="Z174" s="30">
        <v>520774</v>
      </c>
      <c r="AA174" s="30"/>
      <c r="AB174" s="30"/>
      <c r="AC174" s="30"/>
      <c r="AD174" s="30">
        <f t="shared" si="7"/>
        <v>2699241</v>
      </c>
      <c r="AE174" s="31">
        <f t="shared" si="8"/>
        <v>4300611</v>
      </c>
    </row>
    <row r="175" spans="1:31" x14ac:dyDescent="0.4">
      <c r="A175" s="27">
        <v>611070110</v>
      </c>
      <c r="B175" s="28">
        <v>5</v>
      </c>
      <c r="C175" s="29" t="s">
        <v>203</v>
      </c>
      <c r="D175" s="30">
        <v>327686</v>
      </c>
      <c r="E175" s="30">
        <v>202603</v>
      </c>
      <c r="F175" s="30">
        <v>73747</v>
      </c>
      <c r="G175" s="30"/>
      <c r="H175" s="30">
        <v>222</v>
      </c>
      <c r="I175" s="30">
        <v>483814</v>
      </c>
      <c r="J175" s="30"/>
      <c r="K175" s="30"/>
      <c r="L175" s="30"/>
      <c r="M175" s="30"/>
      <c r="N175" s="30"/>
      <c r="O175" s="30"/>
      <c r="P175" s="30"/>
      <c r="Q175" s="30"/>
      <c r="R175" s="30"/>
      <c r="S175" s="30">
        <f t="shared" si="6"/>
        <v>1088072</v>
      </c>
      <c r="T175" s="30">
        <v>216803</v>
      </c>
      <c r="U175" s="30">
        <v>1399021</v>
      </c>
      <c r="V175" s="30"/>
      <c r="W175" s="30">
        <v>814</v>
      </c>
      <c r="X175" s="30"/>
      <c r="Y175" s="30">
        <v>9656</v>
      </c>
      <c r="Z175" s="30">
        <v>270145</v>
      </c>
      <c r="AA175" s="30"/>
      <c r="AB175" s="30"/>
      <c r="AC175" s="30"/>
      <c r="AD175" s="30">
        <f t="shared" si="7"/>
        <v>1896439</v>
      </c>
      <c r="AE175" s="31">
        <f t="shared" si="8"/>
        <v>2984511</v>
      </c>
    </row>
    <row r="176" spans="1:31" x14ac:dyDescent="0.4">
      <c r="A176" s="27">
        <v>611070300</v>
      </c>
      <c r="B176" s="28">
        <v>4</v>
      </c>
      <c r="C176" s="29" t="s">
        <v>204</v>
      </c>
      <c r="D176" s="30">
        <v>1468618</v>
      </c>
      <c r="E176" s="30">
        <v>16509283</v>
      </c>
      <c r="F176" s="30">
        <v>1115056</v>
      </c>
      <c r="G176" s="30"/>
      <c r="H176" s="30">
        <v>9186</v>
      </c>
      <c r="I176" s="30">
        <v>10292462</v>
      </c>
      <c r="J176" s="30"/>
      <c r="K176" s="30"/>
      <c r="L176" s="30"/>
      <c r="M176" s="30">
        <v>44395</v>
      </c>
      <c r="N176" s="30"/>
      <c r="O176" s="30"/>
      <c r="P176" s="30"/>
      <c r="Q176" s="30"/>
      <c r="R176" s="30"/>
      <c r="S176" s="30">
        <f t="shared" si="6"/>
        <v>29439000</v>
      </c>
      <c r="T176" s="30">
        <v>215576</v>
      </c>
      <c r="U176" s="30">
        <v>12597764</v>
      </c>
      <c r="V176" s="30">
        <v>53042</v>
      </c>
      <c r="W176" s="30">
        <v>1614658</v>
      </c>
      <c r="X176" s="30"/>
      <c r="Y176" s="30">
        <v>172243</v>
      </c>
      <c r="Z176" s="30">
        <v>7672855</v>
      </c>
      <c r="AA176" s="30"/>
      <c r="AB176" s="30"/>
      <c r="AC176" s="30"/>
      <c r="AD176" s="30">
        <f t="shared" si="7"/>
        <v>22326138</v>
      </c>
      <c r="AE176" s="31">
        <f t="shared" si="8"/>
        <v>51765138</v>
      </c>
    </row>
    <row r="177" spans="1:31" x14ac:dyDescent="0.4">
      <c r="A177" s="27">
        <v>611070310</v>
      </c>
      <c r="B177" s="28">
        <v>5</v>
      </c>
      <c r="C177" s="29" t="s">
        <v>205</v>
      </c>
      <c r="D177" s="30">
        <v>232257</v>
      </c>
      <c r="E177" s="30">
        <v>33382</v>
      </c>
      <c r="F177" s="30"/>
      <c r="G177" s="30"/>
      <c r="H177" s="30"/>
      <c r="I177" s="30">
        <v>4528</v>
      </c>
      <c r="J177" s="30"/>
      <c r="K177" s="30"/>
      <c r="L177" s="30"/>
      <c r="M177" s="30"/>
      <c r="N177" s="30"/>
      <c r="O177" s="30"/>
      <c r="P177" s="30"/>
      <c r="Q177" s="30"/>
      <c r="R177" s="30"/>
      <c r="S177" s="30">
        <f t="shared" si="6"/>
        <v>270167</v>
      </c>
      <c r="T177" s="30">
        <v>5878</v>
      </c>
      <c r="U177" s="30"/>
      <c r="V177" s="30">
        <v>33566</v>
      </c>
      <c r="W177" s="30"/>
      <c r="X177" s="30"/>
      <c r="Y177" s="30"/>
      <c r="Z177" s="30"/>
      <c r="AA177" s="30"/>
      <c r="AB177" s="30"/>
      <c r="AC177" s="30"/>
      <c r="AD177" s="30">
        <f t="shared" si="7"/>
        <v>39444</v>
      </c>
      <c r="AE177" s="31">
        <f t="shared" si="8"/>
        <v>309611</v>
      </c>
    </row>
    <row r="178" spans="1:31" x14ac:dyDescent="0.4">
      <c r="A178" s="27">
        <v>611070500</v>
      </c>
      <c r="B178" s="28">
        <v>4</v>
      </c>
      <c r="C178" s="29" t="s">
        <v>206</v>
      </c>
      <c r="D178" s="30">
        <v>1297629</v>
      </c>
      <c r="E178" s="30">
        <v>4551629</v>
      </c>
      <c r="F178" s="30">
        <v>1416218</v>
      </c>
      <c r="G178" s="30"/>
      <c r="H178" s="30"/>
      <c r="I178" s="30">
        <v>4239550</v>
      </c>
      <c r="J178" s="30">
        <v>196070</v>
      </c>
      <c r="K178" s="30"/>
      <c r="L178" s="30"/>
      <c r="M178" s="30">
        <v>192043</v>
      </c>
      <c r="N178" s="30"/>
      <c r="O178" s="30"/>
      <c r="P178" s="30"/>
      <c r="Q178" s="30"/>
      <c r="R178" s="30"/>
      <c r="S178" s="30">
        <f t="shared" si="6"/>
        <v>11893139</v>
      </c>
      <c r="T178" s="30">
        <v>99459</v>
      </c>
      <c r="U178" s="30">
        <v>6254262</v>
      </c>
      <c r="V178" s="30">
        <v>235604</v>
      </c>
      <c r="W178" s="30">
        <v>4083448</v>
      </c>
      <c r="X178" s="30"/>
      <c r="Y178" s="30">
        <v>1822785</v>
      </c>
      <c r="Z178" s="30">
        <v>2222608</v>
      </c>
      <c r="AA178" s="30"/>
      <c r="AB178" s="30"/>
      <c r="AC178" s="30"/>
      <c r="AD178" s="30">
        <f t="shared" si="7"/>
        <v>14718166</v>
      </c>
      <c r="AE178" s="31">
        <f t="shared" si="8"/>
        <v>26611305</v>
      </c>
    </row>
    <row r="179" spans="1:31" x14ac:dyDescent="0.4">
      <c r="A179" s="27">
        <v>611070510</v>
      </c>
      <c r="B179" s="28">
        <v>5</v>
      </c>
      <c r="C179" s="29" t="s">
        <v>207</v>
      </c>
      <c r="D179" s="30">
        <v>5084</v>
      </c>
      <c r="E179" s="30">
        <v>481064</v>
      </c>
      <c r="F179" s="30">
        <v>979935</v>
      </c>
      <c r="G179" s="30"/>
      <c r="H179" s="30"/>
      <c r="I179" s="30">
        <v>3004677</v>
      </c>
      <c r="J179" s="30">
        <v>196070</v>
      </c>
      <c r="K179" s="30"/>
      <c r="L179" s="30"/>
      <c r="M179" s="30">
        <v>192043</v>
      </c>
      <c r="N179" s="30"/>
      <c r="O179" s="30"/>
      <c r="P179" s="30"/>
      <c r="Q179" s="30"/>
      <c r="R179" s="30"/>
      <c r="S179" s="30">
        <f t="shared" si="6"/>
        <v>4858873</v>
      </c>
      <c r="T179" s="30">
        <v>58336</v>
      </c>
      <c r="U179" s="30">
        <v>795904</v>
      </c>
      <c r="V179" s="30"/>
      <c r="W179" s="30">
        <v>2688611</v>
      </c>
      <c r="X179" s="30"/>
      <c r="Y179" s="30">
        <v>1175639</v>
      </c>
      <c r="Z179" s="30">
        <v>693013</v>
      </c>
      <c r="AA179" s="30"/>
      <c r="AB179" s="30"/>
      <c r="AC179" s="30"/>
      <c r="AD179" s="30">
        <f t="shared" si="7"/>
        <v>5411503</v>
      </c>
      <c r="AE179" s="31">
        <f t="shared" si="8"/>
        <v>10270376</v>
      </c>
    </row>
    <row r="180" spans="1:31" x14ac:dyDescent="0.4">
      <c r="A180" s="27">
        <v>611070900</v>
      </c>
      <c r="B180" s="28">
        <v>4</v>
      </c>
      <c r="C180" s="29" t="s">
        <v>208</v>
      </c>
      <c r="D180" s="30">
        <v>8957769</v>
      </c>
      <c r="E180" s="30">
        <v>1930496</v>
      </c>
      <c r="F180" s="30">
        <v>3167744</v>
      </c>
      <c r="G180" s="30"/>
      <c r="H180" s="30">
        <v>20353</v>
      </c>
      <c r="I180" s="30">
        <v>1641543</v>
      </c>
      <c r="J180" s="30">
        <v>18310</v>
      </c>
      <c r="K180" s="30"/>
      <c r="L180" s="30"/>
      <c r="M180" s="30">
        <v>149239</v>
      </c>
      <c r="N180" s="30"/>
      <c r="O180" s="30"/>
      <c r="P180" s="30"/>
      <c r="Q180" s="30"/>
      <c r="R180" s="30"/>
      <c r="S180" s="30">
        <f t="shared" si="6"/>
        <v>15885454</v>
      </c>
      <c r="T180" s="30">
        <v>2819278</v>
      </c>
      <c r="U180" s="30">
        <v>42027785</v>
      </c>
      <c r="V180" s="30"/>
      <c r="W180" s="30">
        <v>4285444</v>
      </c>
      <c r="X180" s="30"/>
      <c r="Y180" s="30">
        <v>500955</v>
      </c>
      <c r="Z180" s="30">
        <v>23906709</v>
      </c>
      <c r="AA180" s="30"/>
      <c r="AB180" s="30"/>
      <c r="AC180" s="30"/>
      <c r="AD180" s="30">
        <f t="shared" si="7"/>
        <v>73540171</v>
      </c>
      <c r="AE180" s="31">
        <f t="shared" si="8"/>
        <v>89425625</v>
      </c>
    </row>
    <row r="181" spans="1:31" x14ac:dyDescent="0.4">
      <c r="A181" s="27">
        <v>611070910</v>
      </c>
      <c r="B181" s="28">
        <v>5</v>
      </c>
      <c r="C181" s="29" t="s">
        <v>209</v>
      </c>
      <c r="D181" s="30">
        <v>5042908</v>
      </c>
      <c r="E181" s="30">
        <v>725931</v>
      </c>
      <c r="F181" s="30">
        <v>1753167</v>
      </c>
      <c r="G181" s="30"/>
      <c r="H181" s="30">
        <v>7532</v>
      </c>
      <c r="I181" s="30">
        <v>444145</v>
      </c>
      <c r="J181" s="30">
        <v>18310</v>
      </c>
      <c r="K181" s="30"/>
      <c r="L181" s="30"/>
      <c r="M181" s="30">
        <v>93933</v>
      </c>
      <c r="N181" s="30"/>
      <c r="O181" s="30"/>
      <c r="P181" s="30"/>
      <c r="Q181" s="30"/>
      <c r="R181" s="30"/>
      <c r="S181" s="30">
        <f t="shared" si="6"/>
        <v>8085926</v>
      </c>
      <c r="T181" s="30">
        <v>2311291</v>
      </c>
      <c r="U181" s="30">
        <v>28469060</v>
      </c>
      <c r="V181" s="30"/>
      <c r="W181" s="30">
        <v>2617008</v>
      </c>
      <c r="X181" s="30"/>
      <c r="Y181" s="30">
        <v>373110</v>
      </c>
      <c r="Z181" s="30">
        <v>15728626</v>
      </c>
      <c r="AA181" s="30"/>
      <c r="AB181" s="30"/>
      <c r="AC181" s="30"/>
      <c r="AD181" s="30">
        <f t="shared" si="7"/>
        <v>49499095</v>
      </c>
      <c r="AE181" s="31">
        <f t="shared" si="8"/>
        <v>57585021</v>
      </c>
    </row>
    <row r="182" spans="1:31" x14ac:dyDescent="0.4">
      <c r="A182" s="27">
        <v>611130000</v>
      </c>
      <c r="B182" s="28">
        <v>3</v>
      </c>
      <c r="C182" s="29" t="s">
        <v>210</v>
      </c>
      <c r="D182" s="30">
        <v>799</v>
      </c>
      <c r="E182" s="30"/>
      <c r="F182" s="30">
        <v>41306</v>
      </c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>
        <f t="shared" si="6"/>
        <v>42105</v>
      </c>
      <c r="T182" s="30"/>
      <c r="U182" s="30">
        <v>12161</v>
      </c>
      <c r="V182" s="30"/>
      <c r="W182" s="30"/>
      <c r="X182" s="30"/>
      <c r="Y182" s="30"/>
      <c r="Z182" s="30"/>
      <c r="AA182" s="30"/>
      <c r="AB182" s="30"/>
      <c r="AC182" s="30"/>
      <c r="AD182" s="30">
        <f t="shared" si="7"/>
        <v>12161</v>
      </c>
      <c r="AE182" s="31">
        <f t="shared" si="8"/>
        <v>54266</v>
      </c>
    </row>
    <row r="183" spans="1:31" x14ac:dyDescent="0.4">
      <c r="A183" s="27">
        <v>611130100</v>
      </c>
      <c r="B183" s="28">
        <v>4</v>
      </c>
      <c r="C183" s="29" t="s">
        <v>211</v>
      </c>
      <c r="D183" s="30">
        <v>799</v>
      </c>
      <c r="E183" s="30"/>
      <c r="F183" s="30">
        <v>41306</v>
      </c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>
        <f t="shared" si="6"/>
        <v>42105</v>
      </c>
      <c r="T183" s="30"/>
      <c r="U183" s="30">
        <v>7633</v>
      </c>
      <c r="V183" s="30"/>
      <c r="W183" s="30"/>
      <c r="X183" s="30"/>
      <c r="Y183" s="30"/>
      <c r="Z183" s="30"/>
      <c r="AA183" s="30"/>
      <c r="AB183" s="30"/>
      <c r="AC183" s="30"/>
      <c r="AD183" s="30">
        <f t="shared" si="7"/>
        <v>7633</v>
      </c>
      <c r="AE183" s="31">
        <f t="shared" si="8"/>
        <v>49738</v>
      </c>
    </row>
    <row r="184" spans="1:31" x14ac:dyDescent="0.4">
      <c r="A184" s="27">
        <v>611170000</v>
      </c>
      <c r="B184" s="28">
        <v>3</v>
      </c>
      <c r="C184" s="29" t="s">
        <v>212</v>
      </c>
      <c r="D184" s="30">
        <v>3424796</v>
      </c>
      <c r="E184" s="30">
        <v>16655825</v>
      </c>
      <c r="F184" s="30">
        <v>6266638</v>
      </c>
      <c r="G184" s="30"/>
      <c r="H184" s="30">
        <v>5435</v>
      </c>
      <c r="I184" s="30">
        <v>1661358</v>
      </c>
      <c r="J184" s="30">
        <v>38890</v>
      </c>
      <c r="K184" s="30"/>
      <c r="L184" s="30"/>
      <c r="M184" s="30">
        <v>1812</v>
      </c>
      <c r="N184" s="30"/>
      <c r="O184" s="30"/>
      <c r="P184" s="30"/>
      <c r="Q184" s="30"/>
      <c r="R184" s="30"/>
      <c r="S184" s="30">
        <f t="shared" si="6"/>
        <v>28054754</v>
      </c>
      <c r="T184" s="30">
        <v>620030</v>
      </c>
      <c r="U184" s="30">
        <v>7212899</v>
      </c>
      <c r="V184" s="30">
        <v>753226</v>
      </c>
      <c r="W184" s="30">
        <v>3694896</v>
      </c>
      <c r="X184" s="30"/>
      <c r="Y184" s="30">
        <v>116668</v>
      </c>
      <c r="Z184" s="30">
        <v>16168605</v>
      </c>
      <c r="AA184" s="30">
        <v>3847</v>
      </c>
      <c r="AB184" s="30"/>
      <c r="AC184" s="30">
        <v>2479</v>
      </c>
      <c r="AD184" s="30">
        <f t="shared" si="7"/>
        <v>28572650</v>
      </c>
      <c r="AE184" s="31">
        <f t="shared" si="8"/>
        <v>56627404</v>
      </c>
    </row>
    <row r="185" spans="1:31" x14ac:dyDescent="0.4">
      <c r="A185" s="27">
        <v>611170100</v>
      </c>
      <c r="B185" s="28">
        <v>4</v>
      </c>
      <c r="C185" s="29" t="s">
        <v>213</v>
      </c>
      <c r="D185" s="30">
        <v>3310598</v>
      </c>
      <c r="E185" s="30">
        <v>15012195</v>
      </c>
      <c r="F185" s="30">
        <v>6028827</v>
      </c>
      <c r="G185" s="30"/>
      <c r="H185" s="30">
        <v>517</v>
      </c>
      <c r="I185" s="30">
        <v>1426918</v>
      </c>
      <c r="J185" s="30">
        <v>37328</v>
      </c>
      <c r="K185" s="30"/>
      <c r="L185" s="30"/>
      <c r="M185" s="30"/>
      <c r="N185" s="30"/>
      <c r="O185" s="30"/>
      <c r="P185" s="30"/>
      <c r="Q185" s="30"/>
      <c r="R185" s="30"/>
      <c r="S185" s="30">
        <f t="shared" si="6"/>
        <v>25816383</v>
      </c>
      <c r="T185" s="30">
        <v>571783</v>
      </c>
      <c r="U185" s="30">
        <v>6602087</v>
      </c>
      <c r="V185" s="30">
        <v>734883</v>
      </c>
      <c r="W185" s="30">
        <v>3575111</v>
      </c>
      <c r="X185" s="30"/>
      <c r="Y185" s="30">
        <v>24676</v>
      </c>
      <c r="Z185" s="30">
        <v>15796993</v>
      </c>
      <c r="AA185" s="30">
        <v>2998</v>
      </c>
      <c r="AB185" s="30"/>
      <c r="AC185" s="30"/>
      <c r="AD185" s="30">
        <f t="shared" si="7"/>
        <v>27308531</v>
      </c>
      <c r="AE185" s="31">
        <f t="shared" si="8"/>
        <v>53124914</v>
      </c>
    </row>
    <row r="186" spans="1:31" x14ac:dyDescent="0.4">
      <c r="A186" s="27">
        <v>613000000</v>
      </c>
      <c r="B186" s="28">
        <v>2</v>
      </c>
      <c r="C186" s="29" t="s">
        <v>214</v>
      </c>
      <c r="D186" s="30">
        <v>4568771</v>
      </c>
      <c r="E186" s="30">
        <v>33635688</v>
      </c>
      <c r="F186" s="30">
        <v>4346794</v>
      </c>
      <c r="G186" s="30">
        <v>4801</v>
      </c>
      <c r="H186" s="30">
        <v>1690857</v>
      </c>
      <c r="I186" s="30">
        <v>6762197</v>
      </c>
      <c r="J186" s="30">
        <v>51843</v>
      </c>
      <c r="K186" s="30">
        <v>3338</v>
      </c>
      <c r="L186" s="30"/>
      <c r="M186" s="30">
        <v>527330</v>
      </c>
      <c r="N186" s="30"/>
      <c r="O186" s="30"/>
      <c r="P186" s="30"/>
      <c r="Q186" s="30"/>
      <c r="R186" s="30"/>
      <c r="S186" s="30">
        <f t="shared" si="6"/>
        <v>51591619</v>
      </c>
      <c r="T186" s="30">
        <v>6645572</v>
      </c>
      <c r="U186" s="30">
        <v>16924949</v>
      </c>
      <c r="V186" s="30">
        <v>924711</v>
      </c>
      <c r="W186" s="30">
        <v>6322205</v>
      </c>
      <c r="X186" s="30"/>
      <c r="Y186" s="30">
        <v>2007156</v>
      </c>
      <c r="Z186" s="30">
        <v>4358514</v>
      </c>
      <c r="AA186" s="30"/>
      <c r="AB186" s="30"/>
      <c r="AC186" s="30"/>
      <c r="AD186" s="30">
        <f t="shared" si="7"/>
        <v>37183107</v>
      </c>
      <c r="AE186" s="31">
        <f t="shared" si="8"/>
        <v>88774726</v>
      </c>
    </row>
    <row r="187" spans="1:31" x14ac:dyDescent="0.4">
      <c r="A187" s="27">
        <v>613010000</v>
      </c>
      <c r="B187" s="28">
        <v>3</v>
      </c>
      <c r="C187" s="29" t="s">
        <v>215</v>
      </c>
      <c r="D187" s="30">
        <v>536930</v>
      </c>
      <c r="E187" s="30">
        <v>19675939</v>
      </c>
      <c r="F187" s="30">
        <v>1057883</v>
      </c>
      <c r="G187" s="30"/>
      <c r="H187" s="30">
        <v>171920</v>
      </c>
      <c r="I187" s="30">
        <v>2655564</v>
      </c>
      <c r="J187" s="30">
        <v>18177</v>
      </c>
      <c r="K187" s="30"/>
      <c r="L187" s="30"/>
      <c r="M187" s="30"/>
      <c r="N187" s="30"/>
      <c r="O187" s="30"/>
      <c r="P187" s="30"/>
      <c r="Q187" s="30"/>
      <c r="R187" s="30"/>
      <c r="S187" s="30">
        <f t="shared" si="6"/>
        <v>24116413</v>
      </c>
      <c r="T187" s="30">
        <v>4101436</v>
      </c>
      <c r="U187" s="30">
        <v>6713926</v>
      </c>
      <c r="V187" s="30">
        <v>519293</v>
      </c>
      <c r="W187" s="30">
        <v>770352</v>
      </c>
      <c r="X187" s="30"/>
      <c r="Y187" s="30">
        <v>1496282</v>
      </c>
      <c r="Z187" s="30">
        <v>928516</v>
      </c>
      <c r="AA187" s="30"/>
      <c r="AB187" s="30"/>
      <c r="AC187" s="30"/>
      <c r="AD187" s="30">
        <f t="shared" si="7"/>
        <v>14529805</v>
      </c>
      <c r="AE187" s="31">
        <f t="shared" si="8"/>
        <v>38646218</v>
      </c>
    </row>
    <row r="188" spans="1:31" x14ac:dyDescent="0.4">
      <c r="A188" s="27">
        <v>613010100</v>
      </c>
      <c r="B188" s="28">
        <v>4</v>
      </c>
      <c r="C188" s="29" t="s">
        <v>216</v>
      </c>
      <c r="D188" s="30">
        <v>54084</v>
      </c>
      <c r="E188" s="30">
        <v>3348737</v>
      </c>
      <c r="F188" s="30">
        <v>14167</v>
      </c>
      <c r="G188" s="30"/>
      <c r="H188" s="30">
        <v>133114</v>
      </c>
      <c r="I188" s="30">
        <v>150246</v>
      </c>
      <c r="J188" s="30">
        <v>18177</v>
      </c>
      <c r="K188" s="30"/>
      <c r="L188" s="30"/>
      <c r="M188" s="30"/>
      <c r="N188" s="30"/>
      <c r="O188" s="30"/>
      <c r="P188" s="30"/>
      <c r="Q188" s="30"/>
      <c r="R188" s="30"/>
      <c r="S188" s="30">
        <f t="shared" si="6"/>
        <v>3718525</v>
      </c>
      <c r="T188" s="30">
        <v>974581</v>
      </c>
      <c r="U188" s="30">
        <v>1410126</v>
      </c>
      <c r="V188" s="30">
        <v>1300</v>
      </c>
      <c r="W188" s="30">
        <v>81523</v>
      </c>
      <c r="X188" s="30"/>
      <c r="Y188" s="30">
        <v>151858</v>
      </c>
      <c r="Z188" s="30">
        <v>506482</v>
      </c>
      <c r="AA188" s="30"/>
      <c r="AB188" s="30"/>
      <c r="AC188" s="30"/>
      <c r="AD188" s="30">
        <f t="shared" si="7"/>
        <v>3125870</v>
      </c>
      <c r="AE188" s="31">
        <f t="shared" si="8"/>
        <v>6844395</v>
      </c>
    </row>
    <row r="189" spans="1:31" x14ac:dyDescent="0.4">
      <c r="A189" s="27">
        <v>613010300</v>
      </c>
      <c r="B189" s="28">
        <v>4</v>
      </c>
      <c r="C189" s="29" t="s">
        <v>217</v>
      </c>
      <c r="D189" s="30"/>
      <c r="E189" s="30">
        <v>1686588</v>
      </c>
      <c r="F189" s="30">
        <v>118001</v>
      </c>
      <c r="G189" s="30"/>
      <c r="H189" s="30">
        <v>684</v>
      </c>
      <c r="I189" s="30">
        <v>1739653</v>
      </c>
      <c r="J189" s="30"/>
      <c r="K189" s="30"/>
      <c r="L189" s="30"/>
      <c r="M189" s="30"/>
      <c r="N189" s="30"/>
      <c r="O189" s="30"/>
      <c r="P189" s="30"/>
      <c r="Q189" s="30"/>
      <c r="R189" s="30"/>
      <c r="S189" s="30">
        <f t="shared" si="6"/>
        <v>3544926</v>
      </c>
      <c r="T189" s="30">
        <v>55079</v>
      </c>
      <c r="U189" s="30">
        <v>1331</v>
      </c>
      <c r="V189" s="30"/>
      <c r="W189" s="30">
        <v>759</v>
      </c>
      <c r="X189" s="30"/>
      <c r="Y189" s="30"/>
      <c r="Z189" s="30">
        <v>48626</v>
      </c>
      <c r="AA189" s="30"/>
      <c r="AB189" s="30"/>
      <c r="AC189" s="30"/>
      <c r="AD189" s="30">
        <f t="shared" si="7"/>
        <v>105795</v>
      </c>
      <c r="AE189" s="31">
        <f t="shared" si="8"/>
        <v>3650721</v>
      </c>
    </row>
    <row r="190" spans="1:31" x14ac:dyDescent="0.4">
      <c r="A190" s="27">
        <v>613010500</v>
      </c>
      <c r="B190" s="28">
        <v>4</v>
      </c>
      <c r="C190" s="29" t="s">
        <v>218</v>
      </c>
      <c r="D190" s="30">
        <v>13294</v>
      </c>
      <c r="E190" s="30">
        <v>5518296</v>
      </c>
      <c r="F190" s="30">
        <v>172497</v>
      </c>
      <c r="G190" s="30"/>
      <c r="H190" s="30">
        <v>18134</v>
      </c>
      <c r="I190" s="30">
        <v>632159</v>
      </c>
      <c r="J190" s="30"/>
      <c r="K190" s="30"/>
      <c r="L190" s="30"/>
      <c r="M190" s="30"/>
      <c r="N190" s="30"/>
      <c r="O190" s="30"/>
      <c r="P190" s="30"/>
      <c r="Q190" s="30"/>
      <c r="R190" s="30"/>
      <c r="S190" s="30">
        <f t="shared" si="6"/>
        <v>6354380</v>
      </c>
      <c r="T190" s="30">
        <v>844056</v>
      </c>
      <c r="U190" s="30">
        <v>1819363</v>
      </c>
      <c r="V190" s="30">
        <v>60757</v>
      </c>
      <c r="W190" s="30">
        <v>50681</v>
      </c>
      <c r="X190" s="30"/>
      <c r="Y190" s="30">
        <v>408927</v>
      </c>
      <c r="Z190" s="30">
        <v>206831</v>
      </c>
      <c r="AA190" s="30"/>
      <c r="AB190" s="30"/>
      <c r="AC190" s="30"/>
      <c r="AD190" s="30">
        <f t="shared" si="7"/>
        <v>3390615</v>
      </c>
      <c r="AE190" s="31">
        <f t="shared" si="8"/>
        <v>9744995</v>
      </c>
    </row>
    <row r="191" spans="1:31" x14ac:dyDescent="0.4">
      <c r="A191" s="27">
        <v>613010700</v>
      </c>
      <c r="B191" s="28">
        <v>4</v>
      </c>
      <c r="C191" s="29" t="s">
        <v>219</v>
      </c>
      <c r="D191" s="30">
        <v>3575</v>
      </c>
      <c r="E191" s="30">
        <v>73276</v>
      </c>
      <c r="F191" s="30">
        <v>200435</v>
      </c>
      <c r="G191" s="30"/>
      <c r="H191" s="30"/>
      <c r="I191" s="30">
        <v>1507</v>
      </c>
      <c r="J191" s="30"/>
      <c r="K191" s="30"/>
      <c r="L191" s="30"/>
      <c r="M191" s="30"/>
      <c r="N191" s="30"/>
      <c r="O191" s="30"/>
      <c r="P191" s="30"/>
      <c r="Q191" s="30"/>
      <c r="R191" s="30"/>
      <c r="S191" s="30">
        <f t="shared" si="6"/>
        <v>278793</v>
      </c>
      <c r="T191" s="30">
        <v>930</v>
      </c>
      <c r="U191" s="30">
        <v>340412</v>
      </c>
      <c r="V191" s="30"/>
      <c r="W191" s="30"/>
      <c r="X191" s="30"/>
      <c r="Y191" s="30"/>
      <c r="Z191" s="30">
        <v>24733</v>
      </c>
      <c r="AA191" s="30"/>
      <c r="AB191" s="30"/>
      <c r="AC191" s="30"/>
      <c r="AD191" s="30">
        <f t="shared" si="7"/>
        <v>366075</v>
      </c>
      <c r="AE191" s="31">
        <f t="shared" si="8"/>
        <v>644868</v>
      </c>
    </row>
    <row r="192" spans="1:31" x14ac:dyDescent="0.4">
      <c r="A192" s="27">
        <v>613030000</v>
      </c>
      <c r="B192" s="28">
        <v>3</v>
      </c>
      <c r="C192" s="29" t="s">
        <v>220</v>
      </c>
      <c r="D192" s="30">
        <v>751586</v>
      </c>
      <c r="E192" s="30">
        <v>10196879</v>
      </c>
      <c r="F192" s="30">
        <v>1666568</v>
      </c>
      <c r="G192" s="30">
        <v>4801</v>
      </c>
      <c r="H192" s="30">
        <v>217674</v>
      </c>
      <c r="I192" s="30">
        <v>372243</v>
      </c>
      <c r="J192" s="30">
        <v>33666</v>
      </c>
      <c r="K192" s="30"/>
      <c r="L192" s="30"/>
      <c r="M192" s="30"/>
      <c r="N192" s="30"/>
      <c r="O192" s="30"/>
      <c r="P192" s="30"/>
      <c r="Q192" s="30"/>
      <c r="R192" s="30"/>
      <c r="S192" s="30">
        <f t="shared" si="6"/>
        <v>13243417</v>
      </c>
      <c r="T192" s="30">
        <v>627324</v>
      </c>
      <c r="U192" s="30">
        <v>7444605</v>
      </c>
      <c r="V192" s="30">
        <v>171608</v>
      </c>
      <c r="W192" s="30">
        <v>5199168</v>
      </c>
      <c r="X192" s="30"/>
      <c r="Y192" s="30">
        <v>362785</v>
      </c>
      <c r="Z192" s="30">
        <v>1745940</v>
      </c>
      <c r="AA192" s="30"/>
      <c r="AB192" s="30"/>
      <c r="AC192" s="30"/>
      <c r="AD192" s="30">
        <f t="shared" si="7"/>
        <v>15551430</v>
      </c>
      <c r="AE192" s="31">
        <f t="shared" si="8"/>
        <v>28794847</v>
      </c>
    </row>
    <row r="193" spans="1:31" x14ac:dyDescent="0.4">
      <c r="A193" s="27">
        <v>613030100</v>
      </c>
      <c r="B193" s="28">
        <v>4</v>
      </c>
      <c r="C193" s="29" t="s">
        <v>221</v>
      </c>
      <c r="D193" s="30">
        <v>243584</v>
      </c>
      <c r="E193" s="30">
        <v>125166</v>
      </c>
      <c r="F193" s="30">
        <v>2518</v>
      </c>
      <c r="G193" s="30"/>
      <c r="H193" s="30"/>
      <c r="I193" s="30">
        <v>28091</v>
      </c>
      <c r="J193" s="30"/>
      <c r="K193" s="30"/>
      <c r="L193" s="30"/>
      <c r="M193" s="30"/>
      <c r="N193" s="30"/>
      <c r="O193" s="30"/>
      <c r="P193" s="30"/>
      <c r="Q193" s="30"/>
      <c r="R193" s="30"/>
      <c r="S193" s="30">
        <f t="shared" si="6"/>
        <v>399359</v>
      </c>
      <c r="T193" s="30">
        <v>114053</v>
      </c>
      <c r="U193" s="30">
        <v>17936</v>
      </c>
      <c r="V193" s="30">
        <v>700</v>
      </c>
      <c r="W193" s="30">
        <v>94762</v>
      </c>
      <c r="X193" s="30"/>
      <c r="Y193" s="30">
        <v>23581</v>
      </c>
      <c r="Z193" s="30">
        <v>7843</v>
      </c>
      <c r="AA193" s="30"/>
      <c r="AB193" s="30"/>
      <c r="AC193" s="30"/>
      <c r="AD193" s="30">
        <f t="shared" si="7"/>
        <v>258875</v>
      </c>
      <c r="AE193" s="31">
        <f t="shared" si="8"/>
        <v>658234</v>
      </c>
    </row>
    <row r="194" spans="1:31" x14ac:dyDescent="0.4">
      <c r="A194" s="27">
        <v>613030300</v>
      </c>
      <c r="B194" s="28">
        <v>4</v>
      </c>
      <c r="C194" s="29" t="s">
        <v>222</v>
      </c>
      <c r="D194" s="30">
        <v>435387</v>
      </c>
      <c r="E194" s="30">
        <v>5332845</v>
      </c>
      <c r="F194" s="30">
        <v>274385</v>
      </c>
      <c r="G194" s="30"/>
      <c r="H194" s="30">
        <v>82380</v>
      </c>
      <c r="I194" s="30">
        <v>26725</v>
      </c>
      <c r="J194" s="30">
        <v>1151</v>
      </c>
      <c r="K194" s="30"/>
      <c r="L194" s="30"/>
      <c r="M194" s="30"/>
      <c r="N194" s="30"/>
      <c r="O194" s="30"/>
      <c r="P194" s="30"/>
      <c r="Q194" s="30"/>
      <c r="R194" s="30"/>
      <c r="S194" s="30">
        <f t="shared" si="6"/>
        <v>6152873</v>
      </c>
      <c r="T194" s="30">
        <v>226161</v>
      </c>
      <c r="U194" s="30">
        <v>1370594</v>
      </c>
      <c r="V194" s="30"/>
      <c r="W194" s="30">
        <v>3744241</v>
      </c>
      <c r="X194" s="30"/>
      <c r="Y194" s="30">
        <v>143138</v>
      </c>
      <c r="Z194" s="30">
        <v>257778</v>
      </c>
      <c r="AA194" s="30"/>
      <c r="AB194" s="30"/>
      <c r="AC194" s="30"/>
      <c r="AD194" s="30">
        <f t="shared" si="7"/>
        <v>5741912</v>
      </c>
      <c r="AE194" s="31">
        <f t="shared" si="8"/>
        <v>11894785</v>
      </c>
    </row>
    <row r="195" spans="1:31" x14ac:dyDescent="0.4">
      <c r="A195" s="27">
        <v>613050000</v>
      </c>
      <c r="B195" s="28">
        <v>3</v>
      </c>
      <c r="C195" s="29" t="s">
        <v>223</v>
      </c>
      <c r="D195" s="30">
        <v>18556</v>
      </c>
      <c r="E195" s="30">
        <v>2086491</v>
      </c>
      <c r="F195" s="30">
        <v>1026908</v>
      </c>
      <c r="G195" s="30"/>
      <c r="H195" s="30">
        <v>876099</v>
      </c>
      <c r="I195" s="30">
        <v>3266038</v>
      </c>
      <c r="J195" s="30"/>
      <c r="K195" s="30"/>
      <c r="L195" s="30"/>
      <c r="M195" s="30">
        <v>527330</v>
      </c>
      <c r="N195" s="30"/>
      <c r="O195" s="30"/>
      <c r="P195" s="30"/>
      <c r="Q195" s="30"/>
      <c r="R195" s="30"/>
      <c r="S195" s="30">
        <f t="shared" si="6"/>
        <v>7801422</v>
      </c>
      <c r="T195" s="30">
        <v>760352</v>
      </c>
      <c r="U195" s="30">
        <v>313078</v>
      </c>
      <c r="V195" s="30">
        <v>171290</v>
      </c>
      <c r="W195" s="30">
        <v>65344</v>
      </c>
      <c r="X195" s="30"/>
      <c r="Y195" s="30"/>
      <c r="Z195" s="30">
        <v>716274</v>
      </c>
      <c r="AA195" s="30"/>
      <c r="AB195" s="30"/>
      <c r="AC195" s="30"/>
      <c r="AD195" s="30">
        <f t="shared" si="7"/>
        <v>2026338</v>
      </c>
      <c r="AE195" s="31">
        <f t="shared" si="8"/>
        <v>9827760</v>
      </c>
    </row>
    <row r="196" spans="1:31" x14ac:dyDescent="0.4">
      <c r="A196" s="27">
        <v>613050100</v>
      </c>
      <c r="B196" s="28">
        <v>4</v>
      </c>
      <c r="C196" s="29" t="s">
        <v>224</v>
      </c>
      <c r="D196" s="30">
        <v>2405</v>
      </c>
      <c r="E196" s="30">
        <v>2059983</v>
      </c>
      <c r="F196" s="30">
        <v>1018093</v>
      </c>
      <c r="G196" s="30"/>
      <c r="H196" s="30">
        <v>876099</v>
      </c>
      <c r="I196" s="30">
        <v>3266038</v>
      </c>
      <c r="J196" s="30"/>
      <c r="K196" s="30"/>
      <c r="L196" s="30"/>
      <c r="M196" s="30">
        <v>527330</v>
      </c>
      <c r="N196" s="30"/>
      <c r="O196" s="30"/>
      <c r="P196" s="30"/>
      <c r="Q196" s="30"/>
      <c r="R196" s="30"/>
      <c r="S196" s="30">
        <f t="shared" si="6"/>
        <v>7749948</v>
      </c>
      <c r="T196" s="30">
        <v>760352</v>
      </c>
      <c r="U196" s="30">
        <v>300225</v>
      </c>
      <c r="V196" s="30">
        <v>171290</v>
      </c>
      <c r="W196" s="30">
        <v>65094</v>
      </c>
      <c r="X196" s="30"/>
      <c r="Y196" s="30"/>
      <c r="Z196" s="30">
        <v>715787</v>
      </c>
      <c r="AA196" s="30"/>
      <c r="AB196" s="30"/>
      <c r="AC196" s="30"/>
      <c r="AD196" s="30">
        <f t="shared" si="7"/>
        <v>2012748</v>
      </c>
      <c r="AE196" s="31">
        <f t="shared" si="8"/>
        <v>9762696</v>
      </c>
    </row>
    <row r="197" spans="1:31" x14ac:dyDescent="0.4">
      <c r="A197" s="27">
        <v>613070000</v>
      </c>
      <c r="B197" s="28">
        <v>3</v>
      </c>
      <c r="C197" s="29" t="s">
        <v>225</v>
      </c>
      <c r="D197" s="30">
        <v>163707</v>
      </c>
      <c r="E197" s="30">
        <v>181477</v>
      </c>
      <c r="F197" s="30">
        <v>17992</v>
      </c>
      <c r="G197" s="30"/>
      <c r="H197" s="30">
        <v>25351</v>
      </c>
      <c r="I197" s="30">
        <v>100781</v>
      </c>
      <c r="J197" s="30"/>
      <c r="K197" s="30"/>
      <c r="L197" s="30"/>
      <c r="M197" s="30"/>
      <c r="N197" s="30"/>
      <c r="O197" s="30"/>
      <c r="P197" s="30"/>
      <c r="Q197" s="30"/>
      <c r="R197" s="30"/>
      <c r="S197" s="30">
        <f t="shared" si="6"/>
        <v>489308</v>
      </c>
      <c r="T197" s="30">
        <v>14240</v>
      </c>
      <c r="U197" s="30">
        <v>53884</v>
      </c>
      <c r="V197" s="30">
        <v>609</v>
      </c>
      <c r="W197" s="30">
        <v>1992</v>
      </c>
      <c r="X197" s="30"/>
      <c r="Y197" s="30">
        <v>531</v>
      </c>
      <c r="Z197" s="30">
        <v>5277</v>
      </c>
      <c r="AA197" s="30"/>
      <c r="AB197" s="30"/>
      <c r="AC197" s="30"/>
      <c r="AD197" s="30">
        <f t="shared" si="7"/>
        <v>76533</v>
      </c>
      <c r="AE197" s="31">
        <f t="shared" si="8"/>
        <v>565841</v>
      </c>
    </row>
    <row r="198" spans="1:31" x14ac:dyDescent="0.4">
      <c r="A198" s="27">
        <v>613090000</v>
      </c>
      <c r="B198" s="28">
        <v>3</v>
      </c>
      <c r="C198" s="29" t="s">
        <v>226</v>
      </c>
      <c r="D198" s="30">
        <v>1226930</v>
      </c>
      <c r="E198" s="30">
        <v>47110</v>
      </c>
      <c r="F198" s="30">
        <v>1742</v>
      </c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>
        <f t="shared" si="6"/>
        <v>1275782</v>
      </c>
      <c r="T198" s="30">
        <v>20356</v>
      </c>
      <c r="U198" s="30"/>
      <c r="V198" s="30"/>
      <c r="W198" s="30"/>
      <c r="X198" s="30"/>
      <c r="Y198" s="30"/>
      <c r="Z198" s="30">
        <v>1488</v>
      </c>
      <c r="AA198" s="30"/>
      <c r="AB198" s="30"/>
      <c r="AC198" s="30"/>
      <c r="AD198" s="30">
        <f t="shared" si="7"/>
        <v>21844</v>
      </c>
      <c r="AE198" s="31">
        <f t="shared" si="8"/>
        <v>1297626</v>
      </c>
    </row>
    <row r="199" spans="1:31" x14ac:dyDescent="0.4">
      <c r="A199" s="27">
        <v>615000000</v>
      </c>
      <c r="B199" s="28">
        <v>2</v>
      </c>
      <c r="C199" s="29" t="s">
        <v>227</v>
      </c>
      <c r="D199" s="30">
        <v>3282289</v>
      </c>
      <c r="E199" s="30">
        <v>50085734</v>
      </c>
      <c r="F199" s="30">
        <v>5784314</v>
      </c>
      <c r="G199" s="30">
        <v>33905</v>
      </c>
      <c r="H199" s="30">
        <v>2794057</v>
      </c>
      <c r="I199" s="30">
        <v>11342811</v>
      </c>
      <c r="J199" s="30">
        <v>1491512</v>
      </c>
      <c r="K199" s="30">
        <v>35365</v>
      </c>
      <c r="L199" s="30">
        <v>896</v>
      </c>
      <c r="M199" s="30">
        <v>24040</v>
      </c>
      <c r="N199" s="30"/>
      <c r="O199" s="30">
        <v>1014</v>
      </c>
      <c r="P199" s="30"/>
      <c r="Q199" s="30"/>
      <c r="R199" s="30"/>
      <c r="S199" s="30">
        <f t="shared" si="6"/>
        <v>74875937</v>
      </c>
      <c r="T199" s="30">
        <v>7364234</v>
      </c>
      <c r="U199" s="30">
        <v>35425910</v>
      </c>
      <c r="V199" s="30">
        <v>806664</v>
      </c>
      <c r="W199" s="30">
        <v>3776443</v>
      </c>
      <c r="X199" s="30">
        <v>1177</v>
      </c>
      <c r="Y199" s="30">
        <v>4016654</v>
      </c>
      <c r="Z199" s="30">
        <v>15344884</v>
      </c>
      <c r="AA199" s="30">
        <v>105212</v>
      </c>
      <c r="AB199" s="30"/>
      <c r="AC199" s="30">
        <v>77168</v>
      </c>
      <c r="AD199" s="30">
        <f t="shared" si="7"/>
        <v>66918346</v>
      </c>
      <c r="AE199" s="31">
        <f t="shared" si="8"/>
        <v>141794283</v>
      </c>
    </row>
    <row r="200" spans="1:31" x14ac:dyDescent="0.4">
      <c r="A200" s="27">
        <v>615010000</v>
      </c>
      <c r="B200" s="28">
        <v>3</v>
      </c>
      <c r="C200" s="29" t="s">
        <v>228</v>
      </c>
      <c r="D200" s="30">
        <v>46346</v>
      </c>
      <c r="E200" s="30">
        <v>66467</v>
      </c>
      <c r="F200" s="30">
        <v>405923</v>
      </c>
      <c r="G200" s="30">
        <v>9242</v>
      </c>
      <c r="H200" s="30">
        <v>381</v>
      </c>
      <c r="I200" s="30">
        <v>12874</v>
      </c>
      <c r="J200" s="30"/>
      <c r="K200" s="30">
        <v>5650</v>
      </c>
      <c r="L200" s="30"/>
      <c r="M200" s="30"/>
      <c r="N200" s="30"/>
      <c r="O200" s="30"/>
      <c r="P200" s="30"/>
      <c r="Q200" s="30"/>
      <c r="R200" s="30"/>
      <c r="S200" s="30">
        <f t="shared" ref="S200:S263" si="9">SUM(D200:R200)</f>
        <v>546883</v>
      </c>
      <c r="T200" s="30">
        <v>8721</v>
      </c>
      <c r="U200" s="30">
        <v>29541</v>
      </c>
      <c r="V200" s="30">
        <v>123699</v>
      </c>
      <c r="W200" s="30">
        <v>40053</v>
      </c>
      <c r="X200" s="30"/>
      <c r="Y200" s="30">
        <v>4402</v>
      </c>
      <c r="Z200" s="30">
        <v>20070</v>
      </c>
      <c r="AA200" s="30">
        <v>932</v>
      </c>
      <c r="AB200" s="30"/>
      <c r="AC200" s="30"/>
      <c r="AD200" s="30">
        <f t="shared" ref="AD200:AD263" si="10">SUM(T200:AC200)</f>
        <v>227418</v>
      </c>
      <c r="AE200" s="31">
        <f t="shared" ref="AE200:AE263" si="11">S200+AD200</f>
        <v>774301</v>
      </c>
    </row>
    <row r="201" spans="1:31" x14ac:dyDescent="0.4">
      <c r="A201" s="27">
        <v>615010100</v>
      </c>
      <c r="B201" s="28">
        <v>4</v>
      </c>
      <c r="C201" s="29" t="s">
        <v>229</v>
      </c>
      <c r="D201" s="30">
        <v>26497</v>
      </c>
      <c r="E201" s="30">
        <v>63435</v>
      </c>
      <c r="F201" s="30">
        <v>364486</v>
      </c>
      <c r="G201" s="30">
        <v>9242</v>
      </c>
      <c r="H201" s="30"/>
      <c r="I201" s="30">
        <v>9571</v>
      </c>
      <c r="J201" s="30"/>
      <c r="K201" s="30">
        <v>5650</v>
      </c>
      <c r="L201" s="30"/>
      <c r="M201" s="30"/>
      <c r="N201" s="30"/>
      <c r="O201" s="30"/>
      <c r="P201" s="30"/>
      <c r="Q201" s="30"/>
      <c r="R201" s="30"/>
      <c r="S201" s="30">
        <f t="shared" si="9"/>
        <v>478881</v>
      </c>
      <c r="T201" s="30">
        <v>8426</v>
      </c>
      <c r="U201" s="30">
        <v>29541</v>
      </c>
      <c r="V201" s="30">
        <v>123699</v>
      </c>
      <c r="W201" s="30">
        <v>10827</v>
      </c>
      <c r="X201" s="30"/>
      <c r="Y201" s="30">
        <v>3252</v>
      </c>
      <c r="Z201" s="30">
        <v>15427</v>
      </c>
      <c r="AA201" s="30">
        <v>932</v>
      </c>
      <c r="AB201" s="30"/>
      <c r="AC201" s="30"/>
      <c r="AD201" s="30">
        <f t="shared" si="10"/>
        <v>192104</v>
      </c>
      <c r="AE201" s="31">
        <f t="shared" si="11"/>
        <v>670985</v>
      </c>
    </row>
    <row r="202" spans="1:31" x14ac:dyDescent="0.4">
      <c r="A202" s="27">
        <v>615030000</v>
      </c>
      <c r="B202" s="28">
        <v>3</v>
      </c>
      <c r="C202" s="29" t="s">
        <v>230</v>
      </c>
      <c r="D202" s="30">
        <v>2365</v>
      </c>
      <c r="E202" s="30">
        <v>18701</v>
      </c>
      <c r="F202" s="30">
        <v>37078</v>
      </c>
      <c r="G202" s="30"/>
      <c r="H202" s="30"/>
      <c r="I202" s="30">
        <v>14062</v>
      </c>
      <c r="J202" s="30"/>
      <c r="K202" s="30"/>
      <c r="L202" s="30"/>
      <c r="M202" s="30"/>
      <c r="N202" s="30"/>
      <c r="O202" s="30"/>
      <c r="P202" s="30"/>
      <c r="Q202" s="30"/>
      <c r="R202" s="30"/>
      <c r="S202" s="30">
        <f t="shared" si="9"/>
        <v>72206</v>
      </c>
      <c r="T202" s="30">
        <v>4580</v>
      </c>
      <c r="U202" s="30">
        <v>264217</v>
      </c>
      <c r="V202" s="30">
        <v>1755</v>
      </c>
      <c r="W202" s="30">
        <v>4374</v>
      </c>
      <c r="X202" s="30"/>
      <c r="Y202" s="30">
        <v>7443</v>
      </c>
      <c r="Z202" s="30">
        <v>19192</v>
      </c>
      <c r="AA202" s="30"/>
      <c r="AB202" s="30"/>
      <c r="AC202" s="30"/>
      <c r="AD202" s="30">
        <f t="shared" si="10"/>
        <v>301561</v>
      </c>
      <c r="AE202" s="31">
        <f t="shared" si="11"/>
        <v>373767</v>
      </c>
    </row>
    <row r="203" spans="1:31" x14ac:dyDescent="0.4">
      <c r="A203" s="27">
        <v>615030100</v>
      </c>
      <c r="B203" s="28">
        <v>4</v>
      </c>
      <c r="C203" s="29" t="s">
        <v>231</v>
      </c>
      <c r="D203" s="30">
        <v>1421</v>
      </c>
      <c r="E203" s="30">
        <v>4859</v>
      </c>
      <c r="F203" s="30">
        <v>13320</v>
      </c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>
        <f t="shared" si="9"/>
        <v>19600</v>
      </c>
      <c r="T203" s="30"/>
      <c r="U203" s="30"/>
      <c r="V203" s="30"/>
      <c r="W203" s="30"/>
      <c r="X203" s="30"/>
      <c r="Y203" s="30"/>
      <c r="Z203" s="30">
        <v>8638</v>
      </c>
      <c r="AA203" s="30"/>
      <c r="AB203" s="30"/>
      <c r="AC203" s="30"/>
      <c r="AD203" s="30">
        <f t="shared" si="10"/>
        <v>8638</v>
      </c>
      <c r="AE203" s="31">
        <f t="shared" si="11"/>
        <v>28238</v>
      </c>
    </row>
    <row r="204" spans="1:31" x14ac:dyDescent="0.4">
      <c r="A204" s="27">
        <v>615030110</v>
      </c>
      <c r="B204" s="28">
        <v>5</v>
      </c>
      <c r="C204" s="29" t="s">
        <v>232</v>
      </c>
      <c r="D204" s="30">
        <v>1421</v>
      </c>
      <c r="E204" s="30">
        <v>4859</v>
      </c>
      <c r="F204" s="30">
        <v>13320</v>
      </c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>
        <f t="shared" si="9"/>
        <v>19600</v>
      </c>
      <c r="T204" s="30"/>
      <c r="U204" s="30"/>
      <c r="V204" s="30"/>
      <c r="W204" s="30"/>
      <c r="X204" s="30"/>
      <c r="Y204" s="30"/>
      <c r="Z204" s="30">
        <v>8638</v>
      </c>
      <c r="AA204" s="30"/>
      <c r="AB204" s="30"/>
      <c r="AC204" s="30"/>
      <c r="AD204" s="30">
        <f t="shared" si="10"/>
        <v>8638</v>
      </c>
      <c r="AE204" s="31">
        <f t="shared" si="11"/>
        <v>28238</v>
      </c>
    </row>
    <row r="205" spans="1:31" x14ac:dyDescent="0.4">
      <c r="A205" s="27">
        <v>615070000</v>
      </c>
      <c r="B205" s="28">
        <v>3</v>
      </c>
      <c r="C205" s="29" t="s">
        <v>233</v>
      </c>
      <c r="D205" s="30">
        <v>102890</v>
      </c>
      <c r="E205" s="30">
        <v>649627</v>
      </c>
      <c r="F205" s="30">
        <v>46523</v>
      </c>
      <c r="G205" s="30"/>
      <c r="H205" s="30">
        <v>4420</v>
      </c>
      <c r="I205" s="30">
        <v>11547</v>
      </c>
      <c r="J205" s="30">
        <v>683</v>
      </c>
      <c r="K205" s="30"/>
      <c r="L205" s="30"/>
      <c r="M205" s="30"/>
      <c r="N205" s="30"/>
      <c r="O205" s="30"/>
      <c r="P205" s="30"/>
      <c r="Q205" s="30"/>
      <c r="R205" s="30"/>
      <c r="S205" s="30">
        <f t="shared" si="9"/>
        <v>815690</v>
      </c>
      <c r="T205" s="30">
        <v>513286</v>
      </c>
      <c r="U205" s="30">
        <v>253941</v>
      </c>
      <c r="V205" s="30">
        <v>24818</v>
      </c>
      <c r="W205" s="30">
        <v>8633</v>
      </c>
      <c r="X205" s="30"/>
      <c r="Y205" s="30">
        <v>126605</v>
      </c>
      <c r="Z205" s="30">
        <v>23372</v>
      </c>
      <c r="AA205" s="30">
        <v>201</v>
      </c>
      <c r="AB205" s="30"/>
      <c r="AC205" s="30"/>
      <c r="AD205" s="30">
        <f t="shared" si="10"/>
        <v>950856</v>
      </c>
      <c r="AE205" s="31">
        <f t="shared" si="11"/>
        <v>1766546</v>
      </c>
    </row>
    <row r="206" spans="1:31" x14ac:dyDescent="0.4">
      <c r="A206" s="27">
        <v>615070100</v>
      </c>
      <c r="B206" s="28">
        <v>4</v>
      </c>
      <c r="C206" s="29" t="s">
        <v>234</v>
      </c>
      <c r="D206" s="30">
        <v>90831</v>
      </c>
      <c r="E206" s="30">
        <v>70405</v>
      </c>
      <c r="F206" s="30">
        <v>43573</v>
      </c>
      <c r="G206" s="30"/>
      <c r="H206" s="30">
        <v>3639</v>
      </c>
      <c r="I206" s="30">
        <v>912</v>
      </c>
      <c r="J206" s="30">
        <v>683</v>
      </c>
      <c r="K206" s="30"/>
      <c r="L206" s="30"/>
      <c r="M206" s="30"/>
      <c r="N206" s="30"/>
      <c r="O206" s="30"/>
      <c r="P206" s="30"/>
      <c r="Q206" s="30"/>
      <c r="R206" s="30"/>
      <c r="S206" s="30">
        <f t="shared" si="9"/>
        <v>210043</v>
      </c>
      <c r="T206" s="30">
        <v>258781</v>
      </c>
      <c r="U206" s="30">
        <v>137522</v>
      </c>
      <c r="V206" s="30">
        <v>24231</v>
      </c>
      <c r="W206" s="30">
        <v>5042</v>
      </c>
      <c r="X206" s="30"/>
      <c r="Y206" s="30">
        <v>12526</v>
      </c>
      <c r="Z206" s="30">
        <v>2125</v>
      </c>
      <c r="AA206" s="30">
        <v>201</v>
      </c>
      <c r="AB206" s="30"/>
      <c r="AC206" s="30"/>
      <c r="AD206" s="30">
        <f t="shared" si="10"/>
        <v>440428</v>
      </c>
      <c r="AE206" s="31">
        <f t="shared" si="11"/>
        <v>650471</v>
      </c>
    </row>
    <row r="207" spans="1:31" x14ac:dyDescent="0.4">
      <c r="A207" s="27">
        <v>615070300</v>
      </c>
      <c r="B207" s="28">
        <v>4</v>
      </c>
      <c r="C207" s="29" t="s">
        <v>235</v>
      </c>
      <c r="D207" s="30">
        <v>12059</v>
      </c>
      <c r="E207" s="30">
        <v>37098</v>
      </c>
      <c r="F207" s="30">
        <v>1770</v>
      </c>
      <c r="G207" s="30"/>
      <c r="H207" s="30">
        <v>781</v>
      </c>
      <c r="I207" s="30">
        <v>10635</v>
      </c>
      <c r="J207" s="30"/>
      <c r="K207" s="30"/>
      <c r="L207" s="30"/>
      <c r="M207" s="30"/>
      <c r="N207" s="30"/>
      <c r="O207" s="30"/>
      <c r="P207" s="30"/>
      <c r="Q207" s="30"/>
      <c r="R207" s="30"/>
      <c r="S207" s="30">
        <f t="shared" si="9"/>
        <v>62343</v>
      </c>
      <c r="T207" s="30">
        <v>12332</v>
      </c>
      <c r="U207" s="30">
        <v>25723</v>
      </c>
      <c r="V207" s="30">
        <v>221</v>
      </c>
      <c r="W207" s="30">
        <v>3591</v>
      </c>
      <c r="X207" s="30"/>
      <c r="Y207" s="30">
        <v>5947</v>
      </c>
      <c r="Z207" s="30">
        <v>21247</v>
      </c>
      <c r="AA207" s="30"/>
      <c r="AB207" s="30"/>
      <c r="AC207" s="30"/>
      <c r="AD207" s="30">
        <f t="shared" si="10"/>
        <v>69061</v>
      </c>
      <c r="AE207" s="31">
        <f t="shared" si="11"/>
        <v>131404</v>
      </c>
    </row>
    <row r="208" spans="1:31" x14ac:dyDescent="0.4">
      <c r="A208" s="27">
        <v>615090000</v>
      </c>
      <c r="B208" s="28">
        <v>3</v>
      </c>
      <c r="C208" s="29" t="s">
        <v>236</v>
      </c>
      <c r="D208" s="30">
        <v>401379</v>
      </c>
      <c r="E208" s="30">
        <v>30244576</v>
      </c>
      <c r="F208" s="30">
        <v>2140212</v>
      </c>
      <c r="G208" s="30">
        <v>506</v>
      </c>
      <c r="H208" s="30">
        <v>382810</v>
      </c>
      <c r="I208" s="30">
        <v>4162537</v>
      </c>
      <c r="J208" s="30">
        <v>125551</v>
      </c>
      <c r="K208" s="30">
        <v>4187</v>
      </c>
      <c r="L208" s="30"/>
      <c r="M208" s="30">
        <v>11227</v>
      </c>
      <c r="N208" s="30"/>
      <c r="O208" s="30"/>
      <c r="P208" s="30"/>
      <c r="Q208" s="30"/>
      <c r="R208" s="30"/>
      <c r="S208" s="30">
        <f t="shared" si="9"/>
        <v>37472985</v>
      </c>
      <c r="T208" s="30">
        <v>1389934</v>
      </c>
      <c r="U208" s="30">
        <v>16041051</v>
      </c>
      <c r="V208" s="30">
        <v>51628</v>
      </c>
      <c r="W208" s="30">
        <v>1191195</v>
      </c>
      <c r="X208" s="30"/>
      <c r="Y208" s="30">
        <v>1531540</v>
      </c>
      <c r="Z208" s="30">
        <v>5578837</v>
      </c>
      <c r="AA208" s="30">
        <v>251</v>
      </c>
      <c r="AB208" s="30"/>
      <c r="AC208" s="30">
        <v>3984</v>
      </c>
      <c r="AD208" s="30">
        <f t="shared" si="10"/>
        <v>25788420</v>
      </c>
      <c r="AE208" s="31">
        <f t="shared" si="11"/>
        <v>63261405</v>
      </c>
    </row>
    <row r="209" spans="1:31" x14ac:dyDescent="0.4">
      <c r="A209" s="27">
        <v>615090100</v>
      </c>
      <c r="B209" s="28">
        <v>4</v>
      </c>
      <c r="C209" s="29" t="s">
        <v>237</v>
      </c>
      <c r="D209" s="30">
        <v>1923</v>
      </c>
      <c r="E209" s="30">
        <v>5276</v>
      </c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>
        <f t="shared" si="9"/>
        <v>7199</v>
      </c>
      <c r="T209" s="30"/>
      <c r="U209" s="30">
        <v>703</v>
      </c>
      <c r="V209" s="30">
        <v>630</v>
      </c>
      <c r="W209" s="30"/>
      <c r="X209" s="30"/>
      <c r="Y209" s="30">
        <v>1558</v>
      </c>
      <c r="Z209" s="30">
        <v>19034</v>
      </c>
      <c r="AA209" s="30"/>
      <c r="AB209" s="30"/>
      <c r="AC209" s="30"/>
      <c r="AD209" s="30">
        <f t="shared" si="10"/>
        <v>21925</v>
      </c>
      <c r="AE209" s="31">
        <f t="shared" si="11"/>
        <v>29124</v>
      </c>
    </row>
    <row r="210" spans="1:31" x14ac:dyDescent="0.4">
      <c r="A210" s="27">
        <v>615090110</v>
      </c>
      <c r="B210" s="28">
        <v>5</v>
      </c>
      <c r="C210" s="29" t="s">
        <v>238</v>
      </c>
      <c r="D210" s="30"/>
      <c r="E210" s="30">
        <v>347</v>
      </c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>
        <f t="shared" si="9"/>
        <v>347</v>
      </c>
      <c r="T210" s="30"/>
      <c r="U210" s="30"/>
      <c r="V210" s="30"/>
      <c r="W210" s="30"/>
      <c r="X210" s="30"/>
      <c r="Y210" s="30"/>
      <c r="Z210" s="30">
        <v>1230</v>
      </c>
      <c r="AA210" s="30"/>
      <c r="AB210" s="30"/>
      <c r="AC210" s="30"/>
      <c r="AD210" s="30">
        <f t="shared" si="10"/>
        <v>1230</v>
      </c>
      <c r="AE210" s="31">
        <f t="shared" si="11"/>
        <v>1577</v>
      </c>
    </row>
    <row r="211" spans="1:31" x14ac:dyDescent="0.4">
      <c r="A211" s="27">
        <v>615090300</v>
      </c>
      <c r="B211" s="28">
        <v>4</v>
      </c>
      <c r="C211" s="29" t="s">
        <v>239</v>
      </c>
      <c r="D211" s="30">
        <v>238269</v>
      </c>
      <c r="E211" s="30">
        <v>26790922</v>
      </c>
      <c r="F211" s="30">
        <v>2086696</v>
      </c>
      <c r="G211" s="30"/>
      <c r="H211" s="30">
        <v>362624</v>
      </c>
      <c r="I211" s="30">
        <v>3755793</v>
      </c>
      <c r="J211" s="30">
        <v>123445</v>
      </c>
      <c r="K211" s="30">
        <v>3983</v>
      </c>
      <c r="L211" s="30"/>
      <c r="M211" s="30">
        <v>10958</v>
      </c>
      <c r="N211" s="30"/>
      <c r="O211" s="30"/>
      <c r="P211" s="30"/>
      <c r="Q211" s="30"/>
      <c r="R211" s="30"/>
      <c r="S211" s="30">
        <f t="shared" si="9"/>
        <v>33372690</v>
      </c>
      <c r="T211" s="30">
        <v>994732</v>
      </c>
      <c r="U211" s="30">
        <v>14700655</v>
      </c>
      <c r="V211" s="30">
        <v>47760</v>
      </c>
      <c r="W211" s="30">
        <v>1008235</v>
      </c>
      <c r="X211" s="30"/>
      <c r="Y211" s="30">
        <v>1182804</v>
      </c>
      <c r="Z211" s="30">
        <v>4857093</v>
      </c>
      <c r="AA211" s="30">
        <v>251</v>
      </c>
      <c r="AB211" s="30"/>
      <c r="AC211" s="30">
        <v>967</v>
      </c>
      <c r="AD211" s="30">
        <f t="shared" si="10"/>
        <v>22792497</v>
      </c>
      <c r="AE211" s="31">
        <f t="shared" si="11"/>
        <v>56165187</v>
      </c>
    </row>
    <row r="212" spans="1:31" x14ac:dyDescent="0.4">
      <c r="A212" s="27">
        <v>615090500</v>
      </c>
      <c r="B212" s="28">
        <v>4</v>
      </c>
      <c r="C212" s="29" t="s">
        <v>240</v>
      </c>
      <c r="D212" s="30">
        <v>6051</v>
      </c>
      <c r="E212" s="30">
        <v>736047</v>
      </c>
      <c r="F212" s="30">
        <v>6403</v>
      </c>
      <c r="G212" s="30">
        <v>506</v>
      </c>
      <c r="H212" s="30">
        <v>14655</v>
      </c>
      <c r="I212" s="30">
        <v>56484</v>
      </c>
      <c r="J212" s="30"/>
      <c r="K212" s="30"/>
      <c r="L212" s="30"/>
      <c r="M212" s="30"/>
      <c r="N212" s="30"/>
      <c r="O212" s="30"/>
      <c r="P212" s="30"/>
      <c r="Q212" s="30"/>
      <c r="R212" s="30"/>
      <c r="S212" s="30">
        <f t="shared" si="9"/>
        <v>820146</v>
      </c>
      <c r="T212" s="30">
        <v>38048</v>
      </c>
      <c r="U212" s="30">
        <v>343393</v>
      </c>
      <c r="V212" s="30">
        <v>1640</v>
      </c>
      <c r="W212" s="30">
        <v>13477</v>
      </c>
      <c r="X212" s="30"/>
      <c r="Y212" s="30">
        <v>20296</v>
      </c>
      <c r="Z212" s="30">
        <v>42848</v>
      </c>
      <c r="AA212" s="30"/>
      <c r="AB212" s="30"/>
      <c r="AC212" s="30"/>
      <c r="AD212" s="30">
        <f t="shared" si="10"/>
        <v>459702</v>
      </c>
      <c r="AE212" s="31">
        <f t="shared" si="11"/>
        <v>1279848</v>
      </c>
    </row>
    <row r="213" spans="1:31" x14ac:dyDescent="0.4">
      <c r="A213" s="27">
        <v>615110000</v>
      </c>
      <c r="B213" s="28">
        <v>3</v>
      </c>
      <c r="C213" s="29" t="s">
        <v>241</v>
      </c>
      <c r="D213" s="30">
        <v>1162512</v>
      </c>
      <c r="E213" s="30">
        <v>4070820</v>
      </c>
      <c r="F213" s="30">
        <v>759808</v>
      </c>
      <c r="G213" s="30">
        <v>278</v>
      </c>
      <c r="H213" s="30">
        <v>154179</v>
      </c>
      <c r="I213" s="30">
        <v>3583142</v>
      </c>
      <c r="J213" s="30">
        <v>1221111</v>
      </c>
      <c r="K213" s="30">
        <v>1694</v>
      </c>
      <c r="L213" s="30"/>
      <c r="M213" s="30">
        <v>5996</v>
      </c>
      <c r="N213" s="30"/>
      <c r="O213" s="30"/>
      <c r="P213" s="30"/>
      <c r="Q213" s="30"/>
      <c r="R213" s="30"/>
      <c r="S213" s="30">
        <f t="shared" si="9"/>
        <v>10959540</v>
      </c>
      <c r="T213" s="30">
        <v>1222875</v>
      </c>
      <c r="U213" s="30">
        <v>6525363</v>
      </c>
      <c r="V213" s="30">
        <v>119739</v>
      </c>
      <c r="W213" s="30">
        <v>460046</v>
      </c>
      <c r="X213" s="30"/>
      <c r="Y213" s="30">
        <v>1060005</v>
      </c>
      <c r="Z213" s="30">
        <v>4162200</v>
      </c>
      <c r="AA213" s="30">
        <v>24472</v>
      </c>
      <c r="AB213" s="30"/>
      <c r="AC213" s="30">
        <v>11851</v>
      </c>
      <c r="AD213" s="30">
        <f t="shared" si="10"/>
        <v>13586551</v>
      </c>
      <c r="AE213" s="31">
        <f t="shared" si="11"/>
        <v>24546091</v>
      </c>
    </row>
    <row r="214" spans="1:31" x14ac:dyDescent="0.4">
      <c r="A214" s="27">
        <v>615110100</v>
      </c>
      <c r="B214" s="28">
        <v>4</v>
      </c>
      <c r="C214" s="29" t="s">
        <v>242</v>
      </c>
      <c r="D214" s="30">
        <v>36301</v>
      </c>
      <c r="E214" s="30">
        <v>11659</v>
      </c>
      <c r="F214" s="30">
        <v>222</v>
      </c>
      <c r="G214" s="30"/>
      <c r="H214" s="30">
        <v>646</v>
      </c>
      <c r="I214" s="30">
        <v>44710</v>
      </c>
      <c r="J214" s="30">
        <v>630</v>
      </c>
      <c r="K214" s="30"/>
      <c r="L214" s="30"/>
      <c r="M214" s="30"/>
      <c r="N214" s="30"/>
      <c r="O214" s="30"/>
      <c r="P214" s="30"/>
      <c r="Q214" s="30"/>
      <c r="R214" s="30"/>
      <c r="S214" s="30">
        <f t="shared" si="9"/>
        <v>94168</v>
      </c>
      <c r="T214" s="30">
        <v>17465</v>
      </c>
      <c r="U214" s="30">
        <v>11977</v>
      </c>
      <c r="V214" s="30">
        <v>3363</v>
      </c>
      <c r="W214" s="30">
        <v>565</v>
      </c>
      <c r="X214" s="30"/>
      <c r="Y214" s="30">
        <v>9462</v>
      </c>
      <c r="Z214" s="30">
        <v>15628</v>
      </c>
      <c r="AA214" s="30">
        <v>12090</v>
      </c>
      <c r="AB214" s="30"/>
      <c r="AC214" s="30"/>
      <c r="AD214" s="30">
        <f t="shared" si="10"/>
        <v>70550</v>
      </c>
      <c r="AE214" s="31">
        <f t="shared" si="11"/>
        <v>164718</v>
      </c>
    </row>
    <row r="215" spans="1:31" x14ac:dyDescent="0.4">
      <c r="A215" s="27">
        <v>615130000</v>
      </c>
      <c r="B215" s="28">
        <v>3</v>
      </c>
      <c r="C215" s="29" t="s">
        <v>243</v>
      </c>
      <c r="D215" s="30">
        <v>888853</v>
      </c>
      <c r="E215" s="30">
        <v>1818820</v>
      </c>
      <c r="F215" s="30">
        <v>158797</v>
      </c>
      <c r="G215" s="30"/>
      <c r="H215" s="30">
        <v>220343</v>
      </c>
      <c r="I215" s="30">
        <v>98001</v>
      </c>
      <c r="J215" s="30">
        <v>14208</v>
      </c>
      <c r="K215" s="30">
        <v>450</v>
      </c>
      <c r="L215" s="30"/>
      <c r="M215" s="30">
        <v>283</v>
      </c>
      <c r="N215" s="30"/>
      <c r="O215" s="30"/>
      <c r="P215" s="30"/>
      <c r="Q215" s="30"/>
      <c r="R215" s="30"/>
      <c r="S215" s="30">
        <f t="shared" si="9"/>
        <v>3199755</v>
      </c>
      <c r="T215" s="30">
        <v>206164</v>
      </c>
      <c r="U215" s="30">
        <v>250609</v>
      </c>
      <c r="V215" s="30">
        <v>93363</v>
      </c>
      <c r="W215" s="30">
        <v>18293</v>
      </c>
      <c r="X215" s="30"/>
      <c r="Y215" s="30">
        <v>9362</v>
      </c>
      <c r="Z215" s="30">
        <v>1386</v>
      </c>
      <c r="AA215" s="30">
        <v>3497</v>
      </c>
      <c r="AB215" s="30"/>
      <c r="AC215" s="30">
        <v>1033</v>
      </c>
      <c r="AD215" s="30">
        <f t="shared" si="10"/>
        <v>583707</v>
      </c>
      <c r="AE215" s="31">
        <f t="shared" si="11"/>
        <v>3783462</v>
      </c>
    </row>
    <row r="216" spans="1:31" x14ac:dyDescent="0.4">
      <c r="A216" s="27">
        <v>615130100</v>
      </c>
      <c r="B216" s="28">
        <v>4</v>
      </c>
      <c r="C216" s="29" t="s">
        <v>244</v>
      </c>
      <c r="D216" s="30">
        <v>61017</v>
      </c>
      <c r="E216" s="30">
        <v>75272</v>
      </c>
      <c r="F216" s="30">
        <v>33494</v>
      </c>
      <c r="G216" s="30"/>
      <c r="H216" s="30">
        <v>18371</v>
      </c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>
        <f t="shared" si="9"/>
        <v>188154</v>
      </c>
      <c r="T216" s="30">
        <v>3311</v>
      </c>
      <c r="U216" s="30">
        <v>1806</v>
      </c>
      <c r="V216" s="30">
        <v>29170</v>
      </c>
      <c r="W216" s="30">
        <v>7208</v>
      </c>
      <c r="X216" s="30"/>
      <c r="Y216" s="30">
        <v>3098</v>
      </c>
      <c r="Z216" s="30"/>
      <c r="AA216" s="30">
        <v>336</v>
      </c>
      <c r="AB216" s="30"/>
      <c r="AC216" s="30">
        <v>554</v>
      </c>
      <c r="AD216" s="30">
        <f t="shared" si="10"/>
        <v>45483</v>
      </c>
      <c r="AE216" s="31">
        <f t="shared" si="11"/>
        <v>233637</v>
      </c>
    </row>
    <row r="217" spans="1:31" x14ac:dyDescent="0.4">
      <c r="A217" s="27">
        <v>615150000</v>
      </c>
      <c r="B217" s="28">
        <v>3</v>
      </c>
      <c r="C217" s="29" t="s">
        <v>245</v>
      </c>
      <c r="D217" s="30">
        <v>306020</v>
      </c>
      <c r="E217" s="30">
        <v>629223</v>
      </c>
      <c r="F217" s="30">
        <v>485474</v>
      </c>
      <c r="G217" s="30"/>
      <c r="H217" s="30">
        <v>996644</v>
      </c>
      <c r="I217" s="30">
        <v>15062</v>
      </c>
      <c r="J217" s="30"/>
      <c r="K217" s="30">
        <v>593</v>
      </c>
      <c r="L217" s="30"/>
      <c r="M217" s="30"/>
      <c r="N217" s="30"/>
      <c r="O217" s="30"/>
      <c r="P217" s="30"/>
      <c r="Q217" s="30"/>
      <c r="R217" s="30"/>
      <c r="S217" s="30">
        <f t="shared" si="9"/>
        <v>2433016</v>
      </c>
      <c r="T217" s="30">
        <v>930775</v>
      </c>
      <c r="U217" s="30">
        <v>34544</v>
      </c>
      <c r="V217" s="30">
        <v>66050</v>
      </c>
      <c r="W217" s="30">
        <v>10497</v>
      </c>
      <c r="X217" s="30"/>
      <c r="Y217" s="30">
        <v>7742</v>
      </c>
      <c r="Z217" s="30">
        <v>5212</v>
      </c>
      <c r="AA217" s="30">
        <v>56548</v>
      </c>
      <c r="AB217" s="30"/>
      <c r="AC217" s="30">
        <v>17237</v>
      </c>
      <c r="AD217" s="30">
        <f t="shared" si="10"/>
        <v>1128605</v>
      </c>
      <c r="AE217" s="31">
        <f t="shared" si="11"/>
        <v>3561621</v>
      </c>
    </row>
    <row r="218" spans="1:31" x14ac:dyDescent="0.4">
      <c r="A218" s="27">
        <v>615150100</v>
      </c>
      <c r="B218" s="28">
        <v>4</v>
      </c>
      <c r="C218" s="29" t="s">
        <v>246</v>
      </c>
      <c r="D218" s="30">
        <v>166250</v>
      </c>
      <c r="E218" s="30">
        <v>67073</v>
      </c>
      <c r="F218" s="30">
        <v>261978</v>
      </c>
      <c r="G218" s="30"/>
      <c r="H218" s="30">
        <v>937212</v>
      </c>
      <c r="I218" s="30">
        <v>14287</v>
      </c>
      <c r="J218" s="30"/>
      <c r="K218" s="30">
        <v>593</v>
      </c>
      <c r="L218" s="30"/>
      <c r="M218" s="30"/>
      <c r="N218" s="30"/>
      <c r="O218" s="30"/>
      <c r="P218" s="30"/>
      <c r="Q218" s="30"/>
      <c r="R218" s="30"/>
      <c r="S218" s="30">
        <f t="shared" si="9"/>
        <v>1447393</v>
      </c>
      <c r="T218" s="30">
        <v>921419</v>
      </c>
      <c r="U218" s="30">
        <v>19750</v>
      </c>
      <c r="V218" s="30">
        <v>30834</v>
      </c>
      <c r="W218" s="30">
        <v>7895</v>
      </c>
      <c r="X218" s="30"/>
      <c r="Y218" s="30">
        <v>913</v>
      </c>
      <c r="Z218" s="30">
        <v>3995</v>
      </c>
      <c r="AA218" s="30">
        <v>40060</v>
      </c>
      <c r="AB218" s="30"/>
      <c r="AC218" s="30">
        <v>7973</v>
      </c>
      <c r="AD218" s="30">
        <f t="shared" si="10"/>
        <v>1032839</v>
      </c>
      <c r="AE218" s="31">
        <f t="shared" si="11"/>
        <v>2480232</v>
      </c>
    </row>
    <row r="219" spans="1:31" x14ac:dyDescent="0.4">
      <c r="A219" s="27">
        <v>615170000</v>
      </c>
      <c r="B219" s="28">
        <v>3</v>
      </c>
      <c r="C219" s="29" t="s">
        <v>247</v>
      </c>
      <c r="D219" s="30">
        <v>28560</v>
      </c>
      <c r="E219" s="30">
        <v>1373200</v>
      </c>
      <c r="F219" s="30">
        <v>664851</v>
      </c>
      <c r="G219" s="30">
        <v>4523</v>
      </c>
      <c r="H219" s="30">
        <v>84774</v>
      </c>
      <c r="I219" s="30">
        <v>1585445</v>
      </c>
      <c r="J219" s="30">
        <v>111254</v>
      </c>
      <c r="K219" s="30"/>
      <c r="L219" s="30">
        <v>896</v>
      </c>
      <c r="M219" s="30"/>
      <c r="N219" s="30"/>
      <c r="O219" s="30">
        <v>1014</v>
      </c>
      <c r="P219" s="30"/>
      <c r="Q219" s="30"/>
      <c r="R219" s="30"/>
      <c r="S219" s="30">
        <f t="shared" si="9"/>
        <v>3854517</v>
      </c>
      <c r="T219" s="30">
        <v>375541</v>
      </c>
      <c r="U219" s="30">
        <v>3740927</v>
      </c>
      <c r="V219" s="30">
        <v>23974</v>
      </c>
      <c r="W219" s="30">
        <v>1362515</v>
      </c>
      <c r="X219" s="30">
        <v>1177</v>
      </c>
      <c r="Y219" s="30">
        <v>75270</v>
      </c>
      <c r="Z219" s="30">
        <v>1787737</v>
      </c>
      <c r="AA219" s="30">
        <v>2135</v>
      </c>
      <c r="AB219" s="30"/>
      <c r="AC219" s="30"/>
      <c r="AD219" s="30">
        <f t="shared" si="10"/>
        <v>7369276</v>
      </c>
      <c r="AE219" s="31">
        <f t="shared" si="11"/>
        <v>11223793</v>
      </c>
    </row>
    <row r="220" spans="1:31" x14ac:dyDescent="0.4">
      <c r="A220" s="27">
        <v>615190000</v>
      </c>
      <c r="B220" s="28">
        <v>3</v>
      </c>
      <c r="C220" s="29" t="s">
        <v>248</v>
      </c>
      <c r="D220" s="30">
        <v>32954</v>
      </c>
      <c r="E220" s="30">
        <v>795666</v>
      </c>
      <c r="F220" s="30">
        <v>225504</v>
      </c>
      <c r="G220" s="30">
        <v>316</v>
      </c>
      <c r="H220" s="30">
        <v>63263</v>
      </c>
      <c r="I220" s="30">
        <v>58490</v>
      </c>
      <c r="J220" s="30">
        <v>5589</v>
      </c>
      <c r="K220" s="30">
        <v>3862</v>
      </c>
      <c r="L220" s="30"/>
      <c r="M220" s="30">
        <v>264</v>
      </c>
      <c r="N220" s="30"/>
      <c r="O220" s="30"/>
      <c r="P220" s="30"/>
      <c r="Q220" s="30"/>
      <c r="R220" s="30"/>
      <c r="S220" s="30">
        <f t="shared" si="9"/>
        <v>1185908</v>
      </c>
      <c r="T220" s="30">
        <v>21886</v>
      </c>
      <c r="U220" s="30">
        <v>2184862</v>
      </c>
      <c r="V220" s="30">
        <v>52906</v>
      </c>
      <c r="W220" s="30">
        <v>16305</v>
      </c>
      <c r="X220" s="30"/>
      <c r="Y220" s="30">
        <v>52362</v>
      </c>
      <c r="Z220" s="30">
        <v>196176</v>
      </c>
      <c r="AA220" s="30"/>
      <c r="AB220" s="30"/>
      <c r="AC220" s="30"/>
      <c r="AD220" s="30">
        <f t="shared" si="10"/>
        <v>2524497</v>
      </c>
      <c r="AE220" s="31">
        <f t="shared" si="11"/>
        <v>3710405</v>
      </c>
    </row>
    <row r="221" spans="1:31" x14ac:dyDescent="0.4">
      <c r="A221" s="27">
        <v>615210000</v>
      </c>
      <c r="B221" s="28">
        <v>3</v>
      </c>
      <c r="C221" s="29" t="s">
        <v>249</v>
      </c>
      <c r="D221" s="30">
        <v>11604</v>
      </c>
      <c r="E221" s="30">
        <v>110046</v>
      </c>
      <c r="F221" s="30"/>
      <c r="G221" s="30">
        <v>204</v>
      </c>
      <c r="H221" s="30">
        <v>6919</v>
      </c>
      <c r="I221" s="30">
        <v>2516</v>
      </c>
      <c r="J221" s="30"/>
      <c r="K221" s="30"/>
      <c r="L221" s="30"/>
      <c r="M221" s="30"/>
      <c r="N221" s="30"/>
      <c r="O221" s="30"/>
      <c r="P221" s="30"/>
      <c r="Q221" s="30"/>
      <c r="R221" s="30"/>
      <c r="S221" s="30">
        <f t="shared" si="9"/>
        <v>131289</v>
      </c>
      <c r="T221" s="30">
        <v>18639</v>
      </c>
      <c r="U221" s="30">
        <v>138254</v>
      </c>
      <c r="V221" s="30">
        <v>1990</v>
      </c>
      <c r="W221" s="30">
        <v>466</v>
      </c>
      <c r="X221" s="30"/>
      <c r="Y221" s="30">
        <v>29152</v>
      </c>
      <c r="Z221" s="30">
        <v>38200</v>
      </c>
      <c r="AA221" s="30">
        <v>2157</v>
      </c>
      <c r="AB221" s="30"/>
      <c r="AC221" s="30">
        <v>9411</v>
      </c>
      <c r="AD221" s="30">
        <f t="shared" si="10"/>
        <v>238269</v>
      </c>
      <c r="AE221" s="31">
        <f t="shared" si="11"/>
        <v>369558</v>
      </c>
    </row>
    <row r="222" spans="1:31" x14ac:dyDescent="0.4">
      <c r="A222" s="22">
        <v>700000000</v>
      </c>
      <c r="B222" s="23">
        <v>1</v>
      </c>
      <c r="C222" s="24" t="s">
        <v>250</v>
      </c>
      <c r="D222" s="25">
        <v>200629343</v>
      </c>
      <c r="E222" s="25">
        <v>1683514811</v>
      </c>
      <c r="F222" s="25">
        <v>382125987</v>
      </c>
      <c r="G222" s="25">
        <v>38876783</v>
      </c>
      <c r="H222" s="25">
        <v>144491601</v>
      </c>
      <c r="I222" s="25">
        <v>306196755</v>
      </c>
      <c r="J222" s="25">
        <v>26241913</v>
      </c>
      <c r="K222" s="25">
        <v>1637714</v>
      </c>
      <c r="L222" s="25">
        <v>747312</v>
      </c>
      <c r="M222" s="25">
        <v>25929901</v>
      </c>
      <c r="N222" s="25">
        <v>772158</v>
      </c>
      <c r="O222" s="25">
        <v>391175</v>
      </c>
      <c r="P222" s="25">
        <v>85735</v>
      </c>
      <c r="Q222" s="25">
        <v>679284</v>
      </c>
      <c r="R222" s="25">
        <v>33830</v>
      </c>
      <c r="S222" s="25">
        <f t="shared" si="9"/>
        <v>2812354302</v>
      </c>
      <c r="T222" s="25">
        <v>140280567</v>
      </c>
      <c r="U222" s="25">
        <v>591347251</v>
      </c>
      <c r="V222" s="25">
        <v>86597956</v>
      </c>
      <c r="W222" s="25">
        <v>248010732</v>
      </c>
      <c r="X222" s="25">
        <v>3057342</v>
      </c>
      <c r="Y222" s="25">
        <v>155892617</v>
      </c>
      <c r="Z222" s="25">
        <v>274557502</v>
      </c>
      <c r="AA222" s="25">
        <v>3859138</v>
      </c>
      <c r="AB222" s="25">
        <v>5132454</v>
      </c>
      <c r="AC222" s="25">
        <v>4111976</v>
      </c>
      <c r="AD222" s="25">
        <f t="shared" si="10"/>
        <v>1512847535</v>
      </c>
      <c r="AE222" s="26">
        <f t="shared" si="11"/>
        <v>4325201837</v>
      </c>
    </row>
    <row r="223" spans="1:31" x14ac:dyDescent="0.4">
      <c r="A223" s="27">
        <v>701000000</v>
      </c>
      <c r="B223" s="28">
        <v>2</v>
      </c>
      <c r="C223" s="29" t="s">
        <v>251</v>
      </c>
      <c r="D223" s="30">
        <v>93634562</v>
      </c>
      <c r="E223" s="30">
        <v>611157320</v>
      </c>
      <c r="F223" s="30">
        <v>146214285</v>
      </c>
      <c r="G223" s="30">
        <v>345287</v>
      </c>
      <c r="H223" s="30">
        <v>23876439</v>
      </c>
      <c r="I223" s="30">
        <v>136622585</v>
      </c>
      <c r="J223" s="30">
        <v>8992134</v>
      </c>
      <c r="K223" s="30">
        <v>343624</v>
      </c>
      <c r="L223" s="30">
        <v>470846</v>
      </c>
      <c r="M223" s="30">
        <v>7483283</v>
      </c>
      <c r="N223" s="30">
        <v>5456</v>
      </c>
      <c r="O223" s="30">
        <v>11815</v>
      </c>
      <c r="P223" s="30"/>
      <c r="Q223" s="30">
        <v>72882</v>
      </c>
      <c r="R223" s="30">
        <v>3330</v>
      </c>
      <c r="S223" s="30">
        <f t="shared" si="9"/>
        <v>1029233848</v>
      </c>
      <c r="T223" s="30">
        <v>52597905</v>
      </c>
      <c r="U223" s="30">
        <v>204656460</v>
      </c>
      <c r="V223" s="30">
        <v>36861366</v>
      </c>
      <c r="W223" s="30">
        <v>41570310</v>
      </c>
      <c r="X223" s="30">
        <v>48407</v>
      </c>
      <c r="Y223" s="30">
        <v>24614938</v>
      </c>
      <c r="Z223" s="30">
        <v>65418027</v>
      </c>
      <c r="AA223" s="30">
        <v>700293</v>
      </c>
      <c r="AB223" s="30">
        <v>159813</v>
      </c>
      <c r="AC223" s="30">
        <v>251866</v>
      </c>
      <c r="AD223" s="30">
        <f t="shared" si="10"/>
        <v>426879385</v>
      </c>
      <c r="AE223" s="31">
        <f t="shared" si="11"/>
        <v>1456113233</v>
      </c>
    </row>
    <row r="224" spans="1:31" x14ac:dyDescent="0.4">
      <c r="A224" s="27">
        <v>701010000</v>
      </c>
      <c r="B224" s="28">
        <v>3</v>
      </c>
      <c r="C224" s="29" t="s">
        <v>252</v>
      </c>
      <c r="D224" s="30">
        <v>12752394</v>
      </c>
      <c r="E224" s="30">
        <v>72108283</v>
      </c>
      <c r="F224" s="30">
        <v>6529159</v>
      </c>
      <c r="G224" s="30">
        <v>186478</v>
      </c>
      <c r="H224" s="30">
        <v>488654</v>
      </c>
      <c r="I224" s="30">
        <v>14880178</v>
      </c>
      <c r="J224" s="30">
        <v>1117416</v>
      </c>
      <c r="K224" s="30">
        <v>86385</v>
      </c>
      <c r="L224" s="30">
        <v>410682</v>
      </c>
      <c r="M224" s="30">
        <v>134990</v>
      </c>
      <c r="N224" s="30">
        <v>514</v>
      </c>
      <c r="O224" s="30">
        <v>7880</v>
      </c>
      <c r="P224" s="30"/>
      <c r="Q224" s="30">
        <v>4516</v>
      </c>
      <c r="R224" s="30">
        <v>568</v>
      </c>
      <c r="S224" s="30">
        <f t="shared" si="9"/>
        <v>108708097</v>
      </c>
      <c r="T224" s="30">
        <v>2776115</v>
      </c>
      <c r="U224" s="30">
        <v>55447029</v>
      </c>
      <c r="V224" s="30">
        <v>1294417</v>
      </c>
      <c r="W224" s="30">
        <v>2203517</v>
      </c>
      <c r="X224" s="30">
        <v>5662</v>
      </c>
      <c r="Y224" s="30">
        <v>1320107</v>
      </c>
      <c r="Z224" s="30">
        <v>8723429</v>
      </c>
      <c r="AA224" s="30">
        <v>11274</v>
      </c>
      <c r="AB224" s="30"/>
      <c r="AC224" s="30">
        <v>29808</v>
      </c>
      <c r="AD224" s="30">
        <f t="shared" si="10"/>
        <v>71811358</v>
      </c>
      <c r="AE224" s="31">
        <f t="shared" si="11"/>
        <v>180519455</v>
      </c>
    </row>
    <row r="225" spans="1:31" x14ac:dyDescent="0.4">
      <c r="A225" s="27">
        <v>701010100</v>
      </c>
      <c r="B225" s="28">
        <v>4</v>
      </c>
      <c r="C225" s="29" t="s">
        <v>253</v>
      </c>
      <c r="D225" s="30"/>
      <c r="E225" s="30">
        <v>594</v>
      </c>
      <c r="F225" s="30"/>
      <c r="G225" s="30"/>
      <c r="H225" s="30">
        <v>370</v>
      </c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>
        <f t="shared" si="9"/>
        <v>964</v>
      </c>
      <c r="T225" s="30"/>
      <c r="U225" s="30"/>
      <c r="V225" s="30"/>
      <c r="W225" s="30"/>
      <c r="X225" s="30"/>
      <c r="Y225" s="30">
        <v>14300</v>
      </c>
      <c r="Z225" s="30"/>
      <c r="AA225" s="30"/>
      <c r="AB225" s="30"/>
      <c r="AC225" s="30"/>
      <c r="AD225" s="30">
        <f t="shared" si="10"/>
        <v>14300</v>
      </c>
      <c r="AE225" s="31">
        <f t="shared" si="11"/>
        <v>15264</v>
      </c>
    </row>
    <row r="226" spans="1:31" x14ac:dyDescent="0.4">
      <c r="A226" s="27">
        <v>701010300</v>
      </c>
      <c r="B226" s="28">
        <v>4</v>
      </c>
      <c r="C226" s="29" t="s">
        <v>254</v>
      </c>
      <c r="D226" s="30">
        <v>12263293</v>
      </c>
      <c r="E226" s="30">
        <v>65527826</v>
      </c>
      <c r="F226" s="30">
        <v>6423404</v>
      </c>
      <c r="G226" s="30">
        <v>186262</v>
      </c>
      <c r="H226" s="30">
        <v>477929</v>
      </c>
      <c r="I226" s="30">
        <v>13776969</v>
      </c>
      <c r="J226" s="30">
        <v>1102165</v>
      </c>
      <c r="K226" s="30">
        <v>84617</v>
      </c>
      <c r="L226" s="30">
        <v>410019</v>
      </c>
      <c r="M226" s="30">
        <v>125594</v>
      </c>
      <c r="N226" s="30">
        <v>514</v>
      </c>
      <c r="O226" s="30">
        <v>7880</v>
      </c>
      <c r="P226" s="30"/>
      <c r="Q226" s="30">
        <v>4516</v>
      </c>
      <c r="R226" s="30">
        <v>568</v>
      </c>
      <c r="S226" s="30">
        <f t="shared" si="9"/>
        <v>100391556</v>
      </c>
      <c r="T226" s="30">
        <v>2362711</v>
      </c>
      <c r="U226" s="30">
        <v>54329510</v>
      </c>
      <c r="V226" s="30">
        <v>1241746</v>
      </c>
      <c r="W226" s="30">
        <v>2145006</v>
      </c>
      <c r="X226" s="30">
        <v>5662</v>
      </c>
      <c r="Y226" s="30">
        <v>1225986</v>
      </c>
      <c r="Z226" s="30">
        <v>7804655</v>
      </c>
      <c r="AA226" s="30">
        <v>11274</v>
      </c>
      <c r="AB226" s="30"/>
      <c r="AC226" s="30">
        <v>29808</v>
      </c>
      <c r="AD226" s="30">
        <f t="shared" si="10"/>
        <v>69156358</v>
      </c>
      <c r="AE226" s="31">
        <f t="shared" si="11"/>
        <v>169547914</v>
      </c>
    </row>
    <row r="227" spans="1:31" x14ac:dyDescent="0.4">
      <c r="A227" s="27">
        <v>701010310</v>
      </c>
      <c r="B227" s="28">
        <v>5</v>
      </c>
      <c r="C227" s="29" t="s">
        <v>255</v>
      </c>
      <c r="D227" s="30">
        <v>6938003</v>
      </c>
      <c r="E227" s="30">
        <v>42834666</v>
      </c>
      <c r="F227" s="30">
        <v>5301693</v>
      </c>
      <c r="G227" s="30">
        <v>186014</v>
      </c>
      <c r="H227" s="30">
        <v>134199</v>
      </c>
      <c r="I227" s="30">
        <v>12593090</v>
      </c>
      <c r="J227" s="30">
        <v>1090373</v>
      </c>
      <c r="K227" s="30">
        <v>63903</v>
      </c>
      <c r="L227" s="30">
        <v>222</v>
      </c>
      <c r="M227" s="30">
        <v>81070</v>
      </c>
      <c r="N227" s="30">
        <v>514</v>
      </c>
      <c r="O227" s="30"/>
      <c r="P227" s="30"/>
      <c r="Q227" s="30">
        <v>469</v>
      </c>
      <c r="R227" s="30">
        <v>568</v>
      </c>
      <c r="S227" s="30">
        <f t="shared" si="9"/>
        <v>69224784</v>
      </c>
      <c r="T227" s="30">
        <v>2187339</v>
      </c>
      <c r="U227" s="30">
        <v>53134485</v>
      </c>
      <c r="V227" s="30">
        <v>690203</v>
      </c>
      <c r="W227" s="30">
        <v>1154839</v>
      </c>
      <c r="X227" s="30">
        <v>2430</v>
      </c>
      <c r="Y227" s="30">
        <v>348294</v>
      </c>
      <c r="Z227" s="30">
        <v>6158259</v>
      </c>
      <c r="AA227" s="30">
        <v>11274</v>
      </c>
      <c r="AB227" s="30"/>
      <c r="AC227" s="30">
        <v>29808</v>
      </c>
      <c r="AD227" s="30">
        <f t="shared" si="10"/>
        <v>63716931</v>
      </c>
      <c r="AE227" s="31">
        <f t="shared" si="11"/>
        <v>132941715</v>
      </c>
    </row>
    <row r="228" spans="1:31" x14ac:dyDescent="0.4">
      <c r="A228" s="27">
        <v>701010320</v>
      </c>
      <c r="B228" s="28">
        <v>5</v>
      </c>
      <c r="C228" s="29" t="s">
        <v>256</v>
      </c>
      <c r="D228" s="30">
        <v>5325290</v>
      </c>
      <c r="E228" s="30">
        <v>22693160</v>
      </c>
      <c r="F228" s="30">
        <v>1121711</v>
      </c>
      <c r="G228" s="30">
        <v>248</v>
      </c>
      <c r="H228" s="30">
        <v>343730</v>
      </c>
      <c r="I228" s="30">
        <v>1183879</v>
      </c>
      <c r="J228" s="30">
        <v>11792</v>
      </c>
      <c r="K228" s="30">
        <v>20714</v>
      </c>
      <c r="L228" s="30">
        <v>409797</v>
      </c>
      <c r="M228" s="30">
        <v>44524</v>
      </c>
      <c r="N228" s="30"/>
      <c r="O228" s="30">
        <v>7880</v>
      </c>
      <c r="P228" s="30"/>
      <c r="Q228" s="30">
        <v>4047</v>
      </c>
      <c r="R228" s="30"/>
      <c r="S228" s="30">
        <f t="shared" si="9"/>
        <v>31166772</v>
      </c>
      <c r="T228" s="30">
        <v>175372</v>
      </c>
      <c r="U228" s="30">
        <v>1195025</v>
      </c>
      <c r="V228" s="30">
        <v>551543</v>
      </c>
      <c r="W228" s="30">
        <v>990167</v>
      </c>
      <c r="X228" s="30">
        <v>3232</v>
      </c>
      <c r="Y228" s="30">
        <v>877692</v>
      </c>
      <c r="Z228" s="30">
        <v>1646396</v>
      </c>
      <c r="AA228" s="30"/>
      <c r="AB228" s="30"/>
      <c r="AC228" s="30"/>
      <c r="AD228" s="30">
        <f t="shared" si="10"/>
        <v>5439427</v>
      </c>
      <c r="AE228" s="31">
        <f t="shared" si="11"/>
        <v>36606199</v>
      </c>
    </row>
    <row r="229" spans="1:31" x14ac:dyDescent="0.4">
      <c r="A229" s="27">
        <v>701010500</v>
      </c>
      <c r="B229" s="28">
        <v>4</v>
      </c>
      <c r="C229" s="29" t="s">
        <v>257</v>
      </c>
      <c r="D229" s="30">
        <v>32235</v>
      </c>
      <c r="E229" s="30">
        <v>2931799</v>
      </c>
      <c r="F229" s="30">
        <v>46398</v>
      </c>
      <c r="G229" s="30">
        <v>216</v>
      </c>
      <c r="H229" s="30">
        <v>679</v>
      </c>
      <c r="I229" s="30">
        <v>824500</v>
      </c>
      <c r="J229" s="30">
        <v>5528</v>
      </c>
      <c r="K229" s="30"/>
      <c r="L229" s="30">
        <v>663</v>
      </c>
      <c r="M229" s="30">
        <v>976</v>
      </c>
      <c r="N229" s="30"/>
      <c r="O229" s="30"/>
      <c r="P229" s="30"/>
      <c r="Q229" s="30"/>
      <c r="R229" s="30"/>
      <c r="S229" s="30">
        <f t="shared" si="9"/>
        <v>3842994</v>
      </c>
      <c r="T229" s="30">
        <v>12187</v>
      </c>
      <c r="U229" s="30">
        <v>206932</v>
      </c>
      <c r="V229" s="30">
        <v>14072</v>
      </c>
      <c r="W229" s="30">
        <v>16656</v>
      </c>
      <c r="X229" s="30"/>
      <c r="Y229" s="30">
        <v>15220</v>
      </c>
      <c r="Z229" s="30">
        <v>771243</v>
      </c>
      <c r="AA229" s="30"/>
      <c r="AB229" s="30"/>
      <c r="AC229" s="30"/>
      <c r="AD229" s="30">
        <f t="shared" si="10"/>
        <v>1036310</v>
      </c>
      <c r="AE229" s="31">
        <f t="shared" si="11"/>
        <v>4879304</v>
      </c>
    </row>
    <row r="230" spans="1:31" x14ac:dyDescent="0.4">
      <c r="A230" s="27">
        <v>701030000</v>
      </c>
      <c r="B230" s="28">
        <v>3</v>
      </c>
      <c r="C230" s="29" t="s">
        <v>258</v>
      </c>
      <c r="D230" s="30">
        <v>1618514</v>
      </c>
      <c r="E230" s="30">
        <v>353900</v>
      </c>
      <c r="F230" s="30">
        <v>230783</v>
      </c>
      <c r="G230" s="30">
        <v>207</v>
      </c>
      <c r="H230" s="30">
        <v>12054</v>
      </c>
      <c r="I230" s="30">
        <v>6872</v>
      </c>
      <c r="J230" s="30">
        <v>69266</v>
      </c>
      <c r="K230" s="30">
        <v>1678</v>
      </c>
      <c r="L230" s="30"/>
      <c r="M230" s="30">
        <v>46705</v>
      </c>
      <c r="N230" s="30"/>
      <c r="O230" s="30"/>
      <c r="P230" s="30"/>
      <c r="Q230" s="30">
        <v>494</v>
      </c>
      <c r="R230" s="30"/>
      <c r="S230" s="30">
        <f t="shared" si="9"/>
        <v>2340473</v>
      </c>
      <c r="T230" s="30">
        <v>580563</v>
      </c>
      <c r="U230" s="30">
        <v>299059</v>
      </c>
      <c r="V230" s="30">
        <v>231308</v>
      </c>
      <c r="W230" s="30">
        <v>101361</v>
      </c>
      <c r="X230" s="30"/>
      <c r="Y230" s="30">
        <v>77974</v>
      </c>
      <c r="Z230" s="30">
        <v>14769</v>
      </c>
      <c r="AA230" s="30">
        <v>42280</v>
      </c>
      <c r="AB230" s="30"/>
      <c r="AC230" s="30">
        <v>787</v>
      </c>
      <c r="AD230" s="30">
        <f t="shared" si="10"/>
        <v>1348101</v>
      </c>
      <c r="AE230" s="31">
        <f t="shared" si="11"/>
        <v>3688574</v>
      </c>
    </row>
    <row r="231" spans="1:31" x14ac:dyDescent="0.4">
      <c r="A231" s="27">
        <v>701030100</v>
      </c>
      <c r="B231" s="28">
        <v>4</v>
      </c>
      <c r="C231" s="29" t="s">
        <v>259</v>
      </c>
      <c r="D231" s="30">
        <v>2605</v>
      </c>
      <c r="E231" s="30"/>
      <c r="F231" s="30">
        <v>23353</v>
      </c>
      <c r="G231" s="30">
        <v>207</v>
      </c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>
        <f t="shared" si="9"/>
        <v>26165</v>
      </c>
      <c r="T231" s="30">
        <v>286893</v>
      </c>
      <c r="U231" s="30">
        <v>32114</v>
      </c>
      <c r="V231" s="30"/>
      <c r="W231" s="30">
        <v>28027</v>
      </c>
      <c r="X231" s="30"/>
      <c r="Y231" s="30">
        <v>15985</v>
      </c>
      <c r="Z231" s="30"/>
      <c r="AA231" s="30">
        <v>35903</v>
      </c>
      <c r="AB231" s="30"/>
      <c r="AC231" s="30"/>
      <c r="AD231" s="30">
        <f t="shared" si="10"/>
        <v>398922</v>
      </c>
      <c r="AE231" s="31">
        <f t="shared" si="11"/>
        <v>425087</v>
      </c>
    </row>
    <row r="232" spans="1:31" x14ac:dyDescent="0.4">
      <c r="A232" s="27">
        <v>701050000</v>
      </c>
      <c r="B232" s="28">
        <v>3</v>
      </c>
      <c r="C232" s="29" t="s">
        <v>260</v>
      </c>
      <c r="D232" s="30">
        <v>4489850</v>
      </c>
      <c r="E232" s="30">
        <v>27340234</v>
      </c>
      <c r="F232" s="30">
        <v>8438968</v>
      </c>
      <c r="G232" s="30">
        <v>9091</v>
      </c>
      <c r="H232" s="30">
        <v>6875308</v>
      </c>
      <c r="I232" s="30">
        <v>1217869</v>
      </c>
      <c r="J232" s="30">
        <v>3194</v>
      </c>
      <c r="K232" s="30">
        <v>6559</v>
      </c>
      <c r="L232" s="30"/>
      <c r="M232" s="30">
        <v>13819</v>
      </c>
      <c r="N232" s="30"/>
      <c r="O232" s="30"/>
      <c r="P232" s="30"/>
      <c r="Q232" s="30">
        <v>1833</v>
      </c>
      <c r="R232" s="30"/>
      <c r="S232" s="30">
        <f t="shared" si="9"/>
        <v>48396725</v>
      </c>
      <c r="T232" s="30">
        <v>6931510</v>
      </c>
      <c r="U232" s="30">
        <v>11393448</v>
      </c>
      <c r="V232" s="30">
        <v>7731035</v>
      </c>
      <c r="W232" s="30">
        <v>1422530</v>
      </c>
      <c r="X232" s="30"/>
      <c r="Y232" s="30">
        <v>7260290</v>
      </c>
      <c r="Z232" s="30">
        <v>1294433</v>
      </c>
      <c r="AA232" s="30">
        <v>20043</v>
      </c>
      <c r="AB232" s="30"/>
      <c r="AC232" s="30">
        <v>5132</v>
      </c>
      <c r="AD232" s="30">
        <f t="shared" si="10"/>
        <v>36058421</v>
      </c>
      <c r="AE232" s="31">
        <f t="shared" si="11"/>
        <v>84455146</v>
      </c>
    </row>
    <row r="233" spans="1:31" x14ac:dyDescent="0.4">
      <c r="A233" s="27">
        <v>701050300</v>
      </c>
      <c r="B233" s="28">
        <v>4</v>
      </c>
      <c r="C233" s="29" t="s">
        <v>261</v>
      </c>
      <c r="D233" s="30"/>
      <c r="E233" s="30">
        <v>571</v>
      </c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>
        <f t="shared" si="9"/>
        <v>571</v>
      </c>
      <c r="T233" s="30"/>
      <c r="U233" s="30"/>
      <c r="V233" s="30"/>
      <c r="W233" s="30"/>
      <c r="X233" s="30"/>
      <c r="Y233" s="30"/>
      <c r="Z233" s="30"/>
      <c r="AA233" s="30"/>
      <c r="AB233" s="30"/>
      <c r="AC233" s="30"/>
      <c r="AD233" s="30">
        <f t="shared" si="10"/>
        <v>0</v>
      </c>
      <c r="AE233" s="31">
        <f t="shared" si="11"/>
        <v>571</v>
      </c>
    </row>
    <row r="234" spans="1:31" x14ac:dyDescent="0.4">
      <c r="A234" s="27">
        <v>701050500</v>
      </c>
      <c r="B234" s="28">
        <v>4</v>
      </c>
      <c r="C234" s="29" t="s">
        <v>262</v>
      </c>
      <c r="D234" s="30">
        <v>605582</v>
      </c>
      <c r="E234" s="30">
        <v>3444246</v>
      </c>
      <c r="F234" s="30">
        <v>6741005</v>
      </c>
      <c r="G234" s="30"/>
      <c r="H234" s="30">
        <v>318891</v>
      </c>
      <c r="I234" s="30">
        <v>247640</v>
      </c>
      <c r="J234" s="30">
        <v>2653</v>
      </c>
      <c r="K234" s="30">
        <v>2302</v>
      </c>
      <c r="L234" s="30"/>
      <c r="M234" s="30">
        <v>6262</v>
      </c>
      <c r="N234" s="30"/>
      <c r="O234" s="30"/>
      <c r="P234" s="30"/>
      <c r="Q234" s="30"/>
      <c r="R234" s="30"/>
      <c r="S234" s="30">
        <f t="shared" si="9"/>
        <v>11368581</v>
      </c>
      <c r="T234" s="30">
        <v>85025</v>
      </c>
      <c r="U234" s="30">
        <v>681453</v>
      </c>
      <c r="V234" s="30">
        <v>450616</v>
      </c>
      <c r="W234" s="30">
        <v>183877</v>
      </c>
      <c r="X234" s="30"/>
      <c r="Y234" s="30">
        <v>351852</v>
      </c>
      <c r="Z234" s="30">
        <v>116203</v>
      </c>
      <c r="AA234" s="30">
        <v>19801</v>
      </c>
      <c r="AB234" s="30"/>
      <c r="AC234" s="30">
        <v>5132</v>
      </c>
      <c r="AD234" s="30">
        <f t="shared" si="10"/>
        <v>1893959</v>
      </c>
      <c r="AE234" s="31">
        <f t="shared" si="11"/>
        <v>13262540</v>
      </c>
    </row>
    <row r="235" spans="1:31" x14ac:dyDescent="0.4">
      <c r="A235" s="27">
        <v>701050560</v>
      </c>
      <c r="B235" s="28">
        <v>5</v>
      </c>
      <c r="C235" s="29" t="s">
        <v>263</v>
      </c>
      <c r="D235" s="30">
        <v>437982</v>
      </c>
      <c r="E235" s="30">
        <v>348554</v>
      </c>
      <c r="F235" s="30">
        <v>14000</v>
      </c>
      <c r="G235" s="30"/>
      <c r="H235" s="30">
        <v>22508</v>
      </c>
      <c r="I235" s="30">
        <v>98516</v>
      </c>
      <c r="J235" s="30"/>
      <c r="K235" s="30">
        <v>1579</v>
      </c>
      <c r="L235" s="30"/>
      <c r="M235" s="30">
        <v>6262</v>
      </c>
      <c r="N235" s="30"/>
      <c r="O235" s="30"/>
      <c r="P235" s="30"/>
      <c r="Q235" s="30"/>
      <c r="R235" s="30"/>
      <c r="S235" s="30">
        <f t="shared" si="9"/>
        <v>929401</v>
      </c>
      <c r="T235" s="30">
        <v>30070</v>
      </c>
      <c r="U235" s="30">
        <v>14166</v>
      </c>
      <c r="V235" s="30">
        <v>81332</v>
      </c>
      <c r="W235" s="30">
        <v>23443</v>
      </c>
      <c r="X235" s="30"/>
      <c r="Y235" s="30">
        <v>255678</v>
      </c>
      <c r="Z235" s="30">
        <v>48567</v>
      </c>
      <c r="AA235" s="30"/>
      <c r="AB235" s="30"/>
      <c r="AC235" s="30"/>
      <c r="AD235" s="30">
        <f t="shared" si="10"/>
        <v>453256</v>
      </c>
      <c r="AE235" s="31">
        <f t="shared" si="11"/>
        <v>1382657</v>
      </c>
    </row>
    <row r="236" spans="1:31" x14ac:dyDescent="0.4">
      <c r="A236" s="27">
        <v>701050570</v>
      </c>
      <c r="B236" s="28">
        <v>5</v>
      </c>
      <c r="C236" s="29" t="s">
        <v>264</v>
      </c>
      <c r="D236" s="30">
        <v>6314</v>
      </c>
      <c r="E236" s="30">
        <v>26257</v>
      </c>
      <c r="F236" s="30">
        <v>5529</v>
      </c>
      <c r="G236" s="30"/>
      <c r="H236" s="30">
        <v>60845</v>
      </c>
      <c r="I236" s="30">
        <v>7618</v>
      </c>
      <c r="J236" s="30"/>
      <c r="K236" s="30"/>
      <c r="L236" s="30"/>
      <c r="M236" s="30"/>
      <c r="N236" s="30"/>
      <c r="O236" s="30"/>
      <c r="P236" s="30"/>
      <c r="Q236" s="30"/>
      <c r="R236" s="30"/>
      <c r="S236" s="30">
        <f t="shared" si="9"/>
        <v>106563</v>
      </c>
      <c r="T236" s="30"/>
      <c r="U236" s="30">
        <v>13266</v>
      </c>
      <c r="V236" s="30">
        <v>4606</v>
      </c>
      <c r="W236" s="30"/>
      <c r="X236" s="30"/>
      <c r="Y236" s="30">
        <v>760</v>
      </c>
      <c r="Z236" s="30"/>
      <c r="AA236" s="30"/>
      <c r="AB236" s="30"/>
      <c r="AC236" s="30"/>
      <c r="AD236" s="30">
        <f t="shared" si="10"/>
        <v>18632</v>
      </c>
      <c r="AE236" s="31">
        <f t="shared" si="11"/>
        <v>125195</v>
      </c>
    </row>
    <row r="237" spans="1:31" x14ac:dyDescent="0.4">
      <c r="A237" s="27">
        <v>701050700</v>
      </c>
      <c r="B237" s="28">
        <v>4</v>
      </c>
      <c r="C237" s="29" t="s">
        <v>265</v>
      </c>
      <c r="D237" s="30">
        <v>3875181</v>
      </c>
      <c r="E237" s="30">
        <v>23829579</v>
      </c>
      <c r="F237" s="30">
        <v>1318524</v>
      </c>
      <c r="G237" s="30"/>
      <c r="H237" s="30">
        <v>5664420</v>
      </c>
      <c r="I237" s="30">
        <v>856525</v>
      </c>
      <c r="J237" s="30">
        <v>541</v>
      </c>
      <c r="K237" s="30">
        <v>4257</v>
      </c>
      <c r="L237" s="30"/>
      <c r="M237" s="30">
        <v>7557</v>
      </c>
      <c r="N237" s="30"/>
      <c r="O237" s="30"/>
      <c r="P237" s="30"/>
      <c r="Q237" s="30">
        <v>1833</v>
      </c>
      <c r="R237" s="30"/>
      <c r="S237" s="30">
        <f t="shared" si="9"/>
        <v>35558417</v>
      </c>
      <c r="T237" s="30">
        <v>6818561</v>
      </c>
      <c r="U237" s="30">
        <v>10702550</v>
      </c>
      <c r="V237" s="30">
        <v>7276249</v>
      </c>
      <c r="W237" s="30">
        <v>1228831</v>
      </c>
      <c r="X237" s="30"/>
      <c r="Y237" s="30">
        <v>6776680</v>
      </c>
      <c r="Z237" s="30">
        <v>1115936</v>
      </c>
      <c r="AA237" s="30">
        <v>242</v>
      </c>
      <c r="AB237" s="30"/>
      <c r="AC237" s="30"/>
      <c r="AD237" s="30">
        <f t="shared" si="10"/>
        <v>33919049</v>
      </c>
      <c r="AE237" s="31">
        <f t="shared" si="11"/>
        <v>69477466</v>
      </c>
    </row>
    <row r="238" spans="1:31" x14ac:dyDescent="0.4">
      <c r="A238" s="27">
        <v>701070000</v>
      </c>
      <c r="B238" s="28">
        <v>3</v>
      </c>
      <c r="C238" s="29" t="s">
        <v>266</v>
      </c>
      <c r="D238" s="30">
        <v>16594405</v>
      </c>
      <c r="E238" s="30">
        <v>86030272</v>
      </c>
      <c r="F238" s="30">
        <v>17463568</v>
      </c>
      <c r="G238" s="30"/>
      <c r="H238" s="30">
        <v>5584688</v>
      </c>
      <c r="I238" s="30">
        <v>25357939</v>
      </c>
      <c r="J238" s="30">
        <v>46449</v>
      </c>
      <c r="K238" s="30">
        <v>15935</v>
      </c>
      <c r="L238" s="30"/>
      <c r="M238" s="30">
        <v>24815</v>
      </c>
      <c r="N238" s="30"/>
      <c r="O238" s="30"/>
      <c r="P238" s="30"/>
      <c r="Q238" s="30"/>
      <c r="R238" s="30"/>
      <c r="S238" s="30">
        <f t="shared" si="9"/>
        <v>151118071</v>
      </c>
      <c r="T238" s="30">
        <v>10693658</v>
      </c>
      <c r="U238" s="30">
        <v>18397716</v>
      </c>
      <c r="V238" s="30">
        <v>1608708</v>
      </c>
      <c r="W238" s="30">
        <v>5878960</v>
      </c>
      <c r="X238" s="30"/>
      <c r="Y238" s="30">
        <v>1727295</v>
      </c>
      <c r="Z238" s="30">
        <v>7843414</v>
      </c>
      <c r="AA238" s="30">
        <v>2732</v>
      </c>
      <c r="AB238" s="30"/>
      <c r="AC238" s="30">
        <v>11221</v>
      </c>
      <c r="AD238" s="30">
        <f t="shared" si="10"/>
        <v>46163704</v>
      </c>
      <c r="AE238" s="31">
        <f t="shared" si="11"/>
        <v>197281775</v>
      </c>
    </row>
    <row r="239" spans="1:31" x14ac:dyDescent="0.4">
      <c r="A239" s="27">
        <v>701070100</v>
      </c>
      <c r="B239" s="28">
        <v>4</v>
      </c>
      <c r="C239" s="29" t="s">
        <v>267</v>
      </c>
      <c r="D239" s="30">
        <v>13236468</v>
      </c>
      <c r="E239" s="30">
        <v>73467806</v>
      </c>
      <c r="F239" s="30">
        <v>15431594</v>
      </c>
      <c r="G239" s="30"/>
      <c r="H239" s="30">
        <v>5550690</v>
      </c>
      <c r="I239" s="30">
        <v>21622838</v>
      </c>
      <c r="J239" s="30">
        <v>33241</v>
      </c>
      <c r="K239" s="30">
        <v>15935</v>
      </c>
      <c r="L239" s="30"/>
      <c r="M239" s="30">
        <v>1713</v>
      </c>
      <c r="N239" s="30"/>
      <c r="O239" s="30"/>
      <c r="P239" s="30"/>
      <c r="Q239" s="30"/>
      <c r="R239" s="30"/>
      <c r="S239" s="30">
        <f t="shared" si="9"/>
        <v>129360285</v>
      </c>
      <c r="T239" s="30">
        <v>8918826</v>
      </c>
      <c r="U239" s="30">
        <v>13274257</v>
      </c>
      <c r="V239" s="30">
        <v>1269225</v>
      </c>
      <c r="W239" s="30">
        <v>5505400</v>
      </c>
      <c r="X239" s="30"/>
      <c r="Y239" s="30">
        <v>1131234</v>
      </c>
      <c r="Z239" s="30">
        <v>5310871</v>
      </c>
      <c r="AA239" s="30"/>
      <c r="AB239" s="30"/>
      <c r="AC239" s="30">
        <v>9029</v>
      </c>
      <c r="AD239" s="30">
        <f t="shared" si="10"/>
        <v>35418842</v>
      </c>
      <c r="AE239" s="31">
        <f t="shared" si="11"/>
        <v>164779127</v>
      </c>
    </row>
    <row r="240" spans="1:31" x14ac:dyDescent="0.4">
      <c r="A240" s="27">
        <v>701070110</v>
      </c>
      <c r="B240" s="28">
        <v>5</v>
      </c>
      <c r="C240" s="29" t="s">
        <v>268</v>
      </c>
      <c r="D240" s="30">
        <v>4496924</v>
      </c>
      <c r="E240" s="30">
        <v>15616861</v>
      </c>
      <c r="F240" s="30">
        <v>2204910</v>
      </c>
      <c r="G240" s="30"/>
      <c r="H240" s="30"/>
      <c r="I240" s="30">
        <v>3898537</v>
      </c>
      <c r="J240" s="30"/>
      <c r="K240" s="30"/>
      <c r="L240" s="30"/>
      <c r="M240" s="30">
        <v>489</v>
      </c>
      <c r="N240" s="30"/>
      <c r="O240" s="30"/>
      <c r="P240" s="30"/>
      <c r="Q240" s="30"/>
      <c r="R240" s="30"/>
      <c r="S240" s="30">
        <f t="shared" si="9"/>
        <v>26217721</v>
      </c>
      <c r="T240" s="30">
        <v>1715180</v>
      </c>
      <c r="U240" s="30">
        <v>2548069</v>
      </c>
      <c r="V240" s="30">
        <v>419651</v>
      </c>
      <c r="W240" s="30">
        <v>1130377</v>
      </c>
      <c r="X240" s="30"/>
      <c r="Y240" s="30">
        <v>328596</v>
      </c>
      <c r="Z240" s="30">
        <v>1467878</v>
      </c>
      <c r="AA240" s="30"/>
      <c r="AB240" s="30"/>
      <c r="AC240" s="30">
        <v>5285</v>
      </c>
      <c r="AD240" s="30">
        <f t="shared" si="10"/>
        <v>7615036</v>
      </c>
      <c r="AE240" s="31">
        <f t="shared" si="11"/>
        <v>33832757</v>
      </c>
    </row>
    <row r="241" spans="1:31" x14ac:dyDescent="0.4">
      <c r="A241" s="27">
        <v>701070120</v>
      </c>
      <c r="B241" s="28">
        <v>5</v>
      </c>
      <c r="C241" s="29" t="s">
        <v>269</v>
      </c>
      <c r="D241" s="30">
        <v>1632104</v>
      </c>
      <c r="E241" s="30">
        <v>5988439</v>
      </c>
      <c r="F241" s="30">
        <v>680450</v>
      </c>
      <c r="G241" s="30"/>
      <c r="H241" s="30"/>
      <c r="I241" s="30">
        <v>2626866</v>
      </c>
      <c r="J241" s="30">
        <v>279</v>
      </c>
      <c r="K241" s="30"/>
      <c r="L241" s="30"/>
      <c r="M241" s="30"/>
      <c r="N241" s="30"/>
      <c r="O241" s="30"/>
      <c r="P241" s="30"/>
      <c r="Q241" s="30"/>
      <c r="R241" s="30"/>
      <c r="S241" s="30">
        <f t="shared" si="9"/>
        <v>10928138</v>
      </c>
      <c r="T241" s="30">
        <v>1087638</v>
      </c>
      <c r="U241" s="30">
        <v>1707600</v>
      </c>
      <c r="V241" s="30">
        <v>68818</v>
      </c>
      <c r="W241" s="30">
        <v>377262</v>
      </c>
      <c r="X241" s="30"/>
      <c r="Y241" s="30">
        <v>247129</v>
      </c>
      <c r="Z241" s="30">
        <v>430118</v>
      </c>
      <c r="AA241" s="30"/>
      <c r="AB241" s="30"/>
      <c r="AC241" s="30">
        <v>2712</v>
      </c>
      <c r="AD241" s="30">
        <f t="shared" si="10"/>
        <v>3921277</v>
      </c>
      <c r="AE241" s="31">
        <f t="shared" si="11"/>
        <v>14849415</v>
      </c>
    </row>
    <row r="242" spans="1:31" x14ac:dyDescent="0.4">
      <c r="A242" s="27">
        <v>701070300</v>
      </c>
      <c r="B242" s="28">
        <v>4</v>
      </c>
      <c r="C242" s="29" t="s">
        <v>270</v>
      </c>
      <c r="D242" s="30">
        <v>77353</v>
      </c>
      <c r="E242" s="30">
        <v>103294</v>
      </c>
      <c r="F242" s="30">
        <v>34426</v>
      </c>
      <c r="G242" s="30"/>
      <c r="H242" s="30"/>
      <c r="I242" s="30">
        <v>11531</v>
      </c>
      <c r="J242" s="30"/>
      <c r="K242" s="30"/>
      <c r="L242" s="30"/>
      <c r="M242" s="30"/>
      <c r="N242" s="30"/>
      <c r="O242" s="30"/>
      <c r="P242" s="30"/>
      <c r="Q242" s="30"/>
      <c r="R242" s="30"/>
      <c r="S242" s="30">
        <f t="shared" si="9"/>
        <v>226604</v>
      </c>
      <c r="T242" s="30">
        <v>4667</v>
      </c>
      <c r="U242" s="30">
        <v>3370</v>
      </c>
      <c r="V242" s="30"/>
      <c r="W242" s="30"/>
      <c r="X242" s="30"/>
      <c r="Y242" s="30"/>
      <c r="Z242" s="30">
        <v>11712</v>
      </c>
      <c r="AA242" s="30"/>
      <c r="AB242" s="30"/>
      <c r="AC242" s="30"/>
      <c r="AD242" s="30">
        <f t="shared" si="10"/>
        <v>19749</v>
      </c>
      <c r="AE242" s="31">
        <f t="shared" si="11"/>
        <v>246353</v>
      </c>
    </row>
    <row r="243" spans="1:31" x14ac:dyDescent="0.4">
      <c r="A243" s="27">
        <v>701090000</v>
      </c>
      <c r="B243" s="28">
        <v>3</v>
      </c>
      <c r="C243" s="29" t="s">
        <v>271</v>
      </c>
      <c r="D243" s="30">
        <v>761657</v>
      </c>
      <c r="E243" s="30">
        <v>55685238</v>
      </c>
      <c r="F243" s="30">
        <v>874318</v>
      </c>
      <c r="G243" s="30"/>
      <c r="H243" s="30">
        <v>75745</v>
      </c>
      <c r="I243" s="30">
        <v>29030236</v>
      </c>
      <c r="J243" s="30">
        <v>6181556</v>
      </c>
      <c r="K243" s="30">
        <v>26703</v>
      </c>
      <c r="L243" s="30"/>
      <c r="M243" s="30">
        <v>5899862</v>
      </c>
      <c r="N243" s="30"/>
      <c r="O243" s="30"/>
      <c r="P243" s="30"/>
      <c r="Q243" s="30">
        <v>50866</v>
      </c>
      <c r="R243" s="30"/>
      <c r="S243" s="30">
        <f t="shared" si="9"/>
        <v>98586181</v>
      </c>
      <c r="T243" s="30">
        <v>4579117</v>
      </c>
      <c r="U243" s="30">
        <v>678629</v>
      </c>
      <c r="V243" s="30">
        <v>420149</v>
      </c>
      <c r="W243" s="30">
        <v>395838</v>
      </c>
      <c r="X243" s="30"/>
      <c r="Y243" s="30">
        <v>98868</v>
      </c>
      <c r="Z243" s="30">
        <v>4542205</v>
      </c>
      <c r="AA243" s="30">
        <v>40795</v>
      </c>
      <c r="AB243" s="30"/>
      <c r="AC243" s="30">
        <v>13764</v>
      </c>
      <c r="AD243" s="30">
        <f t="shared" si="10"/>
        <v>10769365</v>
      </c>
      <c r="AE243" s="31">
        <f t="shared" si="11"/>
        <v>109355546</v>
      </c>
    </row>
    <row r="244" spans="1:31" x14ac:dyDescent="0.4">
      <c r="A244" s="27">
        <v>701090200</v>
      </c>
      <c r="B244" s="28">
        <v>4</v>
      </c>
      <c r="C244" s="29" t="s">
        <v>272</v>
      </c>
      <c r="D244" s="30">
        <v>57740</v>
      </c>
      <c r="E244" s="30">
        <v>16284069</v>
      </c>
      <c r="F244" s="30">
        <v>137781</v>
      </c>
      <c r="G244" s="30"/>
      <c r="H244" s="30">
        <v>4756</v>
      </c>
      <c r="I244" s="30">
        <v>6381867</v>
      </c>
      <c r="J244" s="30">
        <v>1729037</v>
      </c>
      <c r="K244" s="30"/>
      <c r="L244" s="30"/>
      <c r="M244" s="30">
        <v>3795707</v>
      </c>
      <c r="N244" s="30"/>
      <c r="O244" s="30"/>
      <c r="P244" s="30"/>
      <c r="Q244" s="30"/>
      <c r="R244" s="30"/>
      <c r="S244" s="30">
        <f t="shared" si="9"/>
        <v>28390957</v>
      </c>
      <c r="T244" s="30">
        <v>1895528</v>
      </c>
      <c r="U244" s="30">
        <v>139996</v>
      </c>
      <c r="V244" s="30">
        <v>11053</v>
      </c>
      <c r="W244" s="30">
        <v>13683</v>
      </c>
      <c r="X244" s="30"/>
      <c r="Y244" s="30">
        <v>3210</v>
      </c>
      <c r="Z244" s="30">
        <v>1035167</v>
      </c>
      <c r="AA244" s="30"/>
      <c r="AB244" s="30"/>
      <c r="AC244" s="30"/>
      <c r="AD244" s="30">
        <f t="shared" si="10"/>
        <v>3098637</v>
      </c>
      <c r="AE244" s="31">
        <f t="shared" si="11"/>
        <v>31489594</v>
      </c>
    </row>
    <row r="245" spans="1:31" x14ac:dyDescent="0.4">
      <c r="A245" s="27">
        <v>701090300</v>
      </c>
      <c r="B245" s="28">
        <v>4</v>
      </c>
      <c r="C245" s="29" t="s">
        <v>273</v>
      </c>
      <c r="D245" s="30">
        <v>3937</v>
      </c>
      <c r="E245" s="30">
        <v>18720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>
        <f t="shared" si="9"/>
        <v>22657</v>
      </c>
      <c r="T245" s="30"/>
      <c r="U245" s="30"/>
      <c r="V245" s="30"/>
      <c r="W245" s="30"/>
      <c r="X245" s="30"/>
      <c r="Y245" s="30"/>
      <c r="Z245" s="30"/>
      <c r="AA245" s="30"/>
      <c r="AB245" s="30"/>
      <c r="AC245" s="30"/>
      <c r="AD245" s="30">
        <f t="shared" si="10"/>
        <v>0</v>
      </c>
      <c r="AE245" s="31">
        <f t="shared" si="11"/>
        <v>22657</v>
      </c>
    </row>
    <row r="246" spans="1:31" x14ac:dyDescent="0.4">
      <c r="A246" s="27">
        <v>701090500</v>
      </c>
      <c r="B246" s="28">
        <v>4</v>
      </c>
      <c r="C246" s="29" t="s">
        <v>274</v>
      </c>
      <c r="D246" s="30">
        <v>765</v>
      </c>
      <c r="E246" s="30"/>
      <c r="F246" s="30"/>
      <c r="G246" s="30"/>
      <c r="H246" s="30"/>
      <c r="I246" s="30">
        <v>40500</v>
      </c>
      <c r="J246" s="30">
        <v>129855</v>
      </c>
      <c r="K246" s="30"/>
      <c r="L246" s="30"/>
      <c r="M246" s="30">
        <v>971116</v>
      </c>
      <c r="N246" s="30"/>
      <c r="O246" s="30"/>
      <c r="P246" s="30"/>
      <c r="Q246" s="30"/>
      <c r="R246" s="30"/>
      <c r="S246" s="30">
        <f t="shared" si="9"/>
        <v>1142236</v>
      </c>
      <c r="T246" s="30">
        <v>74255</v>
      </c>
      <c r="U246" s="30"/>
      <c r="V246" s="30"/>
      <c r="W246" s="30"/>
      <c r="X246" s="30"/>
      <c r="Y246" s="30"/>
      <c r="Z246" s="30">
        <v>150196</v>
      </c>
      <c r="AA246" s="30"/>
      <c r="AB246" s="30"/>
      <c r="AC246" s="30"/>
      <c r="AD246" s="30">
        <f t="shared" si="10"/>
        <v>224451</v>
      </c>
      <c r="AE246" s="31">
        <f t="shared" si="11"/>
        <v>1366687</v>
      </c>
    </row>
    <row r="247" spans="1:31" x14ac:dyDescent="0.4">
      <c r="A247" s="27">
        <v>701090700</v>
      </c>
      <c r="B247" s="28">
        <v>4</v>
      </c>
      <c r="C247" s="29" t="s">
        <v>275</v>
      </c>
      <c r="D247" s="30"/>
      <c r="E247" s="30">
        <v>24111892</v>
      </c>
      <c r="F247" s="30"/>
      <c r="G247" s="30"/>
      <c r="H247" s="30"/>
      <c r="I247" s="30">
        <v>6880849</v>
      </c>
      <c r="J247" s="30">
        <v>3370974</v>
      </c>
      <c r="K247" s="30"/>
      <c r="L247" s="30"/>
      <c r="M247" s="30"/>
      <c r="N247" s="30"/>
      <c r="O247" s="30"/>
      <c r="P247" s="30"/>
      <c r="Q247" s="30"/>
      <c r="R247" s="30"/>
      <c r="S247" s="30">
        <f t="shared" si="9"/>
        <v>34363715</v>
      </c>
      <c r="T247" s="30">
        <v>417231</v>
      </c>
      <c r="U247" s="30">
        <v>1317</v>
      </c>
      <c r="V247" s="30"/>
      <c r="W247" s="30"/>
      <c r="X247" s="30"/>
      <c r="Y247" s="30"/>
      <c r="Z247" s="30">
        <v>880183</v>
      </c>
      <c r="AA247" s="30"/>
      <c r="AB247" s="30"/>
      <c r="AC247" s="30"/>
      <c r="AD247" s="30">
        <f t="shared" si="10"/>
        <v>1298731</v>
      </c>
      <c r="AE247" s="31">
        <f t="shared" si="11"/>
        <v>35662446</v>
      </c>
    </row>
    <row r="248" spans="1:31" x14ac:dyDescent="0.4">
      <c r="A248" s="27">
        <v>701091300</v>
      </c>
      <c r="B248" s="28">
        <v>4</v>
      </c>
      <c r="C248" s="29" t="s">
        <v>276</v>
      </c>
      <c r="D248" s="30">
        <v>154454</v>
      </c>
      <c r="E248" s="30">
        <v>13373432</v>
      </c>
      <c r="F248" s="30">
        <v>227870</v>
      </c>
      <c r="G248" s="30"/>
      <c r="H248" s="30"/>
      <c r="I248" s="30">
        <v>13049462</v>
      </c>
      <c r="J248" s="30">
        <v>578546</v>
      </c>
      <c r="K248" s="30"/>
      <c r="L248" s="30"/>
      <c r="M248" s="30">
        <v>737855</v>
      </c>
      <c r="N248" s="30"/>
      <c r="O248" s="30"/>
      <c r="P248" s="30"/>
      <c r="Q248" s="30"/>
      <c r="R248" s="30"/>
      <c r="S248" s="30">
        <f t="shared" si="9"/>
        <v>28121619</v>
      </c>
      <c r="T248" s="30">
        <v>1248386</v>
      </c>
      <c r="U248" s="30">
        <v>286317</v>
      </c>
      <c r="V248" s="30"/>
      <c r="W248" s="30">
        <v>35281</v>
      </c>
      <c r="X248" s="30"/>
      <c r="Y248" s="30"/>
      <c r="Z248" s="30">
        <v>1793709</v>
      </c>
      <c r="AA248" s="30"/>
      <c r="AB248" s="30"/>
      <c r="AC248" s="30"/>
      <c r="AD248" s="30">
        <f t="shared" si="10"/>
        <v>3363693</v>
      </c>
      <c r="AE248" s="31">
        <f t="shared" si="11"/>
        <v>31485312</v>
      </c>
    </row>
    <row r="249" spans="1:31" x14ac:dyDescent="0.4">
      <c r="A249" s="27">
        <v>701091500</v>
      </c>
      <c r="B249" s="28">
        <v>4</v>
      </c>
      <c r="C249" s="29" t="s">
        <v>277</v>
      </c>
      <c r="D249" s="30"/>
      <c r="E249" s="30">
        <v>1763</v>
      </c>
      <c r="F249" s="30">
        <v>8262</v>
      </c>
      <c r="G249" s="30"/>
      <c r="H249" s="30">
        <v>850</v>
      </c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>
        <f t="shared" si="9"/>
        <v>10875</v>
      </c>
      <c r="T249" s="30">
        <v>10840</v>
      </c>
      <c r="U249" s="30">
        <v>1595</v>
      </c>
      <c r="V249" s="30">
        <v>18284</v>
      </c>
      <c r="W249" s="30"/>
      <c r="X249" s="30"/>
      <c r="Y249" s="30">
        <v>10947</v>
      </c>
      <c r="Z249" s="30">
        <v>7242</v>
      </c>
      <c r="AA249" s="30">
        <v>17430</v>
      </c>
      <c r="AB249" s="30"/>
      <c r="AC249" s="30"/>
      <c r="AD249" s="30">
        <f t="shared" si="10"/>
        <v>66338</v>
      </c>
      <c r="AE249" s="31">
        <f t="shared" si="11"/>
        <v>77213</v>
      </c>
    </row>
    <row r="250" spans="1:31" x14ac:dyDescent="0.4">
      <c r="A250" s="27">
        <v>701110000</v>
      </c>
      <c r="B250" s="28">
        <v>3</v>
      </c>
      <c r="C250" s="29" t="s">
        <v>278</v>
      </c>
      <c r="D250" s="30">
        <v>120204</v>
      </c>
      <c r="E250" s="30">
        <v>464103</v>
      </c>
      <c r="F250" s="30">
        <v>57616</v>
      </c>
      <c r="G250" s="30"/>
      <c r="H250" s="30">
        <v>207338</v>
      </c>
      <c r="I250" s="30">
        <v>517854</v>
      </c>
      <c r="J250" s="30">
        <v>2784</v>
      </c>
      <c r="K250" s="30"/>
      <c r="L250" s="30"/>
      <c r="M250" s="30">
        <v>4176</v>
      </c>
      <c r="N250" s="30"/>
      <c r="O250" s="30"/>
      <c r="P250" s="30"/>
      <c r="Q250" s="30"/>
      <c r="R250" s="30"/>
      <c r="S250" s="30">
        <f t="shared" si="9"/>
        <v>1374075</v>
      </c>
      <c r="T250" s="30">
        <v>85737</v>
      </c>
      <c r="U250" s="30">
        <v>4673</v>
      </c>
      <c r="V250" s="30">
        <v>24469</v>
      </c>
      <c r="W250" s="30">
        <v>710</v>
      </c>
      <c r="X250" s="30"/>
      <c r="Y250" s="30">
        <v>23520</v>
      </c>
      <c r="Z250" s="30">
        <v>6375</v>
      </c>
      <c r="AA250" s="30">
        <v>6718</v>
      </c>
      <c r="AB250" s="30"/>
      <c r="AC250" s="30">
        <v>2805</v>
      </c>
      <c r="AD250" s="30">
        <f t="shared" si="10"/>
        <v>155007</v>
      </c>
      <c r="AE250" s="31">
        <f t="shared" si="11"/>
        <v>1529082</v>
      </c>
    </row>
    <row r="251" spans="1:31" x14ac:dyDescent="0.4">
      <c r="A251" s="27">
        <v>701110100</v>
      </c>
      <c r="B251" s="28">
        <v>4</v>
      </c>
      <c r="C251" s="29" t="s">
        <v>279</v>
      </c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>
        <f t="shared" si="9"/>
        <v>0</v>
      </c>
      <c r="T251" s="30">
        <v>218</v>
      </c>
      <c r="U251" s="30"/>
      <c r="V251" s="30"/>
      <c r="W251" s="30"/>
      <c r="X251" s="30"/>
      <c r="Y251" s="30">
        <v>212</v>
      </c>
      <c r="Z251" s="30"/>
      <c r="AA251" s="30">
        <v>324</v>
      </c>
      <c r="AB251" s="30"/>
      <c r="AC251" s="30">
        <v>1832</v>
      </c>
      <c r="AD251" s="30">
        <f t="shared" si="10"/>
        <v>2586</v>
      </c>
      <c r="AE251" s="31">
        <f t="shared" si="11"/>
        <v>2586</v>
      </c>
    </row>
    <row r="252" spans="1:31" x14ac:dyDescent="0.4">
      <c r="A252" s="27">
        <v>701110300</v>
      </c>
      <c r="B252" s="28">
        <v>4</v>
      </c>
      <c r="C252" s="29" t="s">
        <v>280</v>
      </c>
      <c r="D252" s="30">
        <v>115587</v>
      </c>
      <c r="E252" s="30">
        <v>38947</v>
      </c>
      <c r="F252" s="30">
        <v>1458</v>
      </c>
      <c r="G252" s="30"/>
      <c r="H252" s="30">
        <v>162168</v>
      </c>
      <c r="I252" s="30">
        <v>492961</v>
      </c>
      <c r="J252" s="30">
        <v>2784</v>
      </c>
      <c r="K252" s="30"/>
      <c r="L252" s="30"/>
      <c r="M252" s="30"/>
      <c r="N252" s="30"/>
      <c r="O252" s="30"/>
      <c r="P252" s="30"/>
      <c r="Q252" s="30"/>
      <c r="R252" s="30"/>
      <c r="S252" s="30">
        <f t="shared" si="9"/>
        <v>813905</v>
      </c>
      <c r="T252" s="30">
        <v>35970</v>
      </c>
      <c r="U252" s="30">
        <v>4673</v>
      </c>
      <c r="V252" s="30"/>
      <c r="W252" s="30"/>
      <c r="X252" s="30"/>
      <c r="Y252" s="30">
        <v>11307</v>
      </c>
      <c r="Z252" s="30">
        <v>4984</v>
      </c>
      <c r="AA252" s="30"/>
      <c r="AB252" s="30"/>
      <c r="AC252" s="30"/>
      <c r="AD252" s="30">
        <f t="shared" si="10"/>
        <v>56934</v>
      </c>
      <c r="AE252" s="31">
        <f t="shared" si="11"/>
        <v>870839</v>
      </c>
    </row>
    <row r="253" spans="1:31" x14ac:dyDescent="0.4">
      <c r="A253" s="27">
        <v>701110500</v>
      </c>
      <c r="B253" s="28">
        <v>4</v>
      </c>
      <c r="C253" s="29" t="s">
        <v>281</v>
      </c>
      <c r="D253" s="30">
        <v>4617</v>
      </c>
      <c r="E253" s="30">
        <v>425156</v>
      </c>
      <c r="F253" s="30">
        <v>56158</v>
      </c>
      <c r="G253" s="30"/>
      <c r="H253" s="30">
        <v>45170</v>
      </c>
      <c r="I253" s="30">
        <v>24893</v>
      </c>
      <c r="J253" s="30"/>
      <c r="K253" s="30"/>
      <c r="L253" s="30"/>
      <c r="M253" s="30">
        <v>4176</v>
      </c>
      <c r="N253" s="30"/>
      <c r="O253" s="30"/>
      <c r="P253" s="30"/>
      <c r="Q253" s="30"/>
      <c r="R253" s="30"/>
      <c r="S253" s="30">
        <f t="shared" si="9"/>
        <v>560170</v>
      </c>
      <c r="T253" s="30">
        <v>48361</v>
      </c>
      <c r="U253" s="30"/>
      <c r="V253" s="30">
        <v>24469</v>
      </c>
      <c r="W253" s="30">
        <v>710</v>
      </c>
      <c r="X253" s="30"/>
      <c r="Y253" s="30">
        <v>12001</v>
      </c>
      <c r="Z253" s="30">
        <v>1391</v>
      </c>
      <c r="AA253" s="30">
        <v>598</v>
      </c>
      <c r="AB253" s="30"/>
      <c r="AC253" s="30"/>
      <c r="AD253" s="30">
        <f t="shared" si="10"/>
        <v>87530</v>
      </c>
      <c r="AE253" s="31">
        <f t="shared" si="11"/>
        <v>647700</v>
      </c>
    </row>
    <row r="254" spans="1:31" x14ac:dyDescent="0.4">
      <c r="A254" s="27">
        <v>701130000</v>
      </c>
      <c r="B254" s="28">
        <v>3</v>
      </c>
      <c r="C254" s="29" t="s">
        <v>282</v>
      </c>
      <c r="D254" s="30">
        <v>33737</v>
      </c>
      <c r="E254" s="30">
        <v>85406</v>
      </c>
      <c r="F254" s="30">
        <v>8892</v>
      </c>
      <c r="G254" s="30"/>
      <c r="H254" s="30"/>
      <c r="I254" s="30">
        <v>1110282</v>
      </c>
      <c r="J254" s="30"/>
      <c r="K254" s="30">
        <v>892</v>
      </c>
      <c r="L254" s="30"/>
      <c r="M254" s="30">
        <v>558</v>
      </c>
      <c r="N254" s="30"/>
      <c r="O254" s="30"/>
      <c r="P254" s="30"/>
      <c r="Q254" s="30"/>
      <c r="R254" s="30"/>
      <c r="S254" s="30">
        <f t="shared" si="9"/>
        <v>1239767</v>
      </c>
      <c r="T254" s="30">
        <v>138739</v>
      </c>
      <c r="U254" s="30">
        <v>287401</v>
      </c>
      <c r="V254" s="30">
        <v>1170</v>
      </c>
      <c r="W254" s="30">
        <v>15290</v>
      </c>
      <c r="X254" s="30"/>
      <c r="Y254" s="30">
        <v>6228</v>
      </c>
      <c r="Z254" s="30">
        <v>17081</v>
      </c>
      <c r="AA254" s="30"/>
      <c r="AB254" s="30"/>
      <c r="AC254" s="30"/>
      <c r="AD254" s="30">
        <f t="shared" si="10"/>
        <v>465909</v>
      </c>
      <c r="AE254" s="31">
        <f t="shared" si="11"/>
        <v>1705676</v>
      </c>
    </row>
    <row r="255" spans="1:31" x14ac:dyDescent="0.4">
      <c r="A255" s="27">
        <v>701150000</v>
      </c>
      <c r="B255" s="28">
        <v>3</v>
      </c>
      <c r="C255" s="29" t="s">
        <v>283</v>
      </c>
      <c r="D255" s="30">
        <v>131065</v>
      </c>
      <c r="E255" s="30">
        <v>771589</v>
      </c>
      <c r="F255" s="30">
        <v>112239</v>
      </c>
      <c r="G255" s="30"/>
      <c r="H255" s="30">
        <v>517</v>
      </c>
      <c r="I255" s="30">
        <v>184862</v>
      </c>
      <c r="J255" s="30">
        <v>16000</v>
      </c>
      <c r="K255" s="30"/>
      <c r="L255" s="30"/>
      <c r="M255" s="30">
        <v>10320</v>
      </c>
      <c r="N255" s="30"/>
      <c r="O255" s="30"/>
      <c r="P255" s="30"/>
      <c r="Q255" s="30"/>
      <c r="R255" s="30"/>
      <c r="S255" s="30">
        <f t="shared" si="9"/>
        <v>1226592</v>
      </c>
      <c r="T255" s="30">
        <v>196189</v>
      </c>
      <c r="U255" s="30">
        <v>169088</v>
      </c>
      <c r="V255" s="30">
        <v>38556</v>
      </c>
      <c r="W255" s="30">
        <v>32162</v>
      </c>
      <c r="X255" s="30"/>
      <c r="Y255" s="30">
        <v>14827</v>
      </c>
      <c r="Z255" s="30">
        <v>266490</v>
      </c>
      <c r="AA255" s="30">
        <v>19582</v>
      </c>
      <c r="AB255" s="30"/>
      <c r="AC255" s="30"/>
      <c r="AD255" s="30">
        <f t="shared" si="10"/>
        <v>736894</v>
      </c>
      <c r="AE255" s="31">
        <f t="shared" si="11"/>
        <v>1963486</v>
      </c>
    </row>
    <row r="256" spans="1:31" x14ac:dyDescent="0.4">
      <c r="A256" s="27">
        <v>701170000</v>
      </c>
      <c r="B256" s="28">
        <v>3</v>
      </c>
      <c r="C256" s="29" t="s">
        <v>284</v>
      </c>
      <c r="D256" s="30">
        <v>267944</v>
      </c>
      <c r="E256" s="30">
        <v>876912</v>
      </c>
      <c r="F256" s="30">
        <v>470181</v>
      </c>
      <c r="G256" s="30">
        <v>16098</v>
      </c>
      <c r="H256" s="30">
        <v>42432</v>
      </c>
      <c r="I256" s="30">
        <v>15741</v>
      </c>
      <c r="J256" s="30">
        <v>290</v>
      </c>
      <c r="K256" s="30">
        <v>1490</v>
      </c>
      <c r="L256" s="30"/>
      <c r="M256" s="30">
        <v>869</v>
      </c>
      <c r="N256" s="30"/>
      <c r="O256" s="30"/>
      <c r="P256" s="30"/>
      <c r="Q256" s="30"/>
      <c r="R256" s="30"/>
      <c r="S256" s="30">
        <f t="shared" si="9"/>
        <v>1691957</v>
      </c>
      <c r="T256" s="30">
        <v>51946</v>
      </c>
      <c r="U256" s="30">
        <v>507185</v>
      </c>
      <c r="V256" s="30">
        <v>143794</v>
      </c>
      <c r="W256" s="30">
        <v>97686</v>
      </c>
      <c r="X256" s="30"/>
      <c r="Y256" s="30">
        <v>111251</v>
      </c>
      <c r="Z256" s="30">
        <v>59913</v>
      </c>
      <c r="AA256" s="30"/>
      <c r="AB256" s="30"/>
      <c r="AC256" s="30"/>
      <c r="AD256" s="30">
        <f t="shared" si="10"/>
        <v>971775</v>
      </c>
      <c r="AE256" s="31">
        <f t="shared" si="11"/>
        <v>2663732</v>
      </c>
    </row>
    <row r="257" spans="1:31" x14ac:dyDescent="0.4">
      <c r="A257" s="27">
        <v>701190000</v>
      </c>
      <c r="B257" s="28">
        <v>3</v>
      </c>
      <c r="C257" s="29" t="s">
        <v>285</v>
      </c>
      <c r="D257" s="30">
        <v>2466768</v>
      </c>
      <c r="E257" s="30">
        <v>1405569</v>
      </c>
      <c r="F257" s="30">
        <v>1635755</v>
      </c>
      <c r="G257" s="30"/>
      <c r="H257" s="30">
        <v>698121</v>
      </c>
      <c r="I257" s="30">
        <v>2729544</v>
      </c>
      <c r="J257" s="30">
        <v>79780</v>
      </c>
      <c r="K257" s="30">
        <v>22736</v>
      </c>
      <c r="L257" s="30"/>
      <c r="M257" s="30">
        <v>517763</v>
      </c>
      <c r="N257" s="30"/>
      <c r="O257" s="30"/>
      <c r="P257" s="30"/>
      <c r="Q257" s="30"/>
      <c r="R257" s="30"/>
      <c r="S257" s="30">
        <f t="shared" si="9"/>
        <v>9556036</v>
      </c>
      <c r="T257" s="30">
        <v>935444</v>
      </c>
      <c r="U257" s="30">
        <v>1931981</v>
      </c>
      <c r="V257" s="30">
        <v>423210</v>
      </c>
      <c r="W257" s="30">
        <v>703912</v>
      </c>
      <c r="X257" s="30"/>
      <c r="Y257" s="30">
        <v>1005600</v>
      </c>
      <c r="Z257" s="30">
        <v>1975846</v>
      </c>
      <c r="AA257" s="30">
        <v>30246</v>
      </c>
      <c r="AB257" s="30">
        <v>147672</v>
      </c>
      <c r="AC257" s="30">
        <v>47047</v>
      </c>
      <c r="AD257" s="30">
        <f t="shared" si="10"/>
        <v>7200958</v>
      </c>
      <c r="AE257" s="31">
        <f t="shared" si="11"/>
        <v>16756994</v>
      </c>
    </row>
    <row r="258" spans="1:31" x14ac:dyDescent="0.4">
      <c r="A258" s="27">
        <v>701190100</v>
      </c>
      <c r="B258" s="28">
        <v>4</v>
      </c>
      <c r="C258" s="29" t="s">
        <v>286</v>
      </c>
      <c r="D258" s="30">
        <v>1551916</v>
      </c>
      <c r="E258" s="30">
        <v>267084</v>
      </c>
      <c r="F258" s="30">
        <v>1575878</v>
      </c>
      <c r="G258" s="30"/>
      <c r="H258" s="30">
        <v>650052</v>
      </c>
      <c r="I258" s="30">
        <v>616942</v>
      </c>
      <c r="J258" s="30">
        <v>19640</v>
      </c>
      <c r="K258" s="30">
        <v>19574</v>
      </c>
      <c r="L258" s="30"/>
      <c r="M258" s="30">
        <v>475012</v>
      </c>
      <c r="N258" s="30"/>
      <c r="O258" s="30"/>
      <c r="P258" s="30"/>
      <c r="Q258" s="30"/>
      <c r="R258" s="30"/>
      <c r="S258" s="30">
        <f t="shared" si="9"/>
        <v>5176098</v>
      </c>
      <c r="T258" s="30">
        <v>631033</v>
      </c>
      <c r="U258" s="30">
        <v>1273201</v>
      </c>
      <c r="V258" s="30">
        <v>312307</v>
      </c>
      <c r="W258" s="30">
        <v>463481</v>
      </c>
      <c r="X258" s="30"/>
      <c r="Y258" s="30">
        <v>333520</v>
      </c>
      <c r="Z258" s="30">
        <v>1822560</v>
      </c>
      <c r="AA258" s="30">
        <v>27150</v>
      </c>
      <c r="AB258" s="30">
        <v>2620</v>
      </c>
      <c r="AC258" s="30">
        <v>20821</v>
      </c>
      <c r="AD258" s="30">
        <f t="shared" si="10"/>
        <v>4886693</v>
      </c>
      <c r="AE258" s="31">
        <f t="shared" si="11"/>
        <v>10062791</v>
      </c>
    </row>
    <row r="259" spans="1:31" x14ac:dyDescent="0.4">
      <c r="A259" s="27">
        <v>701190300</v>
      </c>
      <c r="B259" s="28">
        <v>4</v>
      </c>
      <c r="C259" s="29" t="s">
        <v>287</v>
      </c>
      <c r="D259" s="30">
        <v>13000</v>
      </c>
      <c r="E259" s="30">
        <v>15698</v>
      </c>
      <c r="F259" s="30"/>
      <c r="G259" s="30"/>
      <c r="H259" s="30">
        <v>43722</v>
      </c>
      <c r="I259" s="30">
        <v>21442</v>
      </c>
      <c r="J259" s="30"/>
      <c r="K259" s="30"/>
      <c r="L259" s="30"/>
      <c r="M259" s="30">
        <v>1989</v>
      </c>
      <c r="N259" s="30"/>
      <c r="O259" s="30"/>
      <c r="P259" s="30"/>
      <c r="Q259" s="30"/>
      <c r="R259" s="30"/>
      <c r="S259" s="30">
        <f t="shared" si="9"/>
        <v>95851</v>
      </c>
      <c r="T259" s="30">
        <v>20572</v>
      </c>
      <c r="U259" s="30">
        <v>95766</v>
      </c>
      <c r="V259" s="30">
        <v>11258</v>
      </c>
      <c r="W259" s="30">
        <v>119852</v>
      </c>
      <c r="X259" s="30"/>
      <c r="Y259" s="30">
        <v>493378</v>
      </c>
      <c r="Z259" s="30"/>
      <c r="AA259" s="30">
        <v>3096</v>
      </c>
      <c r="AB259" s="30"/>
      <c r="AC259" s="30"/>
      <c r="AD259" s="30">
        <f t="shared" si="10"/>
        <v>743922</v>
      </c>
      <c r="AE259" s="31">
        <f t="shared" si="11"/>
        <v>839773</v>
      </c>
    </row>
    <row r="260" spans="1:31" x14ac:dyDescent="0.4">
      <c r="A260" s="27">
        <v>701230000</v>
      </c>
      <c r="B260" s="28">
        <v>3</v>
      </c>
      <c r="C260" s="29" t="s">
        <v>288</v>
      </c>
      <c r="D260" s="30">
        <v>4144120</v>
      </c>
      <c r="E260" s="30">
        <v>9482200</v>
      </c>
      <c r="F260" s="30">
        <v>3827444</v>
      </c>
      <c r="G260" s="30">
        <v>2112</v>
      </c>
      <c r="H260" s="30">
        <v>1789188</v>
      </c>
      <c r="I260" s="30">
        <v>3831427</v>
      </c>
      <c r="J260" s="30">
        <v>86311</v>
      </c>
      <c r="K260" s="30">
        <v>3636</v>
      </c>
      <c r="L260" s="30">
        <v>358</v>
      </c>
      <c r="M260" s="30">
        <v>45137</v>
      </c>
      <c r="N260" s="30"/>
      <c r="O260" s="30">
        <v>3565</v>
      </c>
      <c r="P260" s="30"/>
      <c r="Q260" s="30"/>
      <c r="R260" s="30"/>
      <c r="S260" s="30">
        <f t="shared" si="9"/>
        <v>23215498</v>
      </c>
      <c r="T260" s="30">
        <v>1254186</v>
      </c>
      <c r="U260" s="30">
        <v>5879794</v>
      </c>
      <c r="V260" s="30">
        <v>1274520</v>
      </c>
      <c r="W260" s="30">
        <v>595540</v>
      </c>
      <c r="X260" s="30"/>
      <c r="Y260" s="30">
        <v>2437115</v>
      </c>
      <c r="Z260" s="30">
        <v>2190844</v>
      </c>
      <c r="AA260" s="30">
        <v>245267</v>
      </c>
      <c r="AB260" s="30"/>
      <c r="AC260" s="30">
        <v>831</v>
      </c>
      <c r="AD260" s="30">
        <f t="shared" si="10"/>
        <v>13878097</v>
      </c>
      <c r="AE260" s="31">
        <f t="shared" si="11"/>
        <v>37093595</v>
      </c>
    </row>
    <row r="261" spans="1:31" x14ac:dyDescent="0.4">
      <c r="A261" s="27">
        <v>701230100</v>
      </c>
      <c r="B261" s="28">
        <v>4</v>
      </c>
      <c r="C261" s="29" t="s">
        <v>289</v>
      </c>
      <c r="D261" s="30">
        <v>27884</v>
      </c>
      <c r="E261" s="30">
        <v>284937</v>
      </c>
      <c r="F261" s="30">
        <v>1796497</v>
      </c>
      <c r="G261" s="30"/>
      <c r="H261" s="30"/>
      <c r="I261" s="30">
        <v>790469</v>
      </c>
      <c r="J261" s="30"/>
      <c r="K261" s="30"/>
      <c r="L261" s="30"/>
      <c r="M261" s="30"/>
      <c r="N261" s="30"/>
      <c r="O261" s="30"/>
      <c r="P261" s="30"/>
      <c r="Q261" s="30"/>
      <c r="R261" s="30"/>
      <c r="S261" s="30">
        <f t="shared" si="9"/>
        <v>2899787</v>
      </c>
      <c r="T261" s="30">
        <v>315352</v>
      </c>
      <c r="U261" s="30">
        <v>585655</v>
      </c>
      <c r="V261" s="30"/>
      <c r="W261" s="30">
        <v>1939</v>
      </c>
      <c r="X261" s="30"/>
      <c r="Y261" s="30">
        <v>9014</v>
      </c>
      <c r="Z261" s="30">
        <v>433587</v>
      </c>
      <c r="AA261" s="30"/>
      <c r="AB261" s="30"/>
      <c r="AC261" s="30">
        <v>831</v>
      </c>
      <c r="AD261" s="30">
        <f t="shared" si="10"/>
        <v>1346378</v>
      </c>
      <c r="AE261" s="31">
        <f t="shared" si="11"/>
        <v>4246165</v>
      </c>
    </row>
    <row r="262" spans="1:31" x14ac:dyDescent="0.4">
      <c r="A262" s="27">
        <v>701230300</v>
      </c>
      <c r="B262" s="28">
        <v>4</v>
      </c>
      <c r="C262" s="29" t="s">
        <v>290</v>
      </c>
      <c r="D262" s="30">
        <v>156121</v>
      </c>
      <c r="E262" s="30">
        <v>28611</v>
      </c>
      <c r="F262" s="30">
        <v>47646</v>
      </c>
      <c r="G262" s="30"/>
      <c r="H262" s="30">
        <v>13664</v>
      </c>
      <c r="I262" s="30">
        <v>25925</v>
      </c>
      <c r="J262" s="30"/>
      <c r="K262" s="30"/>
      <c r="L262" s="30"/>
      <c r="M262" s="30"/>
      <c r="N262" s="30"/>
      <c r="O262" s="30"/>
      <c r="P262" s="30"/>
      <c r="Q262" s="30"/>
      <c r="R262" s="30"/>
      <c r="S262" s="30">
        <f t="shared" si="9"/>
        <v>271967</v>
      </c>
      <c r="T262" s="30">
        <v>11775</v>
      </c>
      <c r="U262" s="30">
        <v>25298</v>
      </c>
      <c r="V262" s="30">
        <v>56634</v>
      </c>
      <c r="W262" s="30">
        <v>555</v>
      </c>
      <c r="X262" s="30"/>
      <c r="Y262" s="30">
        <v>91595</v>
      </c>
      <c r="Z262" s="30">
        <v>7414</v>
      </c>
      <c r="AA262" s="30"/>
      <c r="AB262" s="30"/>
      <c r="AC262" s="30"/>
      <c r="AD262" s="30">
        <f t="shared" si="10"/>
        <v>193271</v>
      </c>
      <c r="AE262" s="31">
        <f t="shared" si="11"/>
        <v>465238</v>
      </c>
    </row>
    <row r="263" spans="1:31" x14ac:dyDescent="0.4">
      <c r="A263" s="27">
        <v>701230500</v>
      </c>
      <c r="B263" s="28">
        <v>4</v>
      </c>
      <c r="C263" s="29" t="s">
        <v>291</v>
      </c>
      <c r="D263" s="30">
        <v>3412114</v>
      </c>
      <c r="E263" s="30">
        <v>1484864</v>
      </c>
      <c r="F263" s="30">
        <v>400496</v>
      </c>
      <c r="G263" s="30">
        <v>1468</v>
      </c>
      <c r="H263" s="30">
        <v>136693</v>
      </c>
      <c r="I263" s="30">
        <v>1112139</v>
      </c>
      <c r="J263" s="30">
        <v>27749</v>
      </c>
      <c r="K263" s="30">
        <v>508</v>
      </c>
      <c r="L263" s="30"/>
      <c r="M263" s="30"/>
      <c r="N263" s="30"/>
      <c r="O263" s="30"/>
      <c r="P263" s="30"/>
      <c r="Q263" s="30"/>
      <c r="R263" s="30"/>
      <c r="S263" s="30">
        <f t="shared" si="9"/>
        <v>6576031</v>
      </c>
      <c r="T263" s="30">
        <v>26991</v>
      </c>
      <c r="U263" s="30">
        <v>2717222</v>
      </c>
      <c r="V263" s="30">
        <v>518051</v>
      </c>
      <c r="W263" s="30">
        <v>197832</v>
      </c>
      <c r="X263" s="30"/>
      <c r="Y263" s="30">
        <v>39150</v>
      </c>
      <c r="Z263" s="30">
        <v>1173228</v>
      </c>
      <c r="AA263" s="30">
        <v>235797</v>
      </c>
      <c r="AB263" s="30"/>
      <c r="AC263" s="30"/>
      <c r="AD263" s="30">
        <f t="shared" si="10"/>
        <v>4908271</v>
      </c>
      <c r="AE263" s="31">
        <f t="shared" si="11"/>
        <v>11484302</v>
      </c>
    </row>
    <row r="264" spans="1:31" x14ac:dyDescent="0.4">
      <c r="A264" s="27">
        <v>701250000</v>
      </c>
      <c r="B264" s="28">
        <v>3</v>
      </c>
      <c r="C264" s="29" t="s">
        <v>292</v>
      </c>
      <c r="D264" s="30">
        <v>5624401</v>
      </c>
      <c r="E264" s="30">
        <v>73499723</v>
      </c>
      <c r="F264" s="30">
        <v>7996110</v>
      </c>
      <c r="G264" s="30">
        <v>85623</v>
      </c>
      <c r="H264" s="30">
        <v>786636</v>
      </c>
      <c r="I264" s="30">
        <v>12869264</v>
      </c>
      <c r="J264" s="30">
        <v>208040</v>
      </c>
      <c r="K264" s="30">
        <v>42866</v>
      </c>
      <c r="L264" s="30">
        <v>21080</v>
      </c>
      <c r="M264" s="30">
        <v>85767</v>
      </c>
      <c r="N264" s="30">
        <v>440</v>
      </c>
      <c r="O264" s="30"/>
      <c r="P264" s="30"/>
      <c r="Q264" s="30">
        <v>4791</v>
      </c>
      <c r="R264" s="30">
        <v>2038</v>
      </c>
      <c r="S264" s="30">
        <f t="shared" ref="S264:S327" si="12">SUM(D264:R264)</f>
        <v>101226779</v>
      </c>
      <c r="T264" s="30">
        <v>1111567</v>
      </c>
      <c r="U264" s="30">
        <v>50940197</v>
      </c>
      <c r="V264" s="30">
        <v>2932810</v>
      </c>
      <c r="W264" s="30">
        <v>2874399</v>
      </c>
      <c r="X264" s="30">
        <v>7213</v>
      </c>
      <c r="Y264" s="30">
        <v>991931</v>
      </c>
      <c r="Z264" s="30">
        <v>10389465</v>
      </c>
      <c r="AA264" s="30">
        <v>16400</v>
      </c>
      <c r="AB264" s="30">
        <v>5939</v>
      </c>
      <c r="AC264" s="30">
        <v>17648</v>
      </c>
      <c r="AD264" s="30">
        <f t="shared" ref="AD264:AD327" si="13">SUM(T264:AC264)</f>
        <v>69287569</v>
      </c>
      <c r="AE264" s="31">
        <f t="shared" ref="AE264:AE327" si="14">S264+AD264</f>
        <v>170514348</v>
      </c>
    </row>
    <row r="265" spans="1:31" x14ac:dyDescent="0.4">
      <c r="A265" s="27">
        <v>701250100</v>
      </c>
      <c r="B265" s="28">
        <v>4</v>
      </c>
      <c r="C265" s="29" t="s">
        <v>293</v>
      </c>
      <c r="D265" s="30">
        <v>1465194</v>
      </c>
      <c r="E265" s="30">
        <v>28035845</v>
      </c>
      <c r="F265" s="30">
        <v>1353907</v>
      </c>
      <c r="G265" s="30">
        <v>19912</v>
      </c>
      <c r="H265" s="30">
        <v>298752</v>
      </c>
      <c r="I265" s="30">
        <v>3984580</v>
      </c>
      <c r="J265" s="30">
        <v>37102</v>
      </c>
      <c r="K265" s="30">
        <v>6184</v>
      </c>
      <c r="L265" s="30">
        <v>16380</v>
      </c>
      <c r="M265" s="30">
        <v>8064</v>
      </c>
      <c r="N265" s="30"/>
      <c r="O265" s="30"/>
      <c r="P265" s="30"/>
      <c r="Q265" s="30"/>
      <c r="R265" s="30"/>
      <c r="S265" s="30">
        <f t="shared" si="12"/>
        <v>35225920</v>
      </c>
      <c r="T265" s="30">
        <v>229200</v>
      </c>
      <c r="U265" s="30">
        <v>9235391</v>
      </c>
      <c r="V265" s="30">
        <v>480533</v>
      </c>
      <c r="W265" s="30">
        <v>1310754</v>
      </c>
      <c r="X265" s="30">
        <v>2996</v>
      </c>
      <c r="Y265" s="30">
        <v>347852</v>
      </c>
      <c r="Z265" s="30">
        <v>3453339</v>
      </c>
      <c r="AA265" s="30">
        <v>3009</v>
      </c>
      <c r="AB265" s="30">
        <v>1376</v>
      </c>
      <c r="AC265" s="30">
        <v>5490</v>
      </c>
      <c r="AD265" s="30">
        <f t="shared" si="13"/>
        <v>15069940</v>
      </c>
      <c r="AE265" s="31">
        <f t="shared" si="14"/>
        <v>50295860</v>
      </c>
    </row>
    <row r="266" spans="1:31" x14ac:dyDescent="0.4">
      <c r="A266" s="27">
        <v>701250300</v>
      </c>
      <c r="B266" s="28">
        <v>4</v>
      </c>
      <c r="C266" s="29" t="s">
        <v>294</v>
      </c>
      <c r="D266" s="30">
        <v>1250609</v>
      </c>
      <c r="E266" s="30">
        <v>12761920</v>
      </c>
      <c r="F266" s="30">
        <v>905948</v>
      </c>
      <c r="G266" s="30">
        <v>4011</v>
      </c>
      <c r="H266" s="30">
        <v>157287</v>
      </c>
      <c r="I266" s="30">
        <v>2203278</v>
      </c>
      <c r="J266" s="30">
        <v>135545</v>
      </c>
      <c r="K266" s="30">
        <v>1919</v>
      </c>
      <c r="L266" s="30"/>
      <c r="M266" s="30"/>
      <c r="N266" s="30"/>
      <c r="O266" s="30"/>
      <c r="P266" s="30"/>
      <c r="Q266" s="30"/>
      <c r="R266" s="30"/>
      <c r="S266" s="30">
        <f t="shared" si="12"/>
        <v>17420517</v>
      </c>
      <c r="T266" s="30">
        <v>214290</v>
      </c>
      <c r="U266" s="30">
        <v>3791352</v>
      </c>
      <c r="V266" s="30">
        <v>1201071</v>
      </c>
      <c r="W266" s="30">
        <v>858405</v>
      </c>
      <c r="X266" s="30"/>
      <c r="Y266" s="30">
        <v>41470</v>
      </c>
      <c r="Z266" s="30">
        <v>2058681</v>
      </c>
      <c r="AA266" s="30">
        <v>1939</v>
      </c>
      <c r="AB266" s="30"/>
      <c r="AC266" s="30">
        <v>504</v>
      </c>
      <c r="AD266" s="30">
        <f t="shared" si="13"/>
        <v>8167712</v>
      </c>
      <c r="AE266" s="31">
        <f t="shared" si="14"/>
        <v>25588229</v>
      </c>
    </row>
    <row r="267" spans="1:31" x14ac:dyDescent="0.4">
      <c r="A267" s="27">
        <v>701270000</v>
      </c>
      <c r="B267" s="28">
        <v>3</v>
      </c>
      <c r="C267" s="29" t="s">
        <v>295</v>
      </c>
      <c r="D267" s="30">
        <v>11281548</v>
      </c>
      <c r="E267" s="30">
        <v>19711293</v>
      </c>
      <c r="F267" s="30">
        <v>8669679</v>
      </c>
      <c r="G267" s="30">
        <v>14089</v>
      </c>
      <c r="H267" s="30">
        <v>2267382</v>
      </c>
      <c r="I267" s="30">
        <v>9927301</v>
      </c>
      <c r="J267" s="30">
        <v>321912</v>
      </c>
      <c r="K267" s="30">
        <v>52041</v>
      </c>
      <c r="L267" s="30">
        <v>20624</v>
      </c>
      <c r="M267" s="30">
        <v>466669</v>
      </c>
      <c r="N267" s="30">
        <v>4502</v>
      </c>
      <c r="O267" s="30"/>
      <c r="P267" s="30"/>
      <c r="Q267" s="30"/>
      <c r="R267" s="30"/>
      <c r="S267" s="30">
        <f t="shared" si="12"/>
        <v>52737040</v>
      </c>
      <c r="T267" s="30">
        <v>3769885</v>
      </c>
      <c r="U267" s="30">
        <v>11031558</v>
      </c>
      <c r="V267" s="30">
        <v>2759589</v>
      </c>
      <c r="W267" s="30">
        <v>6360677</v>
      </c>
      <c r="X267" s="30">
        <v>34970</v>
      </c>
      <c r="Y267" s="30">
        <v>1871487</v>
      </c>
      <c r="Z267" s="30">
        <v>8891831</v>
      </c>
      <c r="AA267" s="30">
        <v>125486</v>
      </c>
      <c r="AB267" s="30">
        <v>4233</v>
      </c>
      <c r="AC267" s="30">
        <v>85011</v>
      </c>
      <c r="AD267" s="30">
        <f t="shared" si="13"/>
        <v>34934727</v>
      </c>
      <c r="AE267" s="31">
        <f t="shared" si="14"/>
        <v>87671767</v>
      </c>
    </row>
    <row r="268" spans="1:31" x14ac:dyDescent="0.4">
      <c r="A268" s="27">
        <v>701270100</v>
      </c>
      <c r="B268" s="28">
        <v>4</v>
      </c>
      <c r="C268" s="29" t="s">
        <v>296</v>
      </c>
      <c r="D268" s="30">
        <v>4446840</v>
      </c>
      <c r="E268" s="30">
        <v>13532</v>
      </c>
      <c r="F268" s="30">
        <v>1690580</v>
      </c>
      <c r="G268" s="30"/>
      <c r="H268" s="30">
        <v>349462</v>
      </c>
      <c r="I268" s="30"/>
      <c r="J268" s="30">
        <v>679</v>
      </c>
      <c r="K268" s="30"/>
      <c r="L268" s="30">
        <v>15490</v>
      </c>
      <c r="M268" s="30"/>
      <c r="N268" s="30"/>
      <c r="O268" s="30"/>
      <c r="P268" s="30"/>
      <c r="Q268" s="30"/>
      <c r="R268" s="30"/>
      <c r="S268" s="30">
        <f t="shared" si="12"/>
        <v>6516583</v>
      </c>
      <c r="T268" s="30">
        <v>16710</v>
      </c>
      <c r="U268" s="30">
        <v>100097</v>
      </c>
      <c r="V268" s="30">
        <v>26565</v>
      </c>
      <c r="W268" s="30">
        <v>597346</v>
      </c>
      <c r="X268" s="30"/>
      <c r="Y268" s="30">
        <v>121000</v>
      </c>
      <c r="Z268" s="30">
        <v>269087</v>
      </c>
      <c r="AA268" s="30">
        <v>12195</v>
      </c>
      <c r="AB268" s="30"/>
      <c r="AC268" s="30"/>
      <c r="AD268" s="30">
        <f t="shared" si="13"/>
        <v>1143000</v>
      </c>
      <c r="AE268" s="31">
        <f t="shared" si="14"/>
        <v>7659583</v>
      </c>
    </row>
    <row r="269" spans="1:31" x14ac:dyDescent="0.4">
      <c r="A269" s="27">
        <v>701270300</v>
      </c>
      <c r="B269" s="28">
        <v>4</v>
      </c>
      <c r="C269" s="29" t="s">
        <v>297</v>
      </c>
      <c r="D269" s="30">
        <v>4555184</v>
      </c>
      <c r="E269" s="30">
        <v>10865774</v>
      </c>
      <c r="F269" s="30">
        <v>5635332</v>
      </c>
      <c r="G269" s="30">
        <v>10736</v>
      </c>
      <c r="H269" s="30">
        <v>1500433</v>
      </c>
      <c r="I269" s="30">
        <v>7922047</v>
      </c>
      <c r="J269" s="30">
        <v>214586</v>
      </c>
      <c r="K269" s="30">
        <v>47244</v>
      </c>
      <c r="L269" s="30">
        <v>3325</v>
      </c>
      <c r="M269" s="30">
        <v>459707</v>
      </c>
      <c r="N269" s="30">
        <v>4502</v>
      </c>
      <c r="O269" s="30"/>
      <c r="P269" s="30"/>
      <c r="Q269" s="30"/>
      <c r="R269" s="30"/>
      <c r="S269" s="30">
        <f t="shared" si="12"/>
        <v>31218870</v>
      </c>
      <c r="T269" s="30">
        <v>2723309</v>
      </c>
      <c r="U269" s="30">
        <v>8468566</v>
      </c>
      <c r="V269" s="30">
        <v>2250463</v>
      </c>
      <c r="W269" s="30">
        <v>5301860</v>
      </c>
      <c r="X269" s="30"/>
      <c r="Y269" s="30">
        <v>1473754</v>
      </c>
      <c r="Z269" s="30">
        <v>4449879</v>
      </c>
      <c r="AA269" s="30">
        <v>111280</v>
      </c>
      <c r="AB269" s="30">
        <v>4233</v>
      </c>
      <c r="AC269" s="30">
        <v>79914</v>
      </c>
      <c r="AD269" s="30">
        <f t="shared" si="13"/>
        <v>24863258</v>
      </c>
      <c r="AE269" s="31">
        <f t="shared" si="14"/>
        <v>56082128</v>
      </c>
    </row>
    <row r="270" spans="1:31" x14ac:dyDescent="0.4">
      <c r="A270" s="27">
        <v>701290000</v>
      </c>
      <c r="B270" s="28">
        <v>3</v>
      </c>
      <c r="C270" s="29" t="s">
        <v>298</v>
      </c>
      <c r="D270" s="30">
        <v>8997127</v>
      </c>
      <c r="E270" s="30">
        <v>31199215</v>
      </c>
      <c r="F270" s="30">
        <v>3323554</v>
      </c>
      <c r="G270" s="30">
        <v>7488</v>
      </c>
      <c r="H270" s="30">
        <v>639375</v>
      </c>
      <c r="I270" s="30">
        <v>7626119</v>
      </c>
      <c r="J270" s="30">
        <v>34474</v>
      </c>
      <c r="K270" s="30">
        <v>1931</v>
      </c>
      <c r="L270" s="30"/>
      <c r="M270" s="30">
        <v>51978</v>
      </c>
      <c r="N270" s="30"/>
      <c r="O270" s="30"/>
      <c r="P270" s="30"/>
      <c r="Q270" s="30">
        <v>6954</v>
      </c>
      <c r="R270" s="30">
        <v>506</v>
      </c>
      <c r="S270" s="30">
        <f t="shared" si="12"/>
        <v>51888721</v>
      </c>
      <c r="T270" s="30">
        <v>1843292</v>
      </c>
      <c r="U270" s="30">
        <v>4568089</v>
      </c>
      <c r="V270" s="30">
        <v>6114764</v>
      </c>
      <c r="W270" s="30">
        <v>2056161</v>
      </c>
      <c r="X270" s="30"/>
      <c r="Y270" s="30">
        <v>466227</v>
      </c>
      <c r="Z270" s="30">
        <v>4690296</v>
      </c>
      <c r="AA270" s="30"/>
      <c r="AB270" s="30"/>
      <c r="AC270" s="30"/>
      <c r="AD270" s="30">
        <f t="shared" si="13"/>
        <v>19738829</v>
      </c>
      <c r="AE270" s="31">
        <f t="shared" si="14"/>
        <v>71627550</v>
      </c>
    </row>
    <row r="271" spans="1:31" x14ac:dyDescent="0.4">
      <c r="A271" s="27">
        <v>701290100</v>
      </c>
      <c r="B271" s="28">
        <v>4</v>
      </c>
      <c r="C271" s="29" t="s">
        <v>299</v>
      </c>
      <c r="D271" s="30">
        <v>4393460</v>
      </c>
      <c r="E271" s="30">
        <v>12199151</v>
      </c>
      <c r="F271" s="30">
        <v>1610018</v>
      </c>
      <c r="G271" s="30">
        <v>250</v>
      </c>
      <c r="H271" s="30">
        <v>243700</v>
      </c>
      <c r="I271" s="30">
        <v>2364273</v>
      </c>
      <c r="J271" s="30">
        <v>9038</v>
      </c>
      <c r="K271" s="30">
        <v>645</v>
      </c>
      <c r="L271" s="30"/>
      <c r="M271" s="30">
        <v>16712</v>
      </c>
      <c r="N271" s="30"/>
      <c r="O271" s="30"/>
      <c r="P271" s="30"/>
      <c r="Q271" s="30">
        <v>6954</v>
      </c>
      <c r="R271" s="30">
        <v>213</v>
      </c>
      <c r="S271" s="30">
        <f t="shared" si="12"/>
        <v>20844414</v>
      </c>
      <c r="T271" s="30">
        <v>703476</v>
      </c>
      <c r="U271" s="30">
        <v>1398729</v>
      </c>
      <c r="V271" s="30">
        <v>3508647</v>
      </c>
      <c r="W271" s="30">
        <v>1174399</v>
      </c>
      <c r="X271" s="30"/>
      <c r="Y271" s="30">
        <v>209313</v>
      </c>
      <c r="Z271" s="30">
        <v>2261494</v>
      </c>
      <c r="AA271" s="30"/>
      <c r="AB271" s="30"/>
      <c r="AC271" s="30"/>
      <c r="AD271" s="30">
        <f t="shared" si="13"/>
        <v>9256058</v>
      </c>
      <c r="AE271" s="31">
        <f t="shared" si="14"/>
        <v>30100472</v>
      </c>
    </row>
    <row r="272" spans="1:31" x14ac:dyDescent="0.4">
      <c r="A272" s="27">
        <v>701290300</v>
      </c>
      <c r="B272" s="28">
        <v>4</v>
      </c>
      <c r="C272" s="29" t="s">
        <v>300</v>
      </c>
      <c r="D272" s="30">
        <v>3789606</v>
      </c>
      <c r="E272" s="30">
        <v>10414363</v>
      </c>
      <c r="F272" s="30">
        <v>1201071</v>
      </c>
      <c r="G272" s="30">
        <v>7238</v>
      </c>
      <c r="H272" s="30">
        <v>367031</v>
      </c>
      <c r="I272" s="30">
        <v>4263237</v>
      </c>
      <c r="J272" s="30">
        <v>21852</v>
      </c>
      <c r="K272" s="30">
        <v>1286</v>
      </c>
      <c r="L272" s="30"/>
      <c r="M272" s="30">
        <v>31069</v>
      </c>
      <c r="N272" s="30"/>
      <c r="O272" s="30"/>
      <c r="P272" s="30"/>
      <c r="Q272" s="30"/>
      <c r="R272" s="30">
        <v>293</v>
      </c>
      <c r="S272" s="30">
        <f t="shared" si="12"/>
        <v>20097046</v>
      </c>
      <c r="T272" s="30">
        <v>511260</v>
      </c>
      <c r="U272" s="30">
        <v>1822567</v>
      </c>
      <c r="V272" s="30">
        <v>2303155</v>
      </c>
      <c r="W272" s="30">
        <v>766345</v>
      </c>
      <c r="X272" s="30"/>
      <c r="Y272" s="30">
        <v>224401</v>
      </c>
      <c r="Z272" s="30">
        <v>1563120</v>
      </c>
      <c r="AA272" s="30"/>
      <c r="AB272" s="30"/>
      <c r="AC272" s="30"/>
      <c r="AD272" s="30">
        <f t="shared" si="13"/>
        <v>7190848</v>
      </c>
      <c r="AE272" s="31">
        <f t="shared" si="14"/>
        <v>27287894</v>
      </c>
    </row>
    <row r="273" spans="1:31" x14ac:dyDescent="0.4">
      <c r="A273" s="27">
        <v>701310000</v>
      </c>
      <c r="B273" s="28">
        <v>3</v>
      </c>
      <c r="C273" s="29" t="s">
        <v>301</v>
      </c>
      <c r="D273" s="30">
        <v>5314630</v>
      </c>
      <c r="E273" s="30">
        <v>82891663</v>
      </c>
      <c r="F273" s="30">
        <v>69520590</v>
      </c>
      <c r="G273" s="30"/>
      <c r="H273" s="30">
        <v>133253</v>
      </c>
      <c r="I273" s="30">
        <v>179319</v>
      </c>
      <c r="J273" s="30"/>
      <c r="K273" s="30"/>
      <c r="L273" s="30"/>
      <c r="M273" s="30">
        <v>3109</v>
      </c>
      <c r="N273" s="30"/>
      <c r="O273" s="30"/>
      <c r="P273" s="30"/>
      <c r="Q273" s="30"/>
      <c r="R273" s="30"/>
      <c r="S273" s="30">
        <f t="shared" si="12"/>
        <v>158042564</v>
      </c>
      <c r="T273" s="30">
        <v>93695</v>
      </c>
      <c r="U273" s="30">
        <v>1131578</v>
      </c>
      <c r="V273" s="30">
        <v>8025140</v>
      </c>
      <c r="W273" s="30">
        <v>9473752</v>
      </c>
      <c r="X273" s="30"/>
      <c r="Y273" s="30">
        <v>537834</v>
      </c>
      <c r="Z273" s="30">
        <v>91915</v>
      </c>
      <c r="AA273" s="30"/>
      <c r="AB273" s="30"/>
      <c r="AC273" s="30"/>
      <c r="AD273" s="30">
        <f t="shared" si="13"/>
        <v>19353914</v>
      </c>
      <c r="AE273" s="31">
        <f t="shared" si="14"/>
        <v>177396478</v>
      </c>
    </row>
    <row r="274" spans="1:31" x14ac:dyDescent="0.4">
      <c r="A274" s="27">
        <v>701310100</v>
      </c>
      <c r="B274" s="28">
        <v>4</v>
      </c>
      <c r="C274" s="29" t="s">
        <v>302</v>
      </c>
      <c r="D274" s="30">
        <v>660880</v>
      </c>
      <c r="E274" s="30">
        <v>11053100</v>
      </c>
      <c r="F274" s="30">
        <v>8212064</v>
      </c>
      <c r="G274" s="30"/>
      <c r="H274" s="30"/>
      <c r="I274" s="30">
        <v>6447</v>
      </c>
      <c r="J274" s="30"/>
      <c r="K274" s="30"/>
      <c r="L274" s="30"/>
      <c r="M274" s="30"/>
      <c r="N274" s="30"/>
      <c r="O274" s="30"/>
      <c r="P274" s="30"/>
      <c r="Q274" s="30"/>
      <c r="R274" s="30"/>
      <c r="S274" s="30">
        <f t="shared" si="12"/>
        <v>19932491</v>
      </c>
      <c r="T274" s="30">
        <v>27443</v>
      </c>
      <c r="U274" s="30">
        <v>296999</v>
      </c>
      <c r="V274" s="30">
        <v>57873</v>
      </c>
      <c r="W274" s="30">
        <v>2731166</v>
      </c>
      <c r="X274" s="30"/>
      <c r="Y274" s="30">
        <v>66309</v>
      </c>
      <c r="Z274" s="30">
        <v>13717</v>
      </c>
      <c r="AA274" s="30"/>
      <c r="AB274" s="30"/>
      <c r="AC274" s="30"/>
      <c r="AD274" s="30">
        <f t="shared" si="13"/>
        <v>3193507</v>
      </c>
      <c r="AE274" s="31">
        <f t="shared" si="14"/>
        <v>23125998</v>
      </c>
    </row>
    <row r="275" spans="1:31" x14ac:dyDescent="0.4">
      <c r="A275" s="27">
        <v>703000000</v>
      </c>
      <c r="B275" s="28">
        <v>2</v>
      </c>
      <c r="C275" s="29" t="s">
        <v>303</v>
      </c>
      <c r="D275" s="30">
        <v>71561310</v>
      </c>
      <c r="E275" s="30">
        <v>538927630</v>
      </c>
      <c r="F275" s="30">
        <v>70385219</v>
      </c>
      <c r="G275" s="30">
        <v>103493</v>
      </c>
      <c r="H275" s="30">
        <v>76214111</v>
      </c>
      <c r="I275" s="30">
        <v>107167984</v>
      </c>
      <c r="J275" s="30">
        <v>3171264</v>
      </c>
      <c r="K275" s="30">
        <v>824547</v>
      </c>
      <c r="L275" s="30">
        <v>16013</v>
      </c>
      <c r="M275" s="30">
        <v>426015</v>
      </c>
      <c r="N275" s="30">
        <v>634</v>
      </c>
      <c r="O275" s="30">
        <v>4728</v>
      </c>
      <c r="P275" s="30">
        <v>3526</v>
      </c>
      <c r="Q275" s="30">
        <v>75869</v>
      </c>
      <c r="R275" s="30">
        <v>773</v>
      </c>
      <c r="S275" s="30">
        <f t="shared" si="12"/>
        <v>868883116</v>
      </c>
      <c r="T275" s="30">
        <v>51353215</v>
      </c>
      <c r="U275" s="30">
        <v>190232379</v>
      </c>
      <c r="V275" s="30">
        <v>20357410</v>
      </c>
      <c r="W275" s="30">
        <v>106846886</v>
      </c>
      <c r="X275" s="30">
        <v>13523</v>
      </c>
      <c r="Y275" s="30">
        <v>46818122</v>
      </c>
      <c r="Z275" s="30">
        <v>61509923</v>
      </c>
      <c r="AA275" s="30">
        <v>2017536</v>
      </c>
      <c r="AB275" s="30">
        <v>10629</v>
      </c>
      <c r="AC275" s="30">
        <v>844093</v>
      </c>
      <c r="AD275" s="30">
        <f t="shared" si="13"/>
        <v>480003716</v>
      </c>
      <c r="AE275" s="31">
        <f t="shared" si="14"/>
        <v>1348886832</v>
      </c>
    </row>
    <row r="276" spans="1:31" x14ac:dyDescent="0.4">
      <c r="A276" s="27">
        <v>703010000</v>
      </c>
      <c r="B276" s="28">
        <v>3</v>
      </c>
      <c r="C276" s="29" t="s">
        <v>304</v>
      </c>
      <c r="D276" s="30">
        <v>7092336</v>
      </c>
      <c r="E276" s="30">
        <v>119995581</v>
      </c>
      <c r="F276" s="30">
        <v>7009365</v>
      </c>
      <c r="G276" s="30">
        <v>3156</v>
      </c>
      <c r="H276" s="30">
        <v>7376400</v>
      </c>
      <c r="I276" s="30">
        <v>18083097</v>
      </c>
      <c r="J276" s="30">
        <v>328991</v>
      </c>
      <c r="K276" s="30">
        <v>7938</v>
      </c>
      <c r="L276" s="30">
        <v>1355</v>
      </c>
      <c r="M276" s="30">
        <v>56348</v>
      </c>
      <c r="N276" s="30"/>
      <c r="O276" s="30"/>
      <c r="P276" s="30"/>
      <c r="Q276" s="30">
        <v>6215</v>
      </c>
      <c r="R276" s="30">
        <v>319</v>
      </c>
      <c r="S276" s="30">
        <f t="shared" si="12"/>
        <v>159961101</v>
      </c>
      <c r="T276" s="30">
        <v>2432625</v>
      </c>
      <c r="U276" s="30">
        <v>16180705</v>
      </c>
      <c r="V276" s="30">
        <v>1823863</v>
      </c>
      <c r="W276" s="30">
        <v>2741928</v>
      </c>
      <c r="X276" s="30">
        <v>209</v>
      </c>
      <c r="Y276" s="30">
        <v>1550929</v>
      </c>
      <c r="Z276" s="30">
        <v>9911722</v>
      </c>
      <c r="AA276" s="30">
        <v>1024</v>
      </c>
      <c r="AB276" s="30">
        <v>291</v>
      </c>
      <c r="AC276" s="30">
        <v>116625</v>
      </c>
      <c r="AD276" s="30">
        <f t="shared" si="13"/>
        <v>34759921</v>
      </c>
      <c r="AE276" s="31">
        <f t="shared" si="14"/>
        <v>194721022</v>
      </c>
    </row>
    <row r="277" spans="1:31" x14ac:dyDescent="0.4">
      <c r="A277" s="27">
        <v>703010100</v>
      </c>
      <c r="B277" s="28">
        <v>4</v>
      </c>
      <c r="C277" s="29" t="s">
        <v>305</v>
      </c>
      <c r="D277" s="30">
        <v>81359</v>
      </c>
      <c r="E277" s="30">
        <v>106091</v>
      </c>
      <c r="F277" s="30">
        <v>90712</v>
      </c>
      <c r="G277" s="30">
        <v>2730</v>
      </c>
      <c r="H277" s="30">
        <v>6282</v>
      </c>
      <c r="I277" s="30">
        <v>4000</v>
      </c>
      <c r="J277" s="30">
        <v>1764</v>
      </c>
      <c r="K277" s="30">
        <v>3788</v>
      </c>
      <c r="L277" s="30"/>
      <c r="M277" s="30">
        <v>5347</v>
      </c>
      <c r="N277" s="30"/>
      <c r="O277" s="30"/>
      <c r="P277" s="30"/>
      <c r="Q277" s="30">
        <v>6215</v>
      </c>
      <c r="R277" s="30"/>
      <c r="S277" s="30">
        <f t="shared" si="12"/>
        <v>308288</v>
      </c>
      <c r="T277" s="30">
        <v>77732</v>
      </c>
      <c r="U277" s="30">
        <v>7529</v>
      </c>
      <c r="V277" s="30">
        <v>1853</v>
      </c>
      <c r="W277" s="30">
        <v>11622</v>
      </c>
      <c r="X277" s="30"/>
      <c r="Y277" s="30">
        <v>162727</v>
      </c>
      <c r="Z277" s="30">
        <v>15375</v>
      </c>
      <c r="AA277" s="30">
        <v>798</v>
      </c>
      <c r="AB277" s="30"/>
      <c r="AC277" s="30">
        <v>116402</v>
      </c>
      <c r="AD277" s="30">
        <f t="shared" si="13"/>
        <v>394038</v>
      </c>
      <c r="AE277" s="31">
        <f t="shared" si="14"/>
        <v>702326</v>
      </c>
    </row>
    <row r="278" spans="1:31" x14ac:dyDescent="0.4">
      <c r="A278" s="27">
        <v>703010300</v>
      </c>
      <c r="B278" s="28">
        <v>4</v>
      </c>
      <c r="C278" s="29" t="s">
        <v>306</v>
      </c>
      <c r="D278" s="30">
        <v>5764410</v>
      </c>
      <c r="E278" s="30">
        <v>60139133</v>
      </c>
      <c r="F278" s="30">
        <v>3093386</v>
      </c>
      <c r="G278" s="30">
        <v>219</v>
      </c>
      <c r="H278" s="30">
        <v>195875</v>
      </c>
      <c r="I278" s="30">
        <v>3613034</v>
      </c>
      <c r="J278" s="30">
        <v>86125</v>
      </c>
      <c r="K278" s="30">
        <v>1059</v>
      </c>
      <c r="L278" s="30">
        <v>335</v>
      </c>
      <c r="M278" s="30">
        <v>17709</v>
      </c>
      <c r="N278" s="30"/>
      <c r="O278" s="30"/>
      <c r="P278" s="30"/>
      <c r="Q278" s="30"/>
      <c r="R278" s="30"/>
      <c r="S278" s="30">
        <f t="shared" si="12"/>
        <v>72911285</v>
      </c>
      <c r="T278" s="30">
        <v>409121</v>
      </c>
      <c r="U278" s="30">
        <v>5875932</v>
      </c>
      <c r="V278" s="30">
        <v>430500</v>
      </c>
      <c r="W278" s="30">
        <v>669780</v>
      </c>
      <c r="X278" s="30"/>
      <c r="Y278" s="30">
        <v>284294</v>
      </c>
      <c r="Z278" s="30">
        <v>2751126</v>
      </c>
      <c r="AA278" s="30"/>
      <c r="AB278" s="30">
        <v>291</v>
      </c>
      <c r="AC278" s="30"/>
      <c r="AD278" s="30">
        <f t="shared" si="13"/>
        <v>10421044</v>
      </c>
      <c r="AE278" s="31">
        <f t="shared" si="14"/>
        <v>83332329</v>
      </c>
    </row>
    <row r="279" spans="1:31" x14ac:dyDescent="0.4">
      <c r="A279" s="27">
        <v>703010700</v>
      </c>
      <c r="B279" s="28">
        <v>4</v>
      </c>
      <c r="C279" s="29" t="s">
        <v>307</v>
      </c>
      <c r="D279" s="30">
        <v>30988</v>
      </c>
      <c r="E279" s="30">
        <v>711633</v>
      </c>
      <c r="F279" s="30">
        <v>62900</v>
      </c>
      <c r="G279" s="30"/>
      <c r="H279" s="30">
        <v>719571</v>
      </c>
      <c r="I279" s="30">
        <v>42630</v>
      </c>
      <c r="J279" s="30"/>
      <c r="K279" s="30"/>
      <c r="L279" s="30"/>
      <c r="M279" s="30">
        <v>290</v>
      </c>
      <c r="N279" s="30"/>
      <c r="O279" s="30"/>
      <c r="P279" s="30"/>
      <c r="Q279" s="30"/>
      <c r="R279" s="30"/>
      <c r="S279" s="30">
        <f t="shared" si="12"/>
        <v>1568012</v>
      </c>
      <c r="T279" s="30">
        <v>63457</v>
      </c>
      <c r="U279" s="30">
        <v>91115</v>
      </c>
      <c r="V279" s="30">
        <v>1124</v>
      </c>
      <c r="W279" s="30">
        <v>49358</v>
      </c>
      <c r="X279" s="30"/>
      <c r="Y279" s="30">
        <v>66211</v>
      </c>
      <c r="Z279" s="30">
        <v>11373</v>
      </c>
      <c r="AA279" s="30"/>
      <c r="AB279" s="30"/>
      <c r="AC279" s="30"/>
      <c r="AD279" s="30">
        <f t="shared" si="13"/>
        <v>282638</v>
      </c>
      <c r="AE279" s="31">
        <f t="shared" si="14"/>
        <v>1850650</v>
      </c>
    </row>
    <row r="280" spans="1:31" x14ac:dyDescent="0.4">
      <c r="A280" s="27">
        <v>703030000</v>
      </c>
      <c r="B280" s="28">
        <v>3</v>
      </c>
      <c r="C280" s="29" t="s">
        <v>308</v>
      </c>
      <c r="D280" s="30">
        <v>13751244</v>
      </c>
      <c r="E280" s="30">
        <v>98148638</v>
      </c>
      <c r="F280" s="30">
        <v>9676958</v>
      </c>
      <c r="G280" s="30"/>
      <c r="H280" s="30">
        <v>6346727</v>
      </c>
      <c r="I280" s="30">
        <v>16812840</v>
      </c>
      <c r="J280" s="30">
        <v>348578</v>
      </c>
      <c r="K280" s="30">
        <v>402115</v>
      </c>
      <c r="L280" s="30">
        <v>4798</v>
      </c>
      <c r="M280" s="30">
        <v>31644</v>
      </c>
      <c r="N280" s="30"/>
      <c r="O280" s="30"/>
      <c r="P280" s="30"/>
      <c r="Q280" s="30"/>
      <c r="R280" s="30"/>
      <c r="S280" s="30">
        <f t="shared" si="12"/>
        <v>145523542</v>
      </c>
      <c r="T280" s="30">
        <v>14820959</v>
      </c>
      <c r="U280" s="30">
        <v>24421388</v>
      </c>
      <c r="V280" s="30">
        <v>3643789</v>
      </c>
      <c r="W280" s="30">
        <v>7710577</v>
      </c>
      <c r="X280" s="30"/>
      <c r="Y280" s="30">
        <v>12738428</v>
      </c>
      <c r="Z280" s="30">
        <v>6160425</v>
      </c>
      <c r="AA280" s="30">
        <v>704159</v>
      </c>
      <c r="AB280" s="30">
        <v>1075</v>
      </c>
      <c r="AC280" s="30">
        <v>182228</v>
      </c>
      <c r="AD280" s="30">
        <f t="shared" si="13"/>
        <v>70383028</v>
      </c>
      <c r="AE280" s="31">
        <f t="shared" si="14"/>
        <v>215906570</v>
      </c>
    </row>
    <row r="281" spans="1:31" x14ac:dyDescent="0.4">
      <c r="A281" s="27">
        <v>703030100</v>
      </c>
      <c r="B281" s="28">
        <v>4</v>
      </c>
      <c r="C281" s="29" t="s">
        <v>309</v>
      </c>
      <c r="D281" s="30">
        <v>776008</v>
      </c>
      <c r="E281" s="30">
        <v>14603754</v>
      </c>
      <c r="F281" s="30">
        <v>3866046</v>
      </c>
      <c r="G281" s="30"/>
      <c r="H281" s="30">
        <v>153770</v>
      </c>
      <c r="I281" s="30">
        <v>2089694</v>
      </c>
      <c r="J281" s="30">
        <v>7822</v>
      </c>
      <c r="K281" s="30">
        <v>1602</v>
      </c>
      <c r="L281" s="30">
        <v>489</v>
      </c>
      <c r="M281" s="30">
        <v>6035</v>
      </c>
      <c r="N281" s="30"/>
      <c r="O281" s="30"/>
      <c r="P281" s="30"/>
      <c r="Q281" s="30"/>
      <c r="R281" s="30"/>
      <c r="S281" s="30">
        <f t="shared" si="12"/>
        <v>21505220</v>
      </c>
      <c r="T281" s="30">
        <v>232974</v>
      </c>
      <c r="U281" s="30">
        <v>744009</v>
      </c>
      <c r="V281" s="30">
        <v>1190842</v>
      </c>
      <c r="W281" s="30">
        <v>1877909</v>
      </c>
      <c r="X281" s="30"/>
      <c r="Y281" s="30">
        <v>157797</v>
      </c>
      <c r="Z281" s="30">
        <v>608550</v>
      </c>
      <c r="AA281" s="30">
        <v>1146</v>
      </c>
      <c r="AB281" s="30"/>
      <c r="AC281" s="30"/>
      <c r="AD281" s="30">
        <f t="shared" si="13"/>
        <v>4813227</v>
      </c>
      <c r="AE281" s="31">
        <f t="shared" si="14"/>
        <v>26318447</v>
      </c>
    </row>
    <row r="282" spans="1:31" x14ac:dyDescent="0.4">
      <c r="A282" s="27">
        <v>703030300</v>
      </c>
      <c r="B282" s="28">
        <v>4</v>
      </c>
      <c r="C282" s="29" t="s">
        <v>310</v>
      </c>
      <c r="D282" s="30">
        <v>5794908</v>
      </c>
      <c r="E282" s="30">
        <v>39180530</v>
      </c>
      <c r="F282" s="30">
        <v>2092638</v>
      </c>
      <c r="G282" s="30"/>
      <c r="H282" s="30">
        <v>2511239</v>
      </c>
      <c r="I282" s="30">
        <v>8732244</v>
      </c>
      <c r="J282" s="30">
        <v>308071</v>
      </c>
      <c r="K282" s="30">
        <v>70138</v>
      </c>
      <c r="L282" s="30">
        <v>2405</v>
      </c>
      <c r="M282" s="30">
        <v>3820</v>
      </c>
      <c r="N282" s="30"/>
      <c r="O282" s="30"/>
      <c r="P282" s="30"/>
      <c r="Q282" s="30"/>
      <c r="R282" s="30"/>
      <c r="S282" s="30">
        <f t="shared" si="12"/>
        <v>58695993</v>
      </c>
      <c r="T282" s="30">
        <v>11653366</v>
      </c>
      <c r="U282" s="30">
        <v>14579033</v>
      </c>
      <c r="V282" s="30">
        <v>1207771</v>
      </c>
      <c r="W282" s="30">
        <v>2684461</v>
      </c>
      <c r="X282" s="30"/>
      <c r="Y282" s="30">
        <v>9127241</v>
      </c>
      <c r="Z282" s="30">
        <v>4167884</v>
      </c>
      <c r="AA282" s="30">
        <v>502924</v>
      </c>
      <c r="AB282" s="30"/>
      <c r="AC282" s="30">
        <v>72032</v>
      </c>
      <c r="AD282" s="30">
        <f t="shared" si="13"/>
        <v>43994712</v>
      </c>
      <c r="AE282" s="31">
        <f t="shared" si="14"/>
        <v>102690705</v>
      </c>
    </row>
    <row r="283" spans="1:31" x14ac:dyDescent="0.4">
      <c r="A283" s="27">
        <v>703050000</v>
      </c>
      <c r="B283" s="28">
        <v>3</v>
      </c>
      <c r="C283" s="29" t="s">
        <v>311</v>
      </c>
      <c r="D283" s="30">
        <v>453233</v>
      </c>
      <c r="E283" s="30">
        <v>11343408</v>
      </c>
      <c r="F283" s="30">
        <v>737020</v>
      </c>
      <c r="G283" s="30"/>
      <c r="H283" s="30">
        <v>441037</v>
      </c>
      <c r="I283" s="30">
        <v>1226698</v>
      </c>
      <c r="J283" s="30">
        <v>72149</v>
      </c>
      <c r="K283" s="30">
        <v>99699</v>
      </c>
      <c r="L283" s="30">
        <v>3169</v>
      </c>
      <c r="M283" s="30">
        <v>2598</v>
      </c>
      <c r="N283" s="30"/>
      <c r="O283" s="30"/>
      <c r="P283" s="30"/>
      <c r="Q283" s="30"/>
      <c r="R283" s="30"/>
      <c r="S283" s="30">
        <f t="shared" si="12"/>
        <v>14379011</v>
      </c>
      <c r="T283" s="30">
        <v>3946231</v>
      </c>
      <c r="U283" s="30">
        <v>2643990</v>
      </c>
      <c r="V283" s="30">
        <v>469442</v>
      </c>
      <c r="W283" s="30">
        <v>1138121</v>
      </c>
      <c r="X283" s="30">
        <v>635</v>
      </c>
      <c r="Y283" s="30">
        <v>3428737</v>
      </c>
      <c r="Z283" s="30">
        <v>393750</v>
      </c>
      <c r="AA283" s="30">
        <v>232333</v>
      </c>
      <c r="AB283" s="30"/>
      <c r="AC283" s="30">
        <v>94918</v>
      </c>
      <c r="AD283" s="30">
        <f t="shared" si="13"/>
        <v>12348157</v>
      </c>
      <c r="AE283" s="31">
        <f t="shared" si="14"/>
        <v>26727168</v>
      </c>
    </row>
    <row r="284" spans="1:31" x14ac:dyDescent="0.4">
      <c r="A284" s="27">
        <v>703050100</v>
      </c>
      <c r="B284" s="28">
        <v>4</v>
      </c>
      <c r="C284" s="29" t="s">
        <v>312</v>
      </c>
      <c r="D284" s="30">
        <v>56196</v>
      </c>
      <c r="E284" s="30">
        <v>708260</v>
      </c>
      <c r="F284" s="30">
        <v>181039</v>
      </c>
      <c r="G284" s="30"/>
      <c r="H284" s="30">
        <v>100530</v>
      </c>
      <c r="I284" s="30">
        <v>119952</v>
      </c>
      <c r="J284" s="30">
        <v>10482</v>
      </c>
      <c r="K284" s="30"/>
      <c r="L284" s="30"/>
      <c r="M284" s="30"/>
      <c r="N284" s="30"/>
      <c r="O284" s="30"/>
      <c r="P284" s="30"/>
      <c r="Q284" s="30"/>
      <c r="R284" s="30"/>
      <c r="S284" s="30">
        <f t="shared" si="12"/>
        <v>1176459</v>
      </c>
      <c r="T284" s="30">
        <v>371096</v>
      </c>
      <c r="U284" s="30">
        <v>528498</v>
      </c>
      <c r="V284" s="30">
        <v>83477</v>
      </c>
      <c r="W284" s="30">
        <v>86127</v>
      </c>
      <c r="X284" s="30"/>
      <c r="Y284" s="30">
        <v>561088</v>
      </c>
      <c r="Z284" s="30">
        <v>17794</v>
      </c>
      <c r="AA284" s="30"/>
      <c r="AB284" s="30"/>
      <c r="AC284" s="30">
        <v>77382</v>
      </c>
      <c r="AD284" s="30">
        <f t="shared" si="13"/>
        <v>1725462</v>
      </c>
      <c r="AE284" s="31">
        <f t="shared" si="14"/>
        <v>2901921</v>
      </c>
    </row>
    <row r="285" spans="1:31" x14ac:dyDescent="0.4">
      <c r="A285" s="27">
        <v>703050300</v>
      </c>
      <c r="B285" s="28">
        <v>4</v>
      </c>
      <c r="C285" s="29" t="s">
        <v>313</v>
      </c>
      <c r="D285" s="30">
        <v>139159</v>
      </c>
      <c r="E285" s="30">
        <v>521072</v>
      </c>
      <c r="F285" s="30">
        <v>157888</v>
      </c>
      <c r="G285" s="30"/>
      <c r="H285" s="30">
        <v>4432</v>
      </c>
      <c r="I285" s="30">
        <v>58899</v>
      </c>
      <c r="J285" s="30">
        <v>2049</v>
      </c>
      <c r="K285" s="30"/>
      <c r="L285" s="30"/>
      <c r="M285" s="30"/>
      <c r="N285" s="30"/>
      <c r="O285" s="30"/>
      <c r="P285" s="30"/>
      <c r="Q285" s="30"/>
      <c r="R285" s="30"/>
      <c r="S285" s="30">
        <f t="shared" si="12"/>
        <v>883499</v>
      </c>
      <c r="T285" s="30">
        <v>609155</v>
      </c>
      <c r="U285" s="30">
        <v>313385</v>
      </c>
      <c r="V285" s="30">
        <v>9165</v>
      </c>
      <c r="W285" s="30">
        <v>37852</v>
      </c>
      <c r="X285" s="30"/>
      <c r="Y285" s="30">
        <v>366531</v>
      </c>
      <c r="Z285" s="30">
        <v>7753</v>
      </c>
      <c r="AA285" s="30"/>
      <c r="AB285" s="30"/>
      <c r="AC285" s="30">
        <v>2102</v>
      </c>
      <c r="AD285" s="30">
        <f t="shared" si="13"/>
        <v>1345943</v>
      </c>
      <c r="AE285" s="31">
        <f t="shared" si="14"/>
        <v>2229442</v>
      </c>
    </row>
    <row r="286" spans="1:31" x14ac:dyDescent="0.4">
      <c r="A286" s="27">
        <v>703070000</v>
      </c>
      <c r="B286" s="28">
        <v>3</v>
      </c>
      <c r="C286" s="29" t="s">
        <v>314</v>
      </c>
      <c r="D286" s="30">
        <v>17244</v>
      </c>
      <c r="E286" s="30">
        <v>13894</v>
      </c>
      <c r="F286" s="30">
        <v>1665026</v>
      </c>
      <c r="G286" s="30"/>
      <c r="H286" s="30"/>
      <c r="I286" s="30">
        <v>788</v>
      </c>
      <c r="J286" s="30"/>
      <c r="K286" s="30"/>
      <c r="L286" s="30"/>
      <c r="M286" s="30">
        <v>25214</v>
      </c>
      <c r="N286" s="30"/>
      <c r="O286" s="30"/>
      <c r="P286" s="30"/>
      <c r="Q286" s="30"/>
      <c r="R286" s="30"/>
      <c r="S286" s="30">
        <f t="shared" si="12"/>
        <v>1722166</v>
      </c>
      <c r="T286" s="30">
        <v>2154</v>
      </c>
      <c r="U286" s="30">
        <v>42907</v>
      </c>
      <c r="V286" s="30"/>
      <c r="W286" s="30">
        <v>3752</v>
      </c>
      <c r="X286" s="30"/>
      <c r="Y286" s="30">
        <v>313</v>
      </c>
      <c r="Z286" s="30"/>
      <c r="AA286" s="30">
        <v>43384</v>
      </c>
      <c r="AB286" s="30"/>
      <c r="AC286" s="30">
        <v>40605</v>
      </c>
      <c r="AD286" s="30">
        <f t="shared" si="13"/>
        <v>133115</v>
      </c>
      <c r="AE286" s="31">
        <f t="shared" si="14"/>
        <v>1855281</v>
      </c>
    </row>
    <row r="287" spans="1:31" x14ac:dyDescent="0.4">
      <c r="A287" s="27">
        <v>703090000</v>
      </c>
      <c r="B287" s="28">
        <v>3</v>
      </c>
      <c r="C287" s="29" t="s">
        <v>315</v>
      </c>
      <c r="D287" s="30">
        <v>212415</v>
      </c>
      <c r="E287" s="30">
        <v>7663669</v>
      </c>
      <c r="F287" s="30">
        <v>1664427</v>
      </c>
      <c r="G287" s="30"/>
      <c r="H287" s="30">
        <v>8092057</v>
      </c>
      <c r="I287" s="30">
        <v>655195</v>
      </c>
      <c r="J287" s="30">
        <v>1947</v>
      </c>
      <c r="K287" s="30"/>
      <c r="L287" s="30"/>
      <c r="M287" s="30">
        <v>20200</v>
      </c>
      <c r="N287" s="30"/>
      <c r="O287" s="30"/>
      <c r="P287" s="30"/>
      <c r="Q287" s="30">
        <v>250</v>
      </c>
      <c r="R287" s="30"/>
      <c r="S287" s="30">
        <f t="shared" si="12"/>
        <v>18310160</v>
      </c>
      <c r="T287" s="30">
        <v>225485</v>
      </c>
      <c r="U287" s="30">
        <v>9745295</v>
      </c>
      <c r="V287" s="30">
        <v>32110</v>
      </c>
      <c r="W287" s="30">
        <v>2062022</v>
      </c>
      <c r="X287" s="30"/>
      <c r="Y287" s="30">
        <v>914640</v>
      </c>
      <c r="Z287" s="30">
        <v>2543040</v>
      </c>
      <c r="AA287" s="30">
        <v>1432</v>
      </c>
      <c r="AB287" s="30"/>
      <c r="AC287" s="30">
        <v>30810</v>
      </c>
      <c r="AD287" s="30">
        <f t="shared" si="13"/>
        <v>15554834</v>
      </c>
      <c r="AE287" s="31">
        <f t="shared" si="14"/>
        <v>33864994</v>
      </c>
    </row>
    <row r="288" spans="1:31" x14ac:dyDescent="0.4">
      <c r="A288" s="27">
        <v>703090100</v>
      </c>
      <c r="B288" s="28">
        <v>4</v>
      </c>
      <c r="C288" s="29" t="s">
        <v>316</v>
      </c>
      <c r="D288" s="30">
        <v>44477</v>
      </c>
      <c r="E288" s="30">
        <v>315727</v>
      </c>
      <c r="F288" s="30">
        <v>18411</v>
      </c>
      <c r="G288" s="30"/>
      <c r="H288" s="30">
        <v>1275771</v>
      </c>
      <c r="I288" s="30">
        <v>17101</v>
      </c>
      <c r="J288" s="30">
        <v>1947</v>
      </c>
      <c r="K288" s="30"/>
      <c r="L288" s="30"/>
      <c r="M288" s="30">
        <v>2663</v>
      </c>
      <c r="N288" s="30"/>
      <c r="O288" s="30"/>
      <c r="P288" s="30"/>
      <c r="Q288" s="30"/>
      <c r="R288" s="30"/>
      <c r="S288" s="30">
        <f t="shared" si="12"/>
        <v>1676097</v>
      </c>
      <c r="T288" s="30">
        <v>4854</v>
      </c>
      <c r="U288" s="30">
        <v>10942</v>
      </c>
      <c r="V288" s="30">
        <v>6924</v>
      </c>
      <c r="W288" s="30">
        <v>3862</v>
      </c>
      <c r="X288" s="30"/>
      <c r="Y288" s="30">
        <v>21255</v>
      </c>
      <c r="Z288" s="30">
        <v>57729</v>
      </c>
      <c r="AA288" s="30"/>
      <c r="AB288" s="30"/>
      <c r="AC288" s="30">
        <v>737</v>
      </c>
      <c r="AD288" s="30">
        <f t="shared" si="13"/>
        <v>106303</v>
      </c>
      <c r="AE288" s="31">
        <f t="shared" si="14"/>
        <v>1782400</v>
      </c>
    </row>
    <row r="289" spans="1:31" x14ac:dyDescent="0.4">
      <c r="A289" s="27">
        <v>703090300</v>
      </c>
      <c r="B289" s="28">
        <v>4</v>
      </c>
      <c r="C289" s="29" t="s">
        <v>317</v>
      </c>
      <c r="D289" s="30">
        <v>164877</v>
      </c>
      <c r="E289" s="30">
        <v>4403863</v>
      </c>
      <c r="F289" s="30">
        <v>1590496</v>
      </c>
      <c r="G289" s="30"/>
      <c r="H289" s="30">
        <v>17780</v>
      </c>
      <c r="I289" s="30">
        <v>636690</v>
      </c>
      <c r="J289" s="30"/>
      <c r="K289" s="30"/>
      <c r="L289" s="30"/>
      <c r="M289" s="30">
        <v>828</v>
      </c>
      <c r="N289" s="30"/>
      <c r="O289" s="30"/>
      <c r="P289" s="30"/>
      <c r="Q289" s="30">
        <v>250</v>
      </c>
      <c r="R289" s="30"/>
      <c r="S289" s="30">
        <f t="shared" si="12"/>
        <v>6814784</v>
      </c>
      <c r="T289" s="30">
        <v>217566</v>
      </c>
      <c r="U289" s="30">
        <v>9718040</v>
      </c>
      <c r="V289" s="30">
        <v>24839</v>
      </c>
      <c r="W289" s="30">
        <v>2053116</v>
      </c>
      <c r="X289" s="30"/>
      <c r="Y289" s="30">
        <v>470994</v>
      </c>
      <c r="Z289" s="30">
        <v>2480561</v>
      </c>
      <c r="AA289" s="30">
        <v>1432</v>
      </c>
      <c r="AB289" s="30"/>
      <c r="AC289" s="30">
        <v>30073</v>
      </c>
      <c r="AD289" s="30">
        <f t="shared" si="13"/>
        <v>14996621</v>
      </c>
      <c r="AE289" s="31">
        <f t="shared" si="14"/>
        <v>21811405</v>
      </c>
    </row>
    <row r="290" spans="1:31" x14ac:dyDescent="0.4">
      <c r="A290" s="27">
        <v>703110000</v>
      </c>
      <c r="B290" s="28">
        <v>3</v>
      </c>
      <c r="C290" s="29" t="s">
        <v>318</v>
      </c>
      <c r="D290" s="30">
        <v>11700</v>
      </c>
      <c r="E290" s="30">
        <v>80839</v>
      </c>
      <c r="F290" s="30">
        <v>423656</v>
      </c>
      <c r="G290" s="30">
        <v>605</v>
      </c>
      <c r="H290" s="30">
        <v>15332</v>
      </c>
      <c r="I290" s="30">
        <v>176164</v>
      </c>
      <c r="J290" s="30"/>
      <c r="K290" s="30"/>
      <c r="L290" s="30"/>
      <c r="M290" s="30"/>
      <c r="N290" s="30"/>
      <c r="O290" s="30"/>
      <c r="P290" s="30"/>
      <c r="Q290" s="30"/>
      <c r="R290" s="30"/>
      <c r="S290" s="30">
        <f t="shared" si="12"/>
        <v>708296</v>
      </c>
      <c r="T290" s="30">
        <v>10944</v>
      </c>
      <c r="U290" s="30">
        <v>2078082</v>
      </c>
      <c r="V290" s="30">
        <v>11232</v>
      </c>
      <c r="W290" s="30">
        <v>70748</v>
      </c>
      <c r="X290" s="30"/>
      <c r="Y290" s="30">
        <v>27392</v>
      </c>
      <c r="Z290" s="30">
        <v>156177</v>
      </c>
      <c r="AA290" s="30">
        <v>17060</v>
      </c>
      <c r="AB290" s="30"/>
      <c r="AC290" s="30">
        <v>227</v>
      </c>
      <c r="AD290" s="30">
        <f t="shared" si="13"/>
        <v>2371862</v>
      </c>
      <c r="AE290" s="31">
        <f t="shared" si="14"/>
        <v>3080158</v>
      </c>
    </row>
    <row r="291" spans="1:31" x14ac:dyDescent="0.4">
      <c r="A291" s="27">
        <v>703110100</v>
      </c>
      <c r="B291" s="28">
        <v>4</v>
      </c>
      <c r="C291" s="29" t="s">
        <v>319</v>
      </c>
      <c r="D291" s="30">
        <v>343</v>
      </c>
      <c r="E291" s="30">
        <v>10164</v>
      </c>
      <c r="F291" s="30">
        <v>419380</v>
      </c>
      <c r="G291" s="30">
        <v>605</v>
      </c>
      <c r="H291" s="30">
        <v>335</v>
      </c>
      <c r="I291" s="30">
        <v>73129</v>
      </c>
      <c r="J291" s="30"/>
      <c r="K291" s="30"/>
      <c r="L291" s="30"/>
      <c r="M291" s="30"/>
      <c r="N291" s="30"/>
      <c r="O291" s="30"/>
      <c r="P291" s="30"/>
      <c r="Q291" s="30"/>
      <c r="R291" s="30"/>
      <c r="S291" s="30">
        <f t="shared" si="12"/>
        <v>503956</v>
      </c>
      <c r="T291" s="30">
        <v>930</v>
      </c>
      <c r="U291" s="30">
        <v>1394195</v>
      </c>
      <c r="V291" s="30">
        <v>2378</v>
      </c>
      <c r="W291" s="30">
        <v>319</v>
      </c>
      <c r="X291" s="30"/>
      <c r="Y291" s="30"/>
      <c r="Z291" s="30">
        <v>23040</v>
      </c>
      <c r="AA291" s="30">
        <v>726</v>
      </c>
      <c r="AB291" s="30"/>
      <c r="AC291" s="30">
        <v>227</v>
      </c>
      <c r="AD291" s="30">
        <f t="shared" si="13"/>
        <v>1421815</v>
      </c>
      <c r="AE291" s="31">
        <f t="shared" si="14"/>
        <v>1925771</v>
      </c>
    </row>
    <row r="292" spans="1:31" x14ac:dyDescent="0.4">
      <c r="A292" s="27">
        <v>703110700</v>
      </c>
      <c r="B292" s="28">
        <v>4</v>
      </c>
      <c r="C292" s="29" t="s">
        <v>320</v>
      </c>
      <c r="D292" s="30">
        <v>11150</v>
      </c>
      <c r="E292" s="30">
        <v>69014</v>
      </c>
      <c r="F292" s="30">
        <v>4276</v>
      </c>
      <c r="G292" s="30"/>
      <c r="H292" s="30">
        <v>14218</v>
      </c>
      <c r="I292" s="30">
        <v>102356</v>
      </c>
      <c r="J292" s="30"/>
      <c r="K292" s="30"/>
      <c r="L292" s="30"/>
      <c r="M292" s="30"/>
      <c r="N292" s="30"/>
      <c r="O292" s="30"/>
      <c r="P292" s="30"/>
      <c r="Q292" s="30"/>
      <c r="R292" s="30"/>
      <c r="S292" s="30">
        <f t="shared" si="12"/>
        <v>201014</v>
      </c>
      <c r="T292" s="30">
        <v>10014</v>
      </c>
      <c r="U292" s="30">
        <v>683887</v>
      </c>
      <c r="V292" s="30">
        <v>6011</v>
      </c>
      <c r="W292" s="30">
        <v>69944</v>
      </c>
      <c r="X292" s="30"/>
      <c r="Y292" s="30">
        <v>27392</v>
      </c>
      <c r="Z292" s="30">
        <v>133137</v>
      </c>
      <c r="AA292" s="30">
        <v>14857</v>
      </c>
      <c r="AB292" s="30"/>
      <c r="AC292" s="30"/>
      <c r="AD292" s="30">
        <f t="shared" si="13"/>
        <v>945242</v>
      </c>
      <c r="AE292" s="31">
        <f t="shared" si="14"/>
        <v>1146256</v>
      </c>
    </row>
    <row r="293" spans="1:31" x14ac:dyDescent="0.4">
      <c r="A293" s="27">
        <v>703130000</v>
      </c>
      <c r="B293" s="28">
        <v>3</v>
      </c>
      <c r="C293" s="29" t="s">
        <v>321</v>
      </c>
      <c r="D293" s="30">
        <v>27295</v>
      </c>
      <c r="E293" s="30">
        <v>2659091</v>
      </c>
      <c r="F293" s="30">
        <v>500551</v>
      </c>
      <c r="G293" s="30"/>
      <c r="H293" s="30">
        <v>1615066</v>
      </c>
      <c r="I293" s="30">
        <v>369716</v>
      </c>
      <c r="J293" s="30">
        <v>2573</v>
      </c>
      <c r="K293" s="30"/>
      <c r="L293" s="30"/>
      <c r="M293" s="30"/>
      <c r="N293" s="30"/>
      <c r="O293" s="30"/>
      <c r="P293" s="30"/>
      <c r="Q293" s="30"/>
      <c r="R293" s="30"/>
      <c r="S293" s="30">
        <f t="shared" si="12"/>
        <v>5174292</v>
      </c>
      <c r="T293" s="30">
        <v>164207</v>
      </c>
      <c r="U293" s="30">
        <v>1917685</v>
      </c>
      <c r="V293" s="30">
        <v>10798</v>
      </c>
      <c r="W293" s="30">
        <v>29739</v>
      </c>
      <c r="X293" s="30"/>
      <c r="Y293" s="30">
        <v>5222663</v>
      </c>
      <c r="Z293" s="30">
        <v>506748</v>
      </c>
      <c r="AA293" s="30"/>
      <c r="AB293" s="30"/>
      <c r="AC293" s="30"/>
      <c r="AD293" s="30">
        <f t="shared" si="13"/>
        <v>7851840</v>
      </c>
      <c r="AE293" s="31">
        <f t="shared" si="14"/>
        <v>13026132</v>
      </c>
    </row>
    <row r="294" spans="1:31" x14ac:dyDescent="0.4">
      <c r="A294" s="27">
        <v>703150000</v>
      </c>
      <c r="B294" s="28">
        <v>3</v>
      </c>
      <c r="C294" s="29" t="s">
        <v>322</v>
      </c>
      <c r="D294" s="30">
        <v>222232</v>
      </c>
      <c r="E294" s="30">
        <v>14077371</v>
      </c>
      <c r="F294" s="30">
        <v>825247</v>
      </c>
      <c r="G294" s="30">
        <v>8199</v>
      </c>
      <c r="H294" s="30">
        <v>112029</v>
      </c>
      <c r="I294" s="30">
        <v>3128262</v>
      </c>
      <c r="J294" s="30">
        <v>37089</v>
      </c>
      <c r="K294" s="30">
        <v>278</v>
      </c>
      <c r="L294" s="30"/>
      <c r="M294" s="30">
        <v>1254</v>
      </c>
      <c r="N294" s="30"/>
      <c r="O294" s="30"/>
      <c r="P294" s="30"/>
      <c r="Q294" s="30"/>
      <c r="R294" s="30"/>
      <c r="S294" s="30">
        <f t="shared" si="12"/>
        <v>18411961</v>
      </c>
      <c r="T294" s="30">
        <v>102744</v>
      </c>
      <c r="U294" s="30">
        <v>4375266</v>
      </c>
      <c r="V294" s="30">
        <v>228691</v>
      </c>
      <c r="W294" s="30">
        <v>161180</v>
      </c>
      <c r="X294" s="30">
        <v>275</v>
      </c>
      <c r="Y294" s="30">
        <v>64655</v>
      </c>
      <c r="Z294" s="30">
        <v>348054</v>
      </c>
      <c r="AA294" s="30">
        <v>3922</v>
      </c>
      <c r="AB294" s="30"/>
      <c r="AC294" s="30">
        <v>1851</v>
      </c>
      <c r="AD294" s="30">
        <f t="shared" si="13"/>
        <v>5286638</v>
      </c>
      <c r="AE294" s="31">
        <f t="shared" si="14"/>
        <v>23698599</v>
      </c>
    </row>
    <row r="295" spans="1:31" x14ac:dyDescent="0.4">
      <c r="A295" s="27">
        <v>703170000</v>
      </c>
      <c r="B295" s="28">
        <v>3</v>
      </c>
      <c r="C295" s="29" t="s">
        <v>323</v>
      </c>
      <c r="D295" s="30">
        <v>2900982</v>
      </c>
      <c r="E295" s="30">
        <v>12629225</v>
      </c>
      <c r="F295" s="30">
        <v>5754892</v>
      </c>
      <c r="G295" s="30"/>
      <c r="H295" s="30">
        <v>426663</v>
      </c>
      <c r="I295" s="30">
        <v>810358</v>
      </c>
      <c r="J295" s="30">
        <v>950</v>
      </c>
      <c r="K295" s="30"/>
      <c r="L295" s="30"/>
      <c r="M295" s="30">
        <v>333</v>
      </c>
      <c r="N295" s="30"/>
      <c r="O295" s="30">
        <v>2310</v>
      </c>
      <c r="P295" s="30"/>
      <c r="Q295" s="30"/>
      <c r="R295" s="30"/>
      <c r="S295" s="30">
        <f t="shared" si="12"/>
        <v>22525713</v>
      </c>
      <c r="T295" s="30">
        <v>1088527</v>
      </c>
      <c r="U295" s="30">
        <v>1032394</v>
      </c>
      <c r="V295" s="30">
        <v>6779910</v>
      </c>
      <c r="W295" s="30">
        <v>1468294</v>
      </c>
      <c r="X295" s="30"/>
      <c r="Y295" s="30">
        <v>48208</v>
      </c>
      <c r="Z295" s="30">
        <v>564914</v>
      </c>
      <c r="AA295" s="30">
        <v>69081</v>
      </c>
      <c r="AB295" s="30"/>
      <c r="AC295" s="30">
        <v>4665</v>
      </c>
      <c r="AD295" s="30">
        <f t="shared" si="13"/>
        <v>11055993</v>
      </c>
      <c r="AE295" s="31">
        <f t="shared" si="14"/>
        <v>33581706</v>
      </c>
    </row>
    <row r="296" spans="1:31" x14ac:dyDescent="0.4">
      <c r="A296" s="27">
        <v>703170100</v>
      </c>
      <c r="B296" s="28">
        <v>4</v>
      </c>
      <c r="C296" s="29" t="s">
        <v>324</v>
      </c>
      <c r="D296" s="30"/>
      <c r="E296" s="30">
        <v>17517</v>
      </c>
      <c r="F296" s="30">
        <v>10333</v>
      </c>
      <c r="G296" s="30"/>
      <c r="H296" s="30">
        <v>14508</v>
      </c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>
        <f t="shared" si="12"/>
        <v>42358</v>
      </c>
      <c r="T296" s="30"/>
      <c r="U296" s="30">
        <v>16403</v>
      </c>
      <c r="V296" s="30">
        <v>13797</v>
      </c>
      <c r="W296" s="30">
        <v>6813</v>
      </c>
      <c r="X296" s="30"/>
      <c r="Y296" s="30"/>
      <c r="Z296" s="30"/>
      <c r="AA296" s="30"/>
      <c r="AB296" s="30"/>
      <c r="AC296" s="30"/>
      <c r="AD296" s="30">
        <f t="shared" si="13"/>
        <v>37013</v>
      </c>
      <c r="AE296" s="31">
        <f t="shared" si="14"/>
        <v>79371</v>
      </c>
    </row>
    <row r="297" spans="1:31" x14ac:dyDescent="0.4">
      <c r="A297" s="27">
        <v>703170300</v>
      </c>
      <c r="B297" s="28">
        <v>4</v>
      </c>
      <c r="C297" s="29" t="s">
        <v>325</v>
      </c>
      <c r="D297" s="30">
        <v>514</v>
      </c>
      <c r="E297" s="30">
        <v>24220</v>
      </c>
      <c r="F297" s="30">
        <v>94202</v>
      </c>
      <c r="G297" s="30"/>
      <c r="H297" s="30">
        <v>48658</v>
      </c>
      <c r="I297" s="30">
        <v>2226</v>
      </c>
      <c r="J297" s="30"/>
      <c r="K297" s="30"/>
      <c r="L297" s="30"/>
      <c r="M297" s="30"/>
      <c r="N297" s="30"/>
      <c r="O297" s="30"/>
      <c r="P297" s="30"/>
      <c r="Q297" s="30"/>
      <c r="R297" s="30"/>
      <c r="S297" s="30">
        <f t="shared" si="12"/>
        <v>169820</v>
      </c>
      <c r="T297" s="30">
        <v>437</v>
      </c>
      <c r="U297" s="30">
        <v>90208</v>
      </c>
      <c r="V297" s="30"/>
      <c r="W297" s="30"/>
      <c r="X297" s="30"/>
      <c r="Y297" s="30"/>
      <c r="Z297" s="30">
        <v>13771</v>
      </c>
      <c r="AA297" s="30">
        <v>13349</v>
      </c>
      <c r="AB297" s="30"/>
      <c r="AC297" s="30"/>
      <c r="AD297" s="30">
        <f t="shared" si="13"/>
        <v>117765</v>
      </c>
      <c r="AE297" s="31">
        <f t="shared" si="14"/>
        <v>287585</v>
      </c>
    </row>
    <row r="298" spans="1:31" x14ac:dyDescent="0.4">
      <c r="A298" s="27">
        <v>703170500</v>
      </c>
      <c r="B298" s="28">
        <v>4</v>
      </c>
      <c r="C298" s="29" t="s">
        <v>326</v>
      </c>
      <c r="D298" s="30"/>
      <c r="E298" s="30">
        <v>235</v>
      </c>
      <c r="F298" s="30">
        <v>20526</v>
      </c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>
        <f t="shared" si="12"/>
        <v>20761</v>
      </c>
      <c r="T298" s="30"/>
      <c r="U298" s="30"/>
      <c r="V298" s="30"/>
      <c r="W298" s="30"/>
      <c r="X298" s="30"/>
      <c r="Y298" s="30"/>
      <c r="Z298" s="30"/>
      <c r="AA298" s="30"/>
      <c r="AB298" s="30"/>
      <c r="AC298" s="30"/>
      <c r="AD298" s="30">
        <f t="shared" si="13"/>
        <v>0</v>
      </c>
      <c r="AE298" s="31">
        <f t="shared" si="14"/>
        <v>20761</v>
      </c>
    </row>
    <row r="299" spans="1:31" x14ac:dyDescent="0.4">
      <c r="A299" s="27">
        <v>703190000</v>
      </c>
      <c r="B299" s="28">
        <v>3</v>
      </c>
      <c r="C299" s="29" t="s">
        <v>327</v>
      </c>
      <c r="D299" s="30">
        <v>1673636</v>
      </c>
      <c r="E299" s="30">
        <v>12685340</v>
      </c>
      <c r="F299" s="30">
        <v>4197665</v>
      </c>
      <c r="G299" s="30">
        <v>17695</v>
      </c>
      <c r="H299" s="30">
        <v>265293</v>
      </c>
      <c r="I299" s="30">
        <v>14783871</v>
      </c>
      <c r="J299" s="30">
        <v>196461</v>
      </c>
      <c r="K299" s="30">
        <v>208987</v>
      </c>
      <c r="L299" s="30"/>
      <c r="M299" s="30">
        <v>3591</v>
      </c>
      <c r="N299" s="30"/>
      <c r="O299" s="30"/>
      <c r="P299" s="30"/>
      <c r="Q299" s="30">
        <v>3431</v>
      </c>
      <c r="R299" s="30"/>
      <c r="S299" s="30">
        <f t="shared" si="12"/>
        <v>34035970</v>
      </c>
      <c r="T299" s="30">
        <v>37935</v>
      </c>
      <c r="U299" s="30">
        <v>7101481</v>
      </c>
      <c r="V299" s="30">
        <v>840538</v>
      </c>
      <c r="W299" s="30">
        <v>1713641</v>
      </c>
      <c r="X299" s="30">
        <v>6901</v>
      </c>
      <c r="Y299" s="30">
        <v>57794</v>
      </c>
      <c r="Z299" s="30">
        <v>6332852</v>
      </c>
      <c r="AA299" s="30">
        <v>916</v>
      </c>
      <c r="AB299" s="30"/>
      <c r="AC299" s="30"/>
      <c r="AD299" s="30">
        <f t="shared" si="13"/>
        <v>16092058</v>
      </c>
      <c r="AE299" s="31">
        <f t="shared" si="14"/>
        <v>50128028</v>
      </c>
    </row>
    <row r="300" spans="1:31" x14ac:dyDescent="0.4">
      <c r="A300" s="27">
        <v>703210000</v>
      </c>
      <c r="B300" s="28">
        <v>3</v>
      </c>
      <c r="C300" s="29" t="s">
        <v>328</v>
      </c>
      <c r="D300" s="30">
        <v>29727</v>
      </c>
      <c r="E300" s="30">
        <v>100885</v>
      </c>
      <c r="F300" s="30">
        <v>27383</v>
      </c>
      <c r="G300" s="30"/>
      <c r="H300" s="30">
        <v>2998</v>
      </c>
      <c r="I300" s="30">
        <v>63197</v>
      </c>
      <c r="J300" s="30">
        <v>9496</v>
      </c>
      <c r="K300" s="30"/>
      <c r="L300" s="30"/>
      <c r="M300" s="30">
        <v>939</v>
      </c>
      <c r="N300" s="30"/>
      <c r="O300" s="30"/>
      <c r="P300" s="30"/>
      <c r="Q300" s="30"/>
      <c r="R300" s="30"/>
      <c r="S300" s="30">
        <f t="shared" si="12"/>
        <v>234625</v>
      </c>
      <c r="T300" s="30">
        <v>16289</v>
      </c>
      <c r="U300" s="30">
        <v>91499</v>
      </c>
      <c r="V300" s="30">
        <v>40990</v>
      </c>
      <c r="W300" s="30">
        <v>33202</v>
      </c>
      <c r="X300" s="30"/>
      <c r="Y300" s="30">
        <v>64358</v>
      </c>
      <c r="Z300" s="30">
        <v>22443</v>
      </c>
      <c r="AA300" s="30"/>
      <c r="AB300" s="30"/>
      <c r="AC300" s="30"/>
      <c r="AD300" s="30">
        <f t="shared" si="13"/>
        <v>268781</v>
      </c>
      <c r="AE300" s="31">
        <f t="shared" si="14"/>
        <v>503406</v>
      </c>
    </row>
    <row r="301" spans="1:31" x14ac:dyDescent="0.4">
      <c r="A301" s="27">
        <v>703230000</v>
      </c>
      <c r="B301" s="28">
        <v>3</v>
      </c>
      <c r="C301" s="29" t="s">
        <v>329</v>
      </c>
      <c r="D301" s="30">
        <v>2414864</v>
      </c>
      <c r="E301" s="30">
        <v>84494871</v>
      </c>
      <c r="F301" s="30">
        <v>23216233</v>
      </c>
      <c r="G301" s="30"/>
      <c r="H301" s="30">
        <v>32042675</v>
      </c>
      <c r="I301" s="30">
        <v>10997999</v>
      </c>
      <c r="J301" s="30">
        <v>3074</v>
      </c>
      <c r="K301" s="30">
        <v>467</v>
      </c>
      <c r="L301" s="30"/>
      <c r="M301" s="30">
        <v>71287</v>
      </c>
      <c r="N301" s="30"/>
      <c r="O301" s="30"/>
      <c r="P301" s="30">
        <v>3526</v>
      </c>
      <c r="Q301" s="30"/>
      <c r="R301" s="30"/>
      <c r="S301" s="30">
        <f t="shared" si="12"/>
        <v>153244996</v>
      </c>
      <c r="T301" s="30">
        <v>16769796</v>
      </c>
      <c r="U301" s="30">
        <v>7683315</v>
      </c>
      <c r="V301" s="30">
        <v>1851195</v>
      </c>
      <c r="W301" s="30">
        <v>72887766</v>
      </c>
      <c r="X301" s="30"/>
      <c r="Y301" s="30">
        <v>15060051</v>
      </c>
      <c r="Z301" s="30">
        <v>3970766</v>
      </c>
      <c r="AA301" s="30">
        <v>255</v>
      </c>
      <c r="AB301" s="30"/>
      <c r="AC301" s="30">
        <v>2647</v>
      </c>
      <c r="AD301" s="30">
        <f t="shared" si="13"/>
        <v>118225791</v>
      </c>
      <c r="AE301" s="31">
        <f t="shared" si="14"/>
        <v>271470787</v>
      </c>
    </row>
    <row r="302" spans="1:31" x14ac:dyDescent="0.4">
      <c r="A302" s="27">
        <v>703230100</v>
      </c>
      <c r="B302" s="28">
        <v>4</v>
      </c>
      <c r="C302" s="29" t="s">
        <v>330</v>
      </c>
      <c r="D302" s="30">
        <v>13815</v>
      </c>
      <c r="E302" s="30">
        <v>18574</v>
      </c>
      <c r="F302" s="30">
        <v>11970</v>
      </c>
      <c r="G302" s="30"/>
      <c r="H302" s="30">
        <v>234</v>
      </c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>
        <f t="shared" si="12"/>
        <v>44593</v>
      </c>
      <c r="T302" s="30"/>
      <c r="U302" s="30">
        <v>777</v>
      </c>
      <c r="V302" s="30">
        <v>43368</v>
      </c>
      <c r="W302" s="30">
        <v>40243</v>
      </c>
      <c r="X302" s="30"/>
      <c r="Y302" s="30"/>
      <c r="Z302" s="30">
        <v>18527</v>
      </c>
      <c r="AA302" s="30"/>
      <c r="AB302" s="30"/>
      <c r="AC302" s="30"/>
      <c r="AD302" s="30">
        <f t="shared" si="13"/>
        <v>102915</v>
      </c>
      <c r="AE302" s="31">
        <f t="shared" si="14"/>
        <v>147508</v>
      </c>
    </row>
    <row r="303" spans="1:31" x14ac:dyDescent="0.4">
      <c r="A303" s="27">
        <v>703230300</v>
      </c>
      <c r="B303" s="28">
        <v>4</v>
      </c>
      <c r="C303" s="29" t="s">
        <v>331</v>
      </c>
      <c r="D303" s="30">
        <v>808896</v>
      </c>
      <c r="E303" s="30">
        <v>27696792</v>
      </c>
      <c r="F303" s="30">
        <v>412821</v>
      </c>
      <c r="G303" s="30"/>
      <c r="H303" s="30">
        <v>28286738</v>
      </c>
      <c r="I303" s="30">
        <v>4472221</v>
      </c>
      <c r="J303" s="30">
        <v>3074</v>
      </c>
      <c r="K303" s="30">
        <v>467</v>
      </c>
      <c r="L303" s="30"/>
      <c r="M303" s="30"/>
      <c r="N303" s="30"/>
      <c r="O303" s="30"/>
      <c r="P303" s="30">
        <v>3526</v>
      </c>
      <c r="Q303" s="30"/>
      <c r="R303" s="30"/>
      <c r="S303" s="30">
        <f t="shared" si="12"/>
        <v>61684535</v>
      </c>
      <c r="T303" s="30">
        <v>322929</v>
      </c>
      <c r="U303" s="30">
        <v>2004125</v>
      </c>
      <c r="V303" s="30">
        <v>449398</v>
      </c>
      <c r="W303" s="30">
        <v>6512361</v>
      </c>
      <c r="X303" s="30"/>
      <c r="Y303" s="30">
        <v>6059229</v>
      </c>
      <c r="Z303" s="30">
        <v>513378</v>
      </c>
      <c r="AA303" s="30"/>
      <c r="AB303" s="30"/>
      <c r="AC303" s="30">
        <v>2647</v>
      </c>
      <c r="AD303" s="30">
        <f t="shared" si="13"/>
        <v>15864067</v>
      </c>
      <c r="AE303" s="31">
        <f t="shared" si="14"/>
        <v>77548602</v>
      </c>
    </row>
    <row r="304" spans="1:31" x14ac:dyDescent="0.4">
      <c r="A304" s="27">
        <v>703230500</v>
      </c>
      <c r="B304" s="28">
        <v>4</v>
      </c>
      <c r="C304" s="29" t="s">
        <v>332</v>
      </c>
      <c r="D304" s="30">
        <v>980038</v>
      </c>
      <c r="E304" s="30">
        <v>35172806</v>
      </c>
      <c r="F304" s="30">
        <v>9216926</v>
      </c>
      <c r="G304" s="30"/>
      <c r="H304" s="30">
        <v>3015359</v>
      </c>
      <c r="I304" s="30">
        <v>6497478</v>
      </c>
      <c r="J304" s="30"/>
      <c r="K304" s="30"/>
      <c r="L304" s="30"/>
      <c r="M304" s="30"/>
      <c r="N304" s="30"/>
      <c r="O304" s="30"/>
      <c r="P304" s="30"/>
      <c r="Q304" s="30"/>
      <c r="R304" s="30"/>
      <c r="S304" s="30">
        <f t="shared" si="12"/>
        <v>54882607</v>
      </c>
      <c r="T304" s="30">
        <v>490145</v>
      </c>
      <c r="U304" s="30">
        <v>4887872</v>
      </c>
      <c r="V304" s="30">
        <v>1338764</v>
      </c>
      <c r="W304" s="30">
        <v>9617327</v>
      </c>
      <c r="X304" s="30"/>
      <c r="Y304" s="30">
        <v>6664692</v>
      </c>
      <c r="Z304" s="30">
        <v>3437257</v>
      </c>
      <c r="AA304" s="30"/>
      <c r="AB304" s="30"/>
      <c r="AC304" s="30"/>
      <c r="AD304" s="30">
        <f t="shared" si="13"/>
        <v>26436057</v>
      </c>
      <c r="AE304" s="31">
        <f t="shared" si="14"/>
        <v>81318664</v>
      </c>
    </row>
    <row r="305" spans="1:31" x14ac:dyDescent="0.4">
      <c r="A305" s="27">
        <v>703250000</v>
      </c>
      <c r="B305" s="28">
        <v>3</v>
      </c>
      <c r="C305" s="29" t="s">
        <v>333</v>
      </c>
      <c r="D305" s="30">
        <v>10825223</v>
      </c>
      <c r="E305" s="30">
        <v>23607003</v>
      </c>
      <c r="F305" s="30">
        <v>2806309</v>
      </c>
      <c r="G305" s="30">
        <v>64941</v>
      </c>
      <c r="H305" s="30">
        <v>285562</v>
      </c>
      <c r="I305" s="30">
        <v>4714534</v>
      </c>
      <c r="J305" s="30">
        <v>71798</v>
      </c>
      <c r="K305" s="30">
        <v>65141</v>
      </c>
      <c r="L305" s="30">
        <v>3544</v>
      </c>
      <c r="M305" s="30">
        <v>16639</v>
      </c>
      <c r="N305" s="30">
        <v>634</v>
      </c>
      <c r="O305" s="30"/>
      <c r="P305" s="30"/>
      <c r="Q305" s="30">
        <v>974</v>
      </c>
      <c r="R305" s="30">
        <v>454</v>
      </c>
      <c r="S305" s="30">
        <f t="shared" si="12"/>
        <v>42462756</v>
      </c>
      <c r="T305" s="30">
        <v>873616</v>
      </c>
      <c r="U305" s="30">
        <v>34189095</v>
      </c>
      <c r="V305" s="30">
        <v>1749152</v>
      </c>
      <c r="W305" s="30">
        <v>2779925</v>
      </c>
      <c r="X305" s="30">
        <v>5503</v>
      </c>
      <c r="Y305" s="30">
        <v>616424</v>
      </c>
      <c r="Z305" s="30">
        <v>7343216</v>
      </c>
      <c r="AA305" s="30">
        <v>495</v>
      </c>
      <c r="AB305" s="30">
        <v>2412</v>
      </c>
      <c r="AC305" s="30">
        <v>85136</v>
      </c>
      <c r="AD305" s="30">
        <f t="shared" si="13"/>
        <v>47644974</v>
      </c>
      <c r="AE305" s="31">
        <f t="shared" si="14"/>
        <v>90107730</v>
      </c>
    </row>
    <row r="306" spans="1:31" x14ac:dyDescent="0.4">
      <c r="A306" s="27">
        <v>703270000</v>
      </c>
      <c r="B306" s="28">
        <v>3</v>
      </c>
      <c r="C306" s="29" t="s">
        <v>334</v>
      </c>
      <c r="D306" s="30">
        <v>12203644</v>
      </c>
      <c r="E306" s="30">
        <v>94874375</v>
      </c>
      <c r="F306" s="30">
        <v>7364570</v>
      </c>
      <c r="G306" s="30">
        <v>6765</v>
      </c>
      <c r="H306" s="30">
        <v>5777517</v>
      </c>
      <c r="I306" s="30">
        <v>28805856</v>
      </c>
      <c r="J306" s="30">
        <v>969867</v>
      </c>
      <c r="K306" s="30">
        <v>12373</v>
      </c>
      <c r="L306" s="30">
        <v>3147</v>
      </c>
      <c r="M306" s="30">
        <v>37703</v>
      </c>
      <c r="N306" s="30"/>
      <c r="O306" s="30"/>
      <c r="P306" s="30"/>
      <c r="Q306" s="30"/>
      <c r="R306" s="30"/>
      <c r="S306" s="30">
        <f t="shared" si="12"/>
        <v>150055817</v>
      </c>
      <c r="T306" s="30">
        <v>4286107</v>
      </c>
      <c r="U306" s="30">
        <v>67589869</v>
      </c>
      <c r="V306" s="30">
        <v>470961</v>
      </c>
      <c r="W306" s="30">
        <v>9708317</v>
      </c>
      <c r="X306" s="30"/>
      <c r="Y306" s="30">
        <v>3805776</v>
      </c>
      <c r="Z306" s="30">
        <v>15802990</v>
      </c>
      <c r="AA306" s="30">
        <v>92821</v>
      </c>
      <c r="AB306" s="30">
        <v>228</v>
      </c>
      <c r="AC306" s="30">
        <v>217089</v>
      </c>
      <c r="AD306" s="30">
        <f t="shared" si="13"/>
        <v>101974158</v>
      </c>
      <c r="AE306" s="31">
        <f t="shared" si="14"/>
        <v>252029975</v>
      </c>
    </row>
    <row r="307" spans="1:31" x14ac:dyDescent="0.4">
      <c r="A307" s="27">
        <v>703270100</v>
      </c>
      <c r="B307" s="28">
        <v>4</v>
      </c>
      <c r="C307" s="29" t="s">
        <v>335</v>
      </c>
      <c r="D307" s="30">
        <v>1617867</v>
      </c>
      <c r="E307" s="30">
        <v>33354690</v>
      </c>
      <c r="F307" s="30">
        <v>3267187</v>
      </c>
      <c r="G307" s="30">
        <v>3962</v>
      </c>
      <c r="H307" s="30">
        <v>135197</v>
      </c>
      <c r="I307" s="30">
        <v>6867710</v>
      </c>
      <c r="J307" s="30">
        <v>747817</v>
      </c>
      <c r="K307" s="30">
        <v>400</v>
      </c>
      <c r="L307" s="30">
        <v>2596</v>
      </c>
      <c r="M307" s="30">
        <v>3799</v>
      </c>
      <c r="N307" s="30"/>
      <c r="O307" s="30"/>
      <c r="P307" s="30"/>
      <c r="Q307" s="30"/>
      <c r="R307" s="30"/>
      <c r="S307" s="30">
        <f t="shared" si="12"/>
        <v>46001225</v>
      </c>
      <c r="T307" s="30">
        <v>1029158</v>
      </c>
      <c r="U307" s="30">
        <v>29354442</v>
      </c>
      <c r="V307" s="30">
        <v>48020</v>
      </c>
      <c r="W307" s="30">
        <v>3597100</v>
      </c>
      <c r="X307" s="30"/>
      <c r="Y307" s="30">
        <v>271716</v>
      </c>
      <c r="Z307" s="30">
        <v>6695834</v>
      </c>
      <c r="AA307" s="30">
        <v>7595</v>
      </c>
      <c r="AB307" s="30">
        <v>228</v>
      </c>
      <c r="AC307" s="30">
        <v>80314</v>
      </c>
      <c r="AD307" s="30">
        <f t="shared" si="13"/>
        <v>41084407</v>
      </c>
      <c r="AE307" s="31">
        <f t="shared" si="14"/>
        <v>87085632</v>
      </c>
    </row>
    <row r="308" spans="1:31" x14ac:dyDescent="0.4">
      <c r="A308" s="27">
        <v>703290000</v>
      </c>
      <c r="B308" s="28">
        <v>3</v>
      </c>
      <c r="C308" s="29" t="s">
        <v>336</v>
      </c>
      <c r="D308" s="30">
        <v>1432053</v>
      </c>
      <c r="E308" s="30">
        <v>8257990</v>
      </c>
      <c r="F308" s="30">
        <v>509220</v>
      </c>
      <c r="G308" s="30"/>
      <c r="H308" s="30">
        <v>8162660</v>
      </c>
      <c r="I308" s="30">
        <v>809778</v>
      </c>
      <c r="J308" s="30">
        <v>15232</v>
      </c>
      <c r="K308" s="30"/>
      <c r="L308" s="30"/>
      <c r="M308" s="30"/>
      <c r="N308" s="30"/>
      <c r="O308" s="30"/>
      <c r="P308" s="30"/>
      <c r="Q308" s="30"/>
      <c r="R308" s="30"/>
      <c r="S308" s="30">
        <f t="shared" si="12"/>
        <v>19186933</v>
      </c>
      <c r="T308" s="30">
        <v>466322</v>
      </c>
      <c r="U308" s="30">
        <v>2624356</v>
      </c>
      <c r="V308" s="30">
        <v>1322352</v>
      </c>
      <c r="W308" s="30">
        <v>856154</v>
      </c>
      <c r="X308" s="30"/>
      <c r="Y308" s="30">
        <v>586379</v>
      </c>
      <c r="Z308" s="30">
        <v>240393</v>
      </c>
      <c r="AA308" s="30">
        <v>22607</v>
      </c>
      <c r="AB308" s="30"/>
      <c r="AC308" s="30"/>
      <c r="AD308" s="30">
        <f t="shared" si="13"/>
        <v>6118563</v>
      </c>
      <c r="AE308" s="31">
        <f t="shared" si="14"/>
        <v>25305496</v>
      </c>
    </row>
    <row r="309" spans="1:31" x14ac:dyDescent="0.4">
      <c r="A309" s="27">
        <v>703310000</v>
      </c>
      <c r="B309" s="28">
        <v>3</v>
      </c>
      <c r="C309" s="29" t="s">
        <v>337</v>
      </c>
      <c r="D309" s="30">
        <v>1838559</v>
      </c>
      <c r="E309" s="30">
        <v>551222</v>
      </c>
      <c r="F309" s="30">
        <v>16629</v>
      </c>
      <c r="G309" s="30"/>
      <c r="H309" s="30">
        <v>93072</v>
      </c>
      <c r="I309" s="30">
        <v>95878</v>
      </c>
      <c r="J309" s="30"/>
      <c r="K309" s="30"/>
      <c r="L309" s="30"/>
      <c r="M309" s="30"/>
      <c r="N309" s="30"/>
      <c r="O309" s="30"/>
      <c r="P309" s="30"/>
      <c r="Q309" s="30"/>
      <c r="R309" s="30"/>
      <c r="S309" s="30">
        <f t="shared" si="12"/>
        <v>2595360</v>
      </c>
      <c r="T309" s="30">
        <v>25896</v>
      </c>
      <c r="U309" s="30">
        <v>397700</v>
      </c>
      <c r="V309" s="30">
        <v>7260</v>
      </c>
      <c r="W309" s="30">
        <v>442519</v>
      </c>
      <c r="X309" s="30"/>
      <c r="Y309" s="30">
        <v>333469</v>
      </c>
      <c r="Z309" s="30">
        <v>253186</v>
      </c>
      <c r="AA309" s="30"/>
      <c r="AB309" s="30"/>
      <c r="AC309" s="30"/>
      <c r="AD309" s="30">
        <f t="shared" si="13"/>
        <v>1460030</v>
      </c>
      <c r="AE309" s="31">
        <f t="shared" si="14"/>
        <v>4055390</v>
      </c>
    </row>
    <row r="310" spans="1:31" x14ac:dyDescent="0.4">
      <c r="A310" s="27">
        <v>703310100</v>
      </c>
      <c r="B310" s="28">
        <v>4</v>
      </c>
      <c r="C310" s="29" t="s">
        <v>338</v>
      </c>
      <c r="D310" s="30">
        <v>1736139</v>
      </c>
      <c r="E310" s="30">
        <v>27242</v>
      </c>
      <c r="F310" s="30">
        <v>849</v>
      </c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>
        <f t="shared" si="12"/>
        <v>1764230</v>
      </c>
      <c r="T310" s="30"/>
      <c r="U310" s="30">
        <v>885</v>
      </c>
      <c r="V310" s="30"/>
      <c r="W310" s="30"/>
      <c r="X310" s="30"/>
      <c r="Y310" s="30">
        <v>247</v>
      </c>
      <c r="Z310" s="30">
        <v>252</v>
      </c>
      <c r="AA310" s="30"/>
      <c r="AB310" s="30"/>
      <c r="AC310" s="30"/>
      <c r="AD310" s="30">
        <f t="shared" si="13"/>
        <v>1384</v>
      </c>
      <c r="AE310" s="31">
        <f t="shared" si="14"/>
        <v>1765614</v>
      </c>
    </row>
    <row r="311" spans="1:31" x14ac:dyDescent="0.4">
      <c r="A311" s="27">
        <v>705000000</v>
      </c>
      <c r="B311" s="28">
        <v>2</v>
      </c>
      <c r="C311" s="29" t="s">
        <v>339</v>
      </c>
      <c r="D311" s="30">
        <v>35433471</v>
      </c>
      <c r="E311" s="30">
        <v>533429861</v>
      </c>
      <c r="F311" s="30">
        <v>165526483</v>
      </c>
      <c r="G311" s="30">
        <v>38428003</v>
      </c>
      <c r="H311" s="30">
        <v>44401051</v>
      </c>
      <c r="I311" s="30">
        <v>62406186</v>
      </c>
      <c r="J311" s="30">
        <v>14078515</v>
      </c>
      <c r="K311" s="30">
        <v>469543</v>
      </c>
      <c r="L311" s="30">
        <v>260453</v>
      </c>
      <c r="M311" s="30">
        <v>18020603</v>
      </c>
      <c r="N311" s="30">
        <v>766068</v>
      </c>
      <c r="O311" s="30">
        <v>374632</v>
      </c>
      <c r="P311" s="30">
        <v>82209</v>
      </c>
      <c r="Q311" s="30">
        <v>530533</v>
      </c>
      <c r="R311" s="30">
        <v>29727</v>
      </c>
      <c r="S311" s="30">
        <f t="shared" si="12"/>
        <v>914237338</v>
      </c>
      <c r="T311" s="30">
        <v>36329447</v>
      </c>
      <c r="U311" s="30">
        <v>196458412</v>
      </c>
      <c r="V311" s="30">
        <v>29379180</v>
      </c>
      <c r="W311" s="30">
        <v>99593536</v>
      </c>
      <c r="X311" s="30">
        <v>2995412</v>
      </c>
      <c r="Y311" s="30">
        <v>84459557</v>
      </c>
      <c r="Z311" s="30">
        <v>147629552</v>
      </c>
      <c r="AA311" s="30">
        <v>1141309</v>
      </c>
      <c r="AB311" s="30">
        <v>4962012</v>
      </c>
      <c r="AC311" s="30">
        <v>3016017</v>
      </c>
      <c r="AD311" s="30">
        <f t="shared" si="13"/>
        <v>605964434</v>
      </c>
      <c r="AE311" s="31">
        <f t="shared" si="14"/>
        <v>1520201772</v>
      </c>
    </row>
    <row r="312" spans="1:31" x14ac:dyDescent="0.4">
      <c r="A312" s="27">
        <v>705010000</v>
      </c>
      <c r="B312" s="28">
        <v>3</v>
      </c>
      <c r="C312" s="29" t="s">
        <v>340</v>
      </c>
      <c r="D312" s="30">
        <v>485743</v>
      </c>
      <c r="E312" s="30">
        <v>12471</v>
      </c>
      <c r="F312" s="30">
        <v>108498</v>
      </c>
      <c r="G312" s="30"/>
      <c r="H312" s="30"/>
      <c r="I312" s="30">
        <v>148300</v>
      </c>
      <c r="J312" s="30">
        <v>8554</v>
      </c>
      <c r="K312" s="30"/>
      <c r="L312" s="30"/>
      <c r="M312" s="30"/>
      <c r="N312" s="30"/>
      <c r="O312" s="30"/>
      <c r="P312" s="30"/>
      <c r="Q312" s="30"/>
      <c r="R312" s="30"/>
      <c r="S312" s="30">
        <f t="shared" si="12"/>
        <v>763566</v>
      </c>
      <c r="T312" s="30"/>
      <c r="U312" s="30"/>
      <c r="V312" s="30">
        <v>138945</v>
      </c>
      <c r="W312" s="30"/>
      <c r="X312" s="30"/>
      <c r="Y312" s="30">
        <v>2719</v>
      </c>
      <c r="Z312" s="30">
        <v>14049</v>
      </c>
      <c r="AA312" s="30"/>
      <c r="AB312" s="30"/>
      <c r="AC312" s="30">
        <v>105639</v>
      </c>
      <c r="AD312" s="30">
        <f t="shared" si="13"/>
        <v>261352</v>
      </c>
      <c r="AE312" s="31">
        <f t="shared" si="14"/>
        <v>1024918</v>
      </c>
    </row>
    <row r="313" spans="1:31" x14ac:dyDescent="0.4">
      <c r="A313" s="27">
        <v>705010100</v>
      </c>
      <c r="B313" s="28">
        <v>4</v>
      </c>
      <c r="C313" s="29" t="s">
        <v>341</v>
      </c>
      <c r="D313" s="30">
        <v>485743</v>
      </c>
      <c r="E313" s="30">
        <v>11471</v>
      </c>
      <c r="F313" s="30">
        <v>94166</v>
      </c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>
        <f t="shared" si="12"/>
        <v>591380</v>
      </c>
      <c r="T313" s="30"/>
      <c r="U313" s="30"/>
      <c r="V313" s="30">
        <v>138945</v>
      </c>
      <c r="W313" s="30"/>
      <c r="X313" s="30"/>
      <c r="Y313" s="30">
        <v>1739</v>
      </c>
      <c r="Z313" s="30">
        <v>14049</v>
      </c>
      <c r="AA313" s="30"/>
      <c r="AB313" s="30"/>
      <c r="AC313" s="30">
        <v>3921</v>
      </c>
      <c r="AD313" s="30">
        <f t="shared" si="13"/>
        <v>158654</v>
      </c>
      <c r="AE313" s="31">
        <f t="shared" si="14"/>
        <v>750034</v>
      </c>
    </row>
    <row r="314" spans="1:31" x14ac:dyDescent="0.4">
      <c r="A314" s="27">
        <v>705010300</v>
      </c>
      <c r="B314" s="28">
        <v>4</v>
      </c>
      <c r="C314" s="29" t="s">
        <v>342</v>
      </c>
      <c r="D314" s="30"/>
      <c r="E314" s="30">
        <v>1000</v>
      </c>
      <c r="F314" s="30">
        <v>14332</v>
      </c>
      <c r="G314" s="30"/>
      <c r="H314" s="30"/>
      <c r="I314" s="30"/>
      <c r="J314" s="30">
        <v>8554</v>
      </c>
      <c r="K314" s="30"/>
      <c r="L314" s="30"/>
      <c r="M314" s="30"/>
      <c r="N314" s="30"/>
      <c r="O314" s="30"/>
      <c r="P314" s="30"/>
      <c r="Q314" s="30"/>
      <c r="R314" s="30"/>
      <c r="S314" s="30">
        <f t="shared" si="12"/>
        <v>23886</v>
      </c>
      <c r="T314" s="30"/>
      <c r="U314" s="30"/>
      <c r="V314" s="30"/>
      <c r="W314" s="30"/>
      <c r="X314" s="30"/>
      <c r="Y314" s="30">
        <v>980</v>
      </c>
      <c r="Z314" s="30"/>
      <c r="AA314" s="30"/>
      <c r="AB314" s="30"/>
      <c r="AC314" s="30">
        <v>1368</v>
      </c>
      <c r="AD314" s="30">
        <f t="shared" si="13"/>
        <v>2348</v>
      </c>
      <c r="AE314" s="31">
        <f t="shared" si="14"/>
        <v>26234</v>
      </c>
    </row>
    <row r="315" spans="1:31" x14ac:dyDescent="0.4">
      <c r="A315" s="27">
        <v>705030000</v>
      </c>
      <c r="B315" s="28">
        <v>3</v>
      </c>
      <c r="C315" s="29" t="s">
        <v>343</v>
      </c>
      <c r="D315" s="30">
        <v>9513523</v>
      </c>
      <c r="E315" s="30">
        <v>173300777</v>
      </c>
      <c r="F315" s="30">
        <v>131217166</v>
      </c>
      <c r="G315" s="30">
        <v>37862623</v>
      </c>
      <c r="H315" s="30">
        <v>42578553</v>
      </c>
      <c r="I315" s="30">
        <v>6445245</v>
      </c>
      <c r="J315" s="30">
        <v>9322470</v>
      </c>
      <c r="K315" s="30">
        <v>203441</v>
      </c>
      <c r="L315" s="30">
        <v>252164</v>
      </c>
      <c r="M315" s="30">
        <v>17862041</v>
      </c>
      <c r="N315" s="30">
        <v>764527</v>
      </c>
      <c r="O315" s="30">
        <v>372347</v>
      </c>
      <c r="P315" s="30"/>
      <c r="Q315" s="30">
        <v>525121</v>
      </c>
      <c r="R315" s="30">
        <v>25459</v>
      </c>
      <c r="S315" s="30">
        <f t="shared" si="12"/>
        <v>430245457</v>
      </c>
      <c r="T315" s="30">
        <v>24946531</v>
      </c>
      <c r="U315" s="30">
        <v>53545696</v>
      </c>
      <c r="V315" s="30">
        <v>25054214</v>
      </c>
      <c r="W315" s="30">
        <v>44990165</v>
      </c>
      <c r="X315" s="30">
        <v>2943773</v>
      </c>
      <c r="Y315" s="30">
        <v>75630592</v>
      </c>
      <c r="Z315" s="30">
        <v>84876540</v>
      </c>
      <c r="AA315" s="30">
        <v>943278</v>
      </c>
      <c r="AB315" s="30">
        <v>4958503</v>
      </c>
      <c r="AC315" s="30">
        <v>2675124</v>
      </c>
      <c r="AD315" s="30">
        <f t="shared" si="13"/>
        <v>320564416</v>
      </c>
      <c r="AE315" s="31">
        <f t="shared" si="14"/>
        <v>750809873</v>
      </c>
    </row>
    <row r="316" spans="1:31" x14ac:dyDescent="0.4">
      <c r="A316" s="27">
        <v>705030100</v>
      </c>
      <c r="B316" s="28">
        <v>4</v>
      </c>
      <c r="C316" s="29" t="s">
        <v>344</v>
      </c>
      <c r="D316" s="30">
        <v>8748578</v>
      </c>
      <c r="E316" s="30">
        <v>173145901</v>
      </c>
      <c r="F316" s="30">
        <v>127486742</v>
      </c>
      <c r="G316" s="30">
        <v>36499989</v>
      </c>
      <c r="H316" s="30">
        <v>38817542</v>
      </c>
      <c r="I316" s="30">
        <v>6353669</v>
      </c>
      <c r="J316" s="30">
        <v>8672104</v>
      </c>
      <c r="K316" s="30">
        <v>128914</v>
      </c>
      <c r="L316" s="30">
        <v>105807</v>
      </c>
      <c r="M316" s="30">
        <v>16753644</v>
      </c>
      <c r="N316" s="30">
        <v>726044</v>
      </c>
      <c r="O316" s="30">
        <v>372347</v>
      </c>
      <c r="P316" s="30"/>
      <c r="Q316" s="30">
        <v>411011</v>
      </c>
      <c r="R316" s="30">
        <v>12915</v>
      </c>
      <c r="S316" s="30">
        <f t="shared" si="12"/>
        <v>418235207</v>
      </c>
      <c r="T316" s="30">
        <v>24637547</v>
      </c>
      <c r="U316" s="30">
        <v>31932915</v>
      </c>
      <c r="V316" s="30">
        <v>22223379</v>
      </c>
      <c r="W316" s="30">
        <v>44555384</v>
      </c>
      <c r="X316" s="30">
        <v>2640301</v>
      </c>
      <c r="Y316" s="30">
        <v>36395092</v>
      </c>
      <c r="Z316" s="30">
        <v>69293412</v>
      </c>
      <c r="AA316" s="30">
        <v>874142</v>
      </c>
      <c r="AB316" s="30">
        <v>2835843</v>
      </c>
      <c r="AC316" s="30">
        <v>1943110</v>
      </c>
      <c r="AD316" s="30">
        <f t="shared" si="13"/>
        <v>237331125</v>
      </c>
      <c r="AE316" s="31">
        <f t="shared" si="14"/>
        <v>655566332</v>
      </c>
    </row>
    <row r="317" spans="1:31" x14ac:dyDescent="0.4">
      <c r="A317" s="27">
        <v>705030110</v>
      </c>
      <c r="B317" s="28">
        <v>5</v>
      </c>
      <c r="C317" s="29" t="s">
        <v>345</v>
      </c>
      <c r="D317" s="30">
        <v>2143988</v>
      </c>
      <c r="E317" s="30">
        <v>15849</v>
      </c>
      <c r="F317" s="30"/>
      <c r="G317" s="30">
        <v>14146923</v>
      </c>
      <c r="H317" s="30">
        <v>6309375</v>
      </c>
      <c r="I317" s="30">
        <v>92747</v>
      </c>
      <c r="J317" s="30">
        <v>8614992</v>
      </c>
      <c r="K317" s="30">
        <v>56073</v>
      </c>
      <c r="L317" s="30">
        <v>105807</v>
      </c>
      <c r="M317" s="30">
        <v>14901531</v>
      </c>
      <c r="N317" s="30">
        <v>628368</v>
      </c>
      <c r="O317" s="30">
        <v>372347</v>
      </c>
      <c r="P317" s="30"/>
      <c r="Q317" s="30"/>
      <c r="R317" s="30"/>
      <c r="S317" s="30">
        <f t="shared" si="12"/>
        <v>47388000</v>
      </c>
      <c r="T317" s="30"/>
      <c r="U317" s="30">
        <v>17386516</v>
      </c>
      <c r="V317" s="30">
        <v>5001405</v>
      </c>
      <c r="W317" s="30">
        <v>28751649</v>
      </c>
      <c r="X317" s="30"/>
      <c r="Y317" s="30">
        <v>29686</v>
      </c>
      <c r="Z317" s="30">
        <v>815532</v>
      </c>
      <c r="AA317" s="30">
        <v>53086</v>
      </c>
      <c r="AB317" s="30">
        <v>22619</v>
      </c>
      <c r="AC317" s="30">
        <v>1930309</v>
      </c>
      <c r="AD317" s="30">
        <f t="shared" si="13"/>
        <v>53990802</v>
      </c>
      <c r="AE317" s="31">
        <f t="shared" si="14"/>
        <v>101378802</v>
      </c>
    </row>
    <row r="318" spans="1:31" x14ac:dyDescent="0.4">
      <c r="A318" s="27">
        <v>705030300</v>
      </c>
      <c r="B318" s="28">
        <v>4</v>
      </c>
      <c r="C318" s="29" t="s">
        <v>346</v>
      </c>
      <c r="D318" s="30">
        <v>760328</v>
      </c>
      <c r="E318" s="30">
        <v>154876</v>
      </c>
      <c r="F318" s="30">
        <v>3729924</v>
      </c>
      <c r="G318" s="30">
        <v>1362634</v>
      </c>
      <c r="H318" s="30">
        <v>3761011</v>
      </c>
      <c r="I318" s="30">
        <v>91576</v>
      </c>
      <c r="J318" s="30">
        <v>650366</v>
      </c>
      <c r="K318" s="30">
        <v>74527</v>
      </c>
      <c r="L318" s="30">
        <v>146357</v>
      </c>
      <c r="M318" s="30">
        <v>1108397</v>
      </c>
      <c r="N318" s="30">
        <v>38483</v>
      </c>
      <c r="O318" s="30"/>
      <c r="P318" s="30"/>
      <c r="Q318" s="30">
        <v>114110</v>
      </c>
      <c r="R318" s="30">
        <v>12544</v>
      </c>
      <c r="S318" s="30">
        <f t="shared" si="12"/>
        <v>12005133</v>
      </c>
      <c r="T318" s="30">
        <v>308984</v>
      </c>
      <c r="U318" s="30">
        <v>21591262</v>
      </c>
      <c r="V318" s="30">
        <v>2830835</v>
      </c>
      <c r="W318" s="30">
        <v>164472</v>
      </c>
      <c r="X318" s="30">
        <v>303472</v>
      </c>
      <c r="Y318" s="30">
        <v>38980988</v>
      </c>
      <c r="Z318" s="30">
        <v>15583128</v>
      </c>
      <c r="AA318" s="30">
        <v>69136</v>
      </c>
      <c r="AB318" s="30">
        <v>2122660</v>
      </c>
      <c r="AC318" s="30">
        <v>720760</v>
      </c>
      <c r="AD318" s="30">
        <f t="shared" si="13"/>
        <v>82675697</v>
      </c>
      <c r="AE318" s="31">
        <f t="shared" si="14"/>
        <v>94680830</v>
      </c>
    </row>
    <row r="319" spans="1:31" x14ac:dyDescent="0.4">
      <c r="A319" s="27">
        <v>705030310</v>
      </c>
      <c r="B319" s="28">
        <v>5</v>
      </c>
      <c r="C319" s="29" t="s">
        <v>347</v>
      </c>
      <c r="D319" s="30">
        <v>495203</v>
      </c>
      <c r="E319" s="30">
        <v>151860</v>
      </c>
      <c r="F319" s="30">
        <v>3664815</v>
      </c>
      <c r="G319" s="30">
        <v>760388</v>
      </c>
      <c r="H319" s="30">
        <v>2503999</v>
      </c>
      <c r="I319" s="30"/>
      <c r="J319" s="30">
        <v>110970</v>
      </c>
      <c r="K319" s="30">
        <v>50474</v>
      </c>
      <c r="L319" s="30">
        <v>68512</v>
      </c>
      <c r="M319" s="30">
        <v>251192</v>
      </c>
      <c r="N319" s="30">
        <v>35251</v>
      </c>
      <c r="O319" s="30"/>
      <c r="P319" s="30"/>
      <c r="Q319" s="30"/>
      <c r="R319" s="30"/>
      <c r="S319" s="30">
        <f t="shared" si="12"/>
        <v>8092664</v>
      </c>
      <c r="T319" s="30">
        <v>57286</v>
      </c>
      <c r="U319" s="30">
        <v>2016454</v>
      </c>
      <c r="V319" s="30">
        <v>1548946</v>
      </c>
      <c r="W319" s="30">
        <v>33468</v>
      </c>
      <c r="X319" s="30">
        <v>56737</v>
      </c>
      <c r="Y319" s="30">
        <v>1997902</v>
      </c>
      <c r="Z319" s="30">
        <v>195419</v>
      </c>
      <c r="AA319" s="30"/>
      <c r="AB319" s="30">
        <v>32439</v>
      </c>
      <c r="AC319" s="30">
        <v>714668</v>
      </c>
      <c r="AD319" s="30">
        <f t="shared" si="13"/>
        <v>6653319</v>
      </c>
      <c r="AE319" s="31">
        <f t="shared" si="14"/>
        <v>14745983</v>
      </c>
    </row>
    <row r="320" spans="1:31" x14ac:dyDescent="0.4">
      <c r="A320" s="27">
        <v>705030500</v>
      </c>
      <c r="B320" s="28">
        <v>4</v>
      </c>
      <c r="C320" s="29" t="s">
        <v>348</v>
      </c>
      <c r="D320" s="30"/>
      <c r="E320" s="30"/>
      <c r="F320" s="30">
        <v>500</v>
      </c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>
        <f t="shared" si="12"/>
        <v>500</v>
      </c>
      <c r="T320" s="30"/>
      <c r="U320" s="30">
        <v>20261</v>
      </c>
      <c r="V320" s="30"/>
      <c r="W320" s="30">
        <v>265409</v>
      </c>
      <c r="X320" s="30"/>
      <c r="Y320" s="30">
        <v>188983</v>
      </c>
      <c r="Z320" s="30"/>
      <c r="AA320" s="30"/>
      <c r="AB320" s="30"/>
      <c r="AC320" s="30">
        <v>2080</v>
      </c>
      <c r="AD320" s="30">
        <f t="shared" si="13"/>
        <v>476733</v>
      </c>
      <c r="AE320" s="31">
        <f t="shared" si="14"/>
        <v>477233</v>
      </c>
    </row>
    <row r="321" spans="1:31" x14ac:dyDescent="0.4">
      <c r="A321" s="27">
        <v>705030510</v>
      </c>
      <c r="B321" s="28">
        <v>5</v>
      </c>
      <c r="C321" s="29" t="s">
        <v>349</v>
      </c>
      <c r="D321" s="30"/>
      <c r="E321" s="30"/>
      <c r="F321" s="30">
        <v>500</v>
      </c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>
        <f t="shared" si="12"/>
        <v>500</v>
      </c>
      <c r="T321" s="30"/>
      <c r="U321" s="30">
        <v>20261</v>
      </c>
      <c r="V321" s="30"/>
      <c r="W321" s="30">
        <v>242773</v>
      </c>
      <c r="X321" s="30"/>
      <c r="Y321" s="30">
        <v>181827</v>
      </c>
      <c r="Z321" s="30"/>
      <c r="AA321" s="30"/>
      <c r="AB321" s="30"/>
      <c r="AC321" s="30">
        <v>2080</v>
      </c>
      <c r="AD321" s="30">
        <f t="shared" si="13"/>
        <v>446941</v>
      </c>
      <c r="AE321" s="31">
        <f t="shared" si="14"/>
        <v>447441</v>
      </c>
    </row>
    <row r="322" spans="1:31" x14ac:dyDescent="0.4">
      <c r="A322" s="27">
        <v>705050000</v>
      </c>
      <c r="B322" s="28">
        <v>3</v>
      </c>
      <c r="C322" s="29" t="s">
        <v>350</v>
      </c>
      <c r="D322" s="30">
        <v>23461080</v>
      </c>
      <c r="E322" s="30">
        <v>356490316</v>
      </c>
      <c r="F322" s="30">
        <v>33252852</v>
      </c>
      <c r="G322" s="30">
        <v>561983</v>
      </c>
      <c r="H322" s="30">
        <v>1196778</v>
      </c>
      <c r="I322" s="30">
        <v>54933428</v>
      </c>
      <c r="J322" s="30">
        <v>4445118</v>
      </c>
      <c r="K322" s="30">
        <v>265639</v>
      </c>
      <c r="L322" s="30">
        <v>974</v>
      </c>
      <c r="M322" s="30">
        <v>143062</v>
      </c>
      <c r="N322" s="30">
        <v>1541</v>
      </c>
      <c r="O322" s="30">
        <v>1845</v>
      </c>
      <c r="P322" s="30"/>
      <c r="Q322" s="30">
        <v>5412</v>
      </c>
      <c r="R322" s="30">
        <v>4268</v>
      </c>
      <c r="S322" s="30">
        <f t="shared" si="12"/>
        <v>474764296</v>
      </c>
      <c r="T322" s="30">
        <v>6554209</v>
      </c>
      <c r="U322" s="30">
        <v>140479547</v>
      </c>
      <c r="V322" s="30">
        <v>2056744</v>
      </c>
      <c r="W322" s="30">
        <v>53322818</v>
      </c>
      <c r="X322" s="30">
        <v>51639</v>
      </c>
      <c r="Y322" s="30">
        <v>8427466</v>
      </c>
      <c r="Z322" s="30">
        <v>61581990</v>
      </c>
      <c r="AA322" s="30">
        <v>36319</v>
      </c>
      <c r="AB322" s="30">
        <v>3509</v>
      </c>
      <c r="AC322" s="30">
        <v>110936</v>
      </c>
      <c r="AD322" s="30">
        <f t="shared" si="13"/>
        <v>272625177</v>
      </c>
      <c r="AE322" s="31">
        <f t="shared" si="14"/>
        <v>747389473</v>
      </c>
    </row>
    <row r="323" spans="1:31" x14ac:dyDescent="0.4">
      <c r="A323" s="27">
        <v>705070000</v>
      </c>
      <c r="B323" s="28">
        <v>3</v>
      </c>
      <c r="C323" s="29" t="s">
        <v>351</v>
      </c>
      <c r="D323" s="30">
        <v>1135124</v>
      </c>
      <c r="E323" s="30">
        <v>1940485</v>
      </c>
      <c r="F323" s="30">
        <v>538378</v>
      </c>
      <c r="G323" s="30">
        <v>2345</v>
      </c>
      <c r="H323" s="30">
        <v>107463</v>
      </c>
      <c r="I323" s="30">
        <v>537679</v>
      </c>
      <c r="J323" s="30">
        <v>265439</v>
      </c>
      <c r="K323" s="30">
        <v>463</v>
      </c>
      <c r="L323" s="30">
        <v>1012</v>
      </c>
      <c r="M323" s="30"/>
      <c r="N323" s="30"/>
      <c r="O323" s="30">
        <v>440</v>
      </c>
      <c r="P323" s="30"/>
      <c r="Q323" s="30"/>
      <c r="R323" s="30"/>
      <c r="S323" s="30">
        <f t="shared" si="12"/>
        <v>4528828</v>
      </c>
      <c r="T323" s="30">
        <v>356311</v>
      </c>
      <c r="U323" s="30">
        <v>2128960</v>
      </c>
      <c r="V323" s="30">
        <v>73062</v>
      </c>
      <c r="W323" s="30">
        <v>1055808</v>
      </c>
      <c r="X323" s="30"/>
      <c r="Y323" s="30">
        <v>300386</v>
      </c>
      <c r="Z323" s="30">
        <v>876368</v>
      </c>
      <c r="AA323" s="30">
        <v>44392</v>
      </c>
      <c r="AB323" s="30"/>
      <c r="AC323" s="30">
        <v>24331</v>
      </c>
      <c r="AD323" s="30">
        <f t="shared" si="13"/>
        <v>4859618</v>
      </c>
      <c r="AE323" s="31">
        <f t="shared" si="14"/>
        <v>9388446</v>
      </c>
    </row>
    <row r="324" spans="1:31" x14ac:dyDescent="0.4">
      <c r="A324" s="27">
        <v>705070100</v>
      </c>
      <c r="B324" s="28">
        <v>4</v>
      </c>
      <c r="C324" s="29" t="s">
        <v>352</v>
      </c>
      <c r="D324" s="30">
        <v>1031477</v>
      </c>
      <c r="E324" s="30">
        <v>446384</v>
      </c>
      <c r="F324" s="30">
        <v>319613</v>
      </c>
      <c r="G324" s="30">
        <v>2345</v>
      </c>
      <c r="H324" s="30">
        <v>93826</v>
      </c>
      <c r="I324" s="30">
        <v>404053</v>
      </c>
      <c r="J324" s="30"/>
      <c r="K324" s="30"/>
      <c r="L324" s="30">
        <v>1012</v>
      </c>
      <c r="M324" s="30"/>
      <c r="N324" s="30"/>
      <c r="O324" s="30"/>
      <c r="P324" s="30"/>
      <c r="Q324" s="30"/>
      <c r="R324" s="30"/>
      <c r="S324" s="30">
        <f t="shared" si="12"/>
        <v>2298710</v>
      </c>
      <c r="T324" s="30"/>
      <c r="U324" s="30">
        <v>344290</v>
      </c>
      <c r="V324" s="30">
        <v>30778</v>
      </c>
      <c r="W324" s="30">
        <v>1002935</v>
      </c>
      <c r="X324" s="30"/>
      <c r="Y324" s="30">
        <v>295822</v>
      </c>
      <c r="Z324" s="30"/>
      <c r="AA324" s="30">
        <v>44392</v>
      </c>
      <c r="AB324" s="30"/>
      <c r="AC324" s="30">
        <v>24331</v>
      </c>
      <c r="AD324" s="30">
        <f t="shared" si="13"/>
        <v>1742548</v>
      </c>
      <c r="AE324" s="31">
        <f t="shared" si="14"/>
        <v>4041258</v>
      </c>
    </row>
    <row r="325" spans="1:31" x14ac:dyDescent="0.4">
      <c r="A325" s="27">
        <v>705090000</v>
      </c>
      <c r="B325" s="28">
        <v>3</v>
      </c>
      <c r="C325" s="29" t="s">
        <v>353</v>
      </c>
      <c r="D325" s="30">
        <v>4758</v>
      </c>
      <c r="E325" s="30">
        <v>4962</v>
      </c>
      <c r="F325" s="30"/>
      <c r="G325" s="30"/>
      <c r="H325" s="30">
        <v>17160</v>
      </c>
      <c r="I325" s="30">
        <v>652</v>
      </c>
      <c r="J325" s="30"/>
      <c r="K325" s="30"/>
      <c r="L325" s="30"/>
      <c r="M325" s="30"/>
      <c r="N325" s="30"/>
      <c r="O325" s="30"/>
      <c r="P325" s="30">
        <v>82209</v>
      </c>
      <c r="Q325" s="30"/>
      <c r="R325" s="30"/>
      <c r="S325" s="30">
        <f t="shared" si="12"/>
        <v>109741</v>
      </c>
      <c r="T325" s="30">
        <v>2261</v>
      </c>
      <c r="U325" s="30">
        <v>45811</v>
      </c>
      <c r="V325" s="30">
        <v>10087</v>
      </c>
      <c r="W325" s="30">
        <v>235</v>
      </c>
      <c r="X325" s="30"/>
      <c r="Y325" s="30">
        <v>8908</v>
      </c>
      <c r="Z325" s="30"/>
      <c r="AA325" s="30">
        <v>103167</v>
      </c>
      <c r="AB325" s="30"/>
      <c r="AC325" s="30">
        <v>68795</v>
      </c>
      <c r="AD325" s="30">
        <f t="shared" si="13"/>
        <v>239264</v>
      </c>
      <c r="AE325" s="31">
        <f t="shared" si="14"/>
        <v>349005</v>
      </c>
    </row>
    <row r="326" spans="1:31" x14ac:dyDescent="0.4">
      <c r="A326" s="27">
        <v>705090100</v>
      </c>
      <c r="B326" s="28">
        <v>4</v>
      </c>
      <c r="C326" s="29" t="s">
        <v>354</v>
      </c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>
        <v>82209</v>
      </c>
      <c r="Q326" s="30"/>
      <c r="R326" s="30"/>
      <c r="S326" s="30">
        <f t="shared" si="12"/>
        <v>82209</v>
      </c>
      <c r="T326" s="30"/>
      <c r="U326" s="30">
        <v>33490</v>
      </c>
      <c r="V326" s="30"/>
      <c r="W326" s="30"/>
      <c r="X326" s="30"/>
      <c r="Y326" s="30">
        <v>8908</v>
      </c>
      <c r="Z326" s="30"/>
      <c r="AA326" s="30">
        <v>103167</v>
      </c>
      <c r="AB326" s="30"/>
      <c r="AC326" s="30">
        <v>68795</v>
      </c>
      <c r="AD326" s="30">
        <f t="shared" si="13"/>
        <v>214360</v>
      </c>
      <c r="AE326" s="31">
        <f t="shared" si="14"/>
        <v>296569</v>
      </c>
    </row>
    <row r="327" spans="1:31" x14ac:dyDescent="0.4">
      <c r="A327" s="27">
        <v>705110000</v>
      </c>
      <c r="B327" s="28">
        <v>3</v>
      </c>
      <c r="C327" s="29" t="s">
        <v>355</v>
      </c>
      <c r="D327" s="30">
        <v>526481</v>
      </c>
      <c r="E327" s="30">
        <v>1252641</v>
      </c>
      <c r="F327" s="30">
        <v>146559</v>
      </c>
      <c r="G327" s="30">
        <v>1052</v>
      </c>
      <c r="H327" s="30">
        <v>447294</v>
      </c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>
        <f t="shared" si="12"/>
        <v>2374027</v>
      </c>
      <c r="T327" s="30">
        <v>4327970</v>
      </c>
      <c r="U327" s="30">
        <v>65737</v>
      </c>
      <c r="V327" s="30">
        <v>1979136</v>
      </c>
      <c r="W327" s="30">
        <v>62782</v>
      </c>
      <c r="X327" s="30"/>
      <c r="Y327" s="30"/>
      <c r="Z327" s="30"/>
      <c r="AA327" s="30">
        <v>1651</v>
      </c>
      <c r="AB327" s="30"/>
      <c r="AC327" s="30"/>
      <c r="AD327" s="30">
        <f t="shared" si="13"/>
        <v>6437276</v>
      </c>
      <c r="AE327" s="31">
        <f t="shared" si="14"/>
        <v>8811303</v>
      </c>
    </row>
    <row r="328" spans="1:31" x14ac:dyDescent="0.4">
      <c r="A328" s="27">
        <v>705110100</v>
      </c>
      <c r="B328" s="28">
        <v>4</v>
      </c>
      <c r="C328" s="29" t="s">
        <v>356</v>
      </c>
      <c r="D328" s="30"/>
      <c r="E328" s="30"/>
      <c r="F328" s="30"/>
      <c r="G328" s="30">
        <v>1052</v>
      </c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>
        <f t="shared" ref="S328:S391" si="15">SUM(D328:R328)</f>
        <v>1052</v>
      </c>
      <c r="T328" s="30">
        <v>416</v>
      </c>
      <c r="U328" s="30"/>
      <c r="V328" s="30"/>
      <c r="W328" s="30"/>
      <c r="X328" s="30"/>
      <c r="Y328" s="30"/>
      <c r="Z328" s="30"/>
      <c r="AA328" s="30"/>
      <c r="AB328" s="30"/>
      <c r="AC328" s="30"/>
      <c r="AD328" s="30">
        <f t="shared" ref="AD328:AD391" si="16">SUM(T328:AC328)</f>
        <v>416</v>
      </c>
      <c r="AE328" s="31">
        <f t="shared" ref="AE328:AE391" si="17">S328+AD328</f>
        <v>1468</v>
      </c>
    </row>
    <row r="329" spans="1:31" x14ac:dyDescent="0.4">
      <c r="A329" s="27">
        <v>705130000</v>
      </c>
      <c r="B329" s="28">
        <v>3</v>
      </c>
      <c r="C329" s="29" t="s">
        <v>357</v>
      </c>
      <c r="D329" s="30">
        <v>22231</v>
      </c>
      <c r="E329" s="30">
        <v>1987</v>
      </c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>
        <f t="shared" si="15"/>
        <v>24218</v>
      </c>
      <c r="T329" s="30">
        <v>4001</v>
      </c>
      <c r="U329" s="30">
        <v>2864</v>
      </c>
      <c r="V329" s="30"/>
      <c r="W329" s="30"/>
      <c r="X329" s="30"/>
      <c r="Y329" s="30">
        <v>10687</v>
      </c>
      <c r="Z329" s="30">
        <v>24602</v>
      </c>
      <c r="AA329" s="30">
        <v>300</v>
      </c>
      <c r="AB329" s="30"/>
      <c r="AC329" s="30"/>
      <c r="AD329" s="30">
        <f t="shared" si="16"/>
        <v>42454</v>
      </c>
      <c r="AE329" s="31">
        <f t="shared" si="17"/>
        <v>66672</v>
      </c>
    </row>
    <row r="330" spans="1:31" x14ac:dyDescent="0.4">
      <c r="A330" s="22">
        <v>800000000</v>
      </c>
      <c r="B330" s="23">
        <v>1</v>
      </c>
      <c r="C330" s="24" t="s">
        <v>358</v>
      </c>
      <c r="D330" s="25">
        <v>14612448</v>
      </c>
      <c r="E330" s="25">
        <v>89626114</v>
      </c>
      <c r="F330" s="25">
        <v>13457908</v>
      </c>
      <c r="G330" s="25">
        <v>31609</v>
      </c>
      <c r="H330" s="25">
        <v>7936869</v>
      </c>
      <c r="I330" s="25">
        <v>10241771</v>
      </c>
      <c r="J330" s="25">
        <v>341453</v>
      </c>
      <c r="K330" s="25">
        <v>310767</v>
      </c>
      <c r="L330" s="25">
        <v>317</v>
      </c>
      <c r="M330" s="25">
        <v>1641749</v>
      </c>
      <c r="N330" s="25"/>
      <c r="O330" s="25">
        <v>395965</v>
      </c>
      <c r="P330" s="25">
        <v>546</v>
      </c>
      <c r="Q330" s="25">
        <v>5019</v>
      </c>
      <c r="R330" s="25">
        <v>863</v>
      </c>
      <c r="S330" s="25">
        <f t="shared" si="15"/>
        <v>138603398</v>
      </c>
      <c r="T330" s="25">
        <v>19920251</v>
      </c>
      <c r="U330" s="25">
        <v>24535099</v>
      </c>
      <c r="V330" s="25">
        <v>2617868</v>
      </c>
      <c r="W330" s="25">
        <v>4221569</v>
      </c>
      <c r="X330" s="25"/>
      <c r="Y330" s="25">
        <v>8264078</v>
      </c>
      <c r="Z330" s="25">
        <v>6943548</v>
      </c>
      <c r="AA330" s="25">
        <v>191561</v>
      </c>
      <c r="AB330" s="25">
        <v>4934</v>
      </c>
      <c r="AC330" s="25">
        <v>705065</v>
      </c>
      <c r="AD330" s="25">
        <f t="shared" si="16"/>
        <v>67403973</v>
      </c>
      <c r="AE330" s="26">
        <f t="shared" si="17"/>
        <v>206007371</v>
      </c>
    </row>
    <row r="331" spans="1:31" x14ac:dyDescent="0.4">
      <c r="A331" s="27">
        <v>801000000</v>
      </c>
      <c r="B331" s="28">
        <v>2</v>
      </c>
      <c r="C331" s="29" t="s">
        <v>359</v>
      </c>
      <c r="D331" s="30">
        <v>16911</v>
      </c>
      <c r="E331" s="30">
        <v>81854</v>
      </c>
      <c r="F331" s="30">
        <v>31342</v>
      </c>
      <c r="G331" s="30"/>
      <c r="H331" s="30">
        <v>28306</v>
      </c>
      <c r="I331" s="30">
        <v>4678</v>
      </c>
      <c r="J331" s="30">
        <v>412</v>
      </c>
      <c r="K331" s="30"/>
      <c r="L331" s="30"/>
      <c r="M331" s="30"/>
      <c r="N331" s="30"/>
      <c r="O331" s="30"/>
      <c r="P331" s="30"/>
      <c r="Q331" s="30"/>
      <c r="R331" s="30"/>
      <c r="S331" s="30">
        <f t="shared" si="15"/>
        <v>163503</v>
      </c>
      <c r="T331" s="30">
        <v>12428</v>
      </c>
      <c r="U331" s="30">
        <v>88511</v>
      </c>
      <c r="V331" s="30">
        <v>93657</v>
      </c>
      <c r="W331" s="30">
        <v>10615</v>
      </c>
      <c r="X331" s="30"/>
      <c r="Y331" s="30">
        <v>20771</v>
      </c>
      <c r="Z331" s="30">
        <v>7669</v>
      </c>
      <c r="AA331" s="30">
        <v>367</v>
      </c>
      <c r="AB331" s="30"/>
      <c r="AC331" s="30">
        <v>515</v>
      </c>
      <c r="AD331" s="30">
        <f t="shared" si="16"/>
        <v>234533</v>
      </c>
      <c r="AE331" s="31">
        <f t="shared" si="17"/>
        <v>398036</v>
      </c>
    </row>
    <row r="332" spans="1:31" x14ac:dyDescent="0.4">
      <c r="A332" s="27">
        <v>803000000</v>
      </c>
      <c r="B332" s="28">
        <v>2</v>
      </c>
      <c r="C332" s="29" t="s">
        <v>360</v>
      </c>
      <c r="D332" s="30">
        <v>485122</v>
      </c>
      <c r="E332" s="30">
        <v>8549844</v>
      </c>
      <c r="F332" s="30">
        <v>1284248</v>
      </c>
      <c r="G332" s="30">
        <v>909</v>
      </c>
      <c r="H332" s="30">
        <v>402226</v>
      </c>
      <c r="I332" s="30">
        <v>2660860</v>
      </c>
      <c r="J332" s="30">
        <v>33927</v>
      </c>
      <c r="K332" s="30">
        <v>645</v>
      </c>
      <c r="L332" s="30"/>
      <c r="M332" s="30">
        <v>59749</v>
      </c>
      <c r="N332" s="30"/>
      <c r="O332" s="30">
        <v>952</v>
      </c>
      <c r="P332" s="30"/>
      <c r="Q332" s="30"/>
      <c r="R332" s="30"/>
      <c r="S332" s="30">
        <f t="shared" si="15"/>
        <v>13478482</v>
      </c>
      <c r="T332" s="30">
        <v>1508150</v>
      </c>
      <c r="U332" s="30">
        <v>3669044</v>
      </c>
      <c r="V332" s="30">
        <v>148487</v>
      </c>
      <c r="W332" s="30">
        <v>281211</v>
      </c>
      <c r="X332" s="30"/>
      <c r="Y332" s="30">
        <v>202713</v>
      </c>
      <c r="Z332" s="30">
        <v>1922279</v>
      </c>
      <c r="AA332" s="30">
        <v>1504</v>
      </c>
      <c r="AB332" s="30"/>
      <c r="AC332" s="30">
        <v>531</v>
      </c>
      <c r="AD332" s="30">
        <f t="shared" si="16"/>
        <v>7733919</v>
      </c>
      <c r="AE332" s="31">
        <f t="shared" si="17"/>
        <v>21212401</v>
      </c>
    </row>
    <row r="333" spans="1:31" x14ac:dyDescent="0.4">
      <c r="A333" s="27">
        <v>803010000</v>
      </c>
      <c r="B333" s="28">
        <v>3</v>
      </c>
      <c r="C333" s="29" t="s">
        <v>361</v>
      </c>
      <c r="D333" s="30">
        <v>485122</v>
      </c>
      <c r="E333" s="30">
        <v>8536186</v>
      </c>
      <c r="F333" s="30">
        <v>1283368</v>
      </c>
      <c r="G333" s="30">
        <v>909</v>
      </c>
      <c r="H333" s="30">
        <v>402226</v>
      </c>
      <c r="I333" s="30">
        <v>2656677</v>
      </c>
      <c r="J333" s="30">
        <v>33927</v>
      </c>
      <c r="K333" s="30">
        <v>645</v>
      </c>
      <c r="L333" s="30"/>
      <c r="M333" s="30">
        <v>52747</v>
      </c>
      <c r="N333" s="30"/>
      <c r="O333" s="30">
        <v>952</v>
      </c>
      <c r="P333" s="30"/>
      <c r="Q333" s="30"/>
      <c r="R333" s="30"/>
      <c r="S333" s="30">
        <f t="shared" si="15"/>
        <v>13452759</v>
      </c>
      <c r="T333" s="30">
        <v>1504650</v>
      </c>
      <c r="U333" s="30">
        <v>3663771</v>
      </c>
      <c r="V333" s="30">
        <v>148487</v>
      </c>
      <c r="W333" s="30">
        <v>281211</v>
      </c>
      <c r="X333" s="30"/>
      <c r="Y333" s="30">
        <v>202262</v>
      </c>
      <c r="Z333" s="30">
        <v>1920700</v>
      </c>
      <c r="AA333" s="30">
        <v>1504</v>
      </c>
      <c r="AB333" s="30"/>
      <c r="AC333" s="30">
        <v>531</v>
      </c>
      <c r="AD333" s="30">
        <f t="shared" si="16"/>
        <v>7723116</v>
      </c>
      <c r="AE333" s="31">
        <f t="shared" si="17"/>
        <v>21175875</v>
      </c>
    </row>
    <row r="334" spans="1:31" x14ac:dyDescent="0.4">
      <c r="A334" s="27">
        <v>805000000</v>
      </c>
      <c r="B334" s="28">
        <v>2</v>
      </c>
      <c r="C334" s="29" t="s">
        <v>362</v>
      </c>
      <c r="D334" s="30">
        <v>35554</v>
      </c>
      <c r="E334" s="30">
        <v>31710</v>
      </c>
      <c r="F334" s="30">
        <v>11202</v>
      </c>
      <c r="G334" s="30">
        <v>285</v>
      </c>
      <c r="H334" s="30">
        <v>39152</v>
      </c>
      <c r="I334" s="30">
        <v>3064</v>
      </c>
      <c r="J334" s="30">
        <v>787</v>
      </c>
      <c r="K334" s="30"/>
      <c r="L334" s="30"/>
      <c r="M334" s="30"/>
      <c r="N334" s="30"/>
      <c r="O334" s="30"/>
      <c r="P334" s="30"/>
      <c r="Q334" s="30"/>
      <c r="R334" s="30"/>
      <c r="S334" s="30">
        <f t="shared" si="15"/>
        <v>121754</v>
      </c>
      <c r="T334" s="30">
        <v>2174</v>
      </c>
      <c r="U334" s="30">
        <v>5785</v>
      </c>
      <c r="V334" s="30">
        <v>14438</v>
      </c>
      <c r="W334" s="30">
        <v>18334</v>
      </c>
      <c r="X334" s="30"/>
      <c r="Y334" s="30">
        <v>1027</v>
      </c>
      <c r="Z334" s="30"/>
      <c r="AA334" s="30"/>
      <c r="AB334" s="30"/>
      <c r="AC334" s="30">
        <v>4562</v>
      </c>
      <c r="AD334" s="30">
        <f t="shared" si="16"/>
        <v>46320</v>
      </c>
      <c r="AE334" s="31">
        <f t="shared" si="17"/>
        <v>168074</v>
      </c>
    </row>
    <row r="335" spans="1:31" x14ac:dyDescent="0.4">
      <c r="A335" s="27">
        <v>807000000</v>
      </c>
      <c r="B335" s="28">
        <v>2</v>
      </c>
      <c r="C335" s="29" t="s">
        <v>363</v>
      </c>
      <c r="D335" s="30">
        <v>47603</v>
      </c>
      <c r="E335" s="30">
        <v>207528</v>
      </c>
      <c r="F335" s="30">
        <v>118211</v>
      </c>
      <c r="G335" s="30"/>
      <c r="H335" s="30">
        <v>52122</v>
      </c>
      <c r="I335" s="30">
        <v>4558</v>
      </c>
      <c r="J335" s="30"/>
      <c r="K335" s="30"/>
      <c r="L335" s="30"/>
      <c r="M335" s="30"/>
      <c r="N335" s="30"/>
      <c r="O335" s="30">
        <v>77126</v>
      </c>
      <c r="P335" s="30"/>
      <c r="Q335" s="30"/>
      <c r="R335" s="30"/>
      <c r="S335" s="30">
        <f t="shared" si="15"/>
        <v>507148</v>
      </c>
      <c r="T335" s="30">
        <v>41800</v>
      </c>
      <c r="U335" s="30">
        <v>8016</v>
      </c>
      <c r="V335" s="30">
        <v>23122</v>
      </c>
      <c r="W335" s="30">
        <v>9079</v>
      </c>
      <c r="X335" s="30"/>
      <c r="Y335" s="30">
        <v>2910</v>
      </c>
      <c r="Z335" s="30">
        <v>22763</v>
      </c>
      <c r="AA335" s="30">
        <v>854</v>
      </c>
      <c r="AB335" s="30"/>
      <c r="AC335" s="30">
        <v>337</v>
      </c>
      <c r="AD335" s="30">
        <f t="shared" si="16"/>
        <v>108881</v>
      </c>
      <c r="AE335" s="31">
        <f t="shared" si="17"/>
        <v>616029</v>
      </c>
    </row>
    <row r="336" spans="1:31" x14ac:dyDescent="0.4">
      <c r="A336" s="27">
        <v>807010000</v>
      </c>
      <c r="B336" s="28">
        <v>3</v>
      </c>
      <c r="C336" s="29" t="s">
        <v>364</v>
      </c>
      <c r="D336" s="30">
        <v>19414</v>
      </c>
      <c r="E336" s="30">
        <v>65478</v>
      </c>
      <c r="F336" s="30">
        <v>74905</v>
      </c>
      <c r="G336" s="30"/>
      <c r="H336" s="30">
        <v>24212</v>
      </c>
      <c r="I336" s="30">
        <v>797</v>
      </c>
      <c r="J336" s="30"/>
      <c r="K336" s="30"/>
      <c r="L336" s="30"/>
      <c r="M336" s="30"/>
      <c r="N336" s="30"/>
      <c r="O336" s="30">
        <v>1874</v>
      </c>
      <c r="P336" s="30"/>
      <c r="Q336" s="30"/>
      <c r="R336" s="30"/>
      <c r="S336" s="30">
        <f t="shared" si="15"/>
        <v>186680</v>
      </c>
      <c r="T336" s="30">
        <v>20249</v>
      </c>
      <c r="U336" s="30">
        <v>2292</v>
      </c>
      <c r="V336" s="30">
        <v>8346</v>
      </c>
      <c r="W336" s="30"/>
      <c r="X336" s="30"/>
      <c r="Y336" s="30">
        <v>964</v>
      </c>
      <c r="Z336" s="30">
        <v>1035</v>
      </c>
      <c r="AA336" s="30"/>
      <c r="AB336" s="30"/>
      <c r="AC336" s="30"/>
      <c r="AD336" s="30">
        <f t="shared" si="16"/>
        <v>32886</v>
      </c>
      <c r="AE336" s="31">
        <f t="shared" si="17"/>
        <v>219566</v>
      </c>
    </row>
    <row r="337" spans="1:31" x14ac:dyDescent="0.4">
      <c r="A337" s="27">
        <v>807010100</v>
      </c>
      <c r="B337" s="28">
        <v>4</v>
      </c>
      <c r="C337" s="29" t="s">
        <v>365</v>
      </c>
      <c r="D337" s="30">
        <v>4832</v>
      </c>
      <c r="E337" s="30">
        <v>24262</v>
      </c>
      <c r="F337" s="30">
        <v>22555</v>
      </c>
      <c r="G337" s="30"/>
      <c r="H337" s="30">
        <v>6000</v>
      </c>
      <c r="I337" s="30">
        <v>560</v>
      </c>
      <c r="J337" s="30"/>
      <c r="K337" s="30"/>
      <c r="L337" s="30"/>
      <c r="M337" s="30"/>
      <c r="N337" s="30"/>
      <c r="O337" s="30"/>
      <c r="P337" s="30"/>
      <c r="Q337" s="30"/>
      <c r="R337" s="30"/>
      <c r="S337" s="30">
        <f t="shared" si="15"/>
        <v>58209</v>
      </c>
      <c r="T337" s="30">
        <v>16951</v>
      </c>
      <c r="U337" s="30"/>
      <c r="V337" s="30">
        <v>2665</v>
      </c>
      <c r="W337" s="30"/>
      <c r="X337" s="30"/>
      <c r="Y337" s="30"/>
      <c r="Z337" s="30">
        <v>579</v>
      </c>
      <c r="AA337" s="30"/>
      <c r="AB337" s="30"/>
      <c r="AC337" s="30"/>
      <c r="AD337" s="30">
        <f t="shared" si="16"/>
        <v>20195</v>
      </c>
      <c r="AE337" s="31">
        <f t="shared" si="17"/>
        <v>78404</v>
      </c>
    </row>
    <row r="338" spans="1:31" x14ac:dyDescent="0.4">
      <c r="A338" s="27">
        <v>807010300</v>
      </c>
      <c r="B338" s="28">
        <v>4</v>
      </c>
      <c r="C338" s="29" t="s">
        <v>366</v>
      </c>
      <c r="D338" s="30">
        <v>2125</v>
      </c>
      <c r="E338" s="30">
        <v>1292</v>
      </c>
      <c r="F338" s="30">
        <v>264</v>
      </c>
      <c r="G338" s="30"/>
      <c r="H338" s="30">
        <v>311</v>
      </c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>
        <f t="shared" si="15"/>
        <v>3992</v>
      </c>
      <c r="T338" s="30"/>
      <c r="U338" s="30">
        <v>219</v>
      </c>
      <c r="V338" s="30">
        <v>1355</v>
      </c>
      <c r="W338" s="30"/>
      <c r="X338" s="30"/>
      <c r="Y338" s="30"/>
      <c r="Z338" s="30"/>
      <c r="AA338" s="30"/>
      <c r="AB338" s="30"/>
      <c r="AC338" s="30"/>
      <c r="AD338" s="30">
        <f t="shared" si="16"/>
        <v>1574</v>
      </c>
      <c r="AE338" s="31">
        <f t="shared" si="17"/>
        <v>5566</v>
      </c>
    </row>
    <row r="339" spans="1:31" x14ac:dyDescent="0.4">
      <c r="A339" s="27">
        <v>807010500</v>
      </c>
      <c r="B339" s="28">
        <v>4</v>
      </c>
      <c r="C339" s="29" t="s">
        <v>367</v>
      </c>
      <c r="D339" s="30">
        <v>6163</v>
      </c>
      <c r="E339" s="30">
        <v>15008</v>
      </c>
      <c r="F339" s="30">
        <v>40145</v>
      </c>
      <c r="G339" s="30"/>
      <c r="H339" s="30">
        <v>9511</v>
      </c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>
        <f t="shared" si="15"/>
        <v>70827</v>
      </c>
      <c r="T339" s="30"/>
      <c r="U339" s="30">
        <v>1427</v>
      </c>
      <c r="V339" s="30">
        <v>3011</v>
      </c>
      <c r="W339" s="30"/>
      <c r="X339" s="30"/>
      <c r="Y339" s="30"/>
      <c r="Z339" s="30"/>
      <c r="AA339" s="30"/>
      <c r="AB339" s="30"/>
      <c r="AC339" s="30"/>
      <c r="AD339" s="30">
        <f t="shared" si="16"/>
        <v>4438</v>
      </c>
      <c r="AE339" s="31">
        <f t="shared" si="17"/>
        <v>75265</v>
      </c>
    </row>
    <row r="340" spans="1:31" x14ac:dyDescent="0.4">
      <c r="A340" s="27">
        <v>807030000</v>
      </c>
      <c r="B340" s="28">
        <v>3</v>
      </c>
      <c r="C340" s="29" t="s">
        <v>368</v>
      </c>
      <c r="D340" s="30"/>
      <c r="E340" s="30">
        <v>249</v>
      </c>
      <c r="F340" s="30">
        <v>1200</v>
      </c>
      <c r="G340" s="30"/>
      <c r="H340" s="30">
        <v>284</v>
      </c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>
        <f t="shared" si="15"/>
        <v>1733</v>
      </c>
      <c r="T340" s="30"/>
      <c r="U340" s="30"/>
      <c r="V340" s="30"/>
      <c r="W340" s="30">
        <v>361</v>
      </c>
      <c r="X340" s="30"/>
      <c r="Y340" s="30"/>
      <c r="Z340" s="30"/>
      <c r="AA340" s="30"/>
      <c r="AB340" s="30"/>
      <c r="AC340" s="30"/>
      <c r="AD340" s="30">
        <f t="shared" si="16"/>
        <v>361</v>
      </c>
      <c r="AE340" s="31">
        <f t="shared" si="17"/>
        <v>2094</v>
      </c>
    </row>
    <row r="341" spans="1:31" x14ac:dyDescent="0.4">
      <c r="A341" s="27">
        <v>807050000</v>
      </c>
      <c r="B341" s="28">
        <v>3</v>
      </c>
      <c r="C341" s="29" t="s">
        <v>369</v>
      </c>
      <c r="D341" s="30"/>
      <c r="E341" s="30"/>
      <c r="F341" s="30">
        <v>576</v>
      </c>
      <c r="G341" s="30"/>
      <c r="H341" s="30">
        <v>2375</v>
      </c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>
        <f t="shared" si="15"/>
        <v>2951</v>
      </c>
      <c r="T341" s="30"/>
      <c r="U341" s="30">
        <v>490</v>
      </c>
      <c r="V341" s="30"/>
      <c r="W341" s="30"/>
      <c r="X341" s="30"/>
      <c r="Y341" s="30"/>
      <c r="Z341" s="30"/>
      <c r="AA341" s="30"/>
      <c r="AB341" s="30"/>
      <c r="AC341" s="30"/>
      <c r="AD341" s="30">
        <f t="shared" si="16"/>
        <v>490</v>
      </c>
      <c r="AE341" s="31">
        <f t="shared" si="17"/>
        <v>3441</v>
      </c>
    </row>
    <row r="342" spans="1:31" x14ac:dyDescent="0.4">
      <c r="A342" s="27">
        <v>807070000</v>
      </c>
      <c r="B342" s="28">
        <v>3</v>
      </c>
      <c r="C342" s="29" t="s">
        <v>370</v>
      </c>
      <c r="D342" s="30"/>
      <c r="E342" s="30"/>
      <c r="F342" s="30">
        <v>211</v>
      </c>
      <c r="G342" s="30"/>
      <c r="H342" s="30">
        <v>1166</v>
      </c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>
        <f t="shared" si="15"/>
        <v>1377</v>
      </c>
      <c r="T342" s="30"/>
      <c r="U342" s="30"/>
      <c r="V342" s="30"/>
      <c r="W342" s="30"/>
      <c r="X342" s="30"/>
      <c r="Y342" s="30"/>
      <c r="Z342" s="30"/>
      <c r="AA342" s="30"/>
      <c r="AB342" s="30"/>
      <c r="AC342" s="30"/>
      <c r="AD342" s="30">
        <f t="shared" si="16"/>
        <v>0</v>
      </c>
      <c r="AE342" s="31">
        <f t="shared" si="17"/>
        <v>1377</v>
      </c>
    </row>
    <row r="343" spans="1:31" x14ac:dyDescent="0.4">
      <c r="A343" s="27">
        <v>807090000</v>
      </c>
      <c r="B343" s="28">
        <v>3</v>
      </c>
      <c r="C343" s="29" t="s">
        <v>371</v>
      </c>
      <c r="D343" s="30">
        <v>16988</v>
      </c>
      <c r="E343" s="30">
        <v>65284</v>
      </c>
      <c r="F343" s="30">
        <v>25634</v>
      </c>
      <c r="G343" s="30"/>
      <c r="H343" s="30">
        <v>9478</v>
      </c>
      <c r="I343" s="30">
        <v>2710</v>
      </c>
      <c r="J343" s="30"/>
      <c r="K343" s="30"/>
      <c r="L343" s="30"/>
      <c r="M343" s="30"/>
      <c r="N343" s="30"/>
      <c r="O343" s="30">
        <v>73309</v>
      </c>
      <c r="P343" s="30"/>
      <c r="Q343" s="30"/>
      <c r="R343" s="30"/>
      <c r="S343" s="30">
        <f t="shared" si="15"/>
        <v>193403</v>
      </c>
      <c r="T343" s="30">
        <v>8626</v>
      </c>
      <c r="U343" s="30">
        <v>1829</v>
      </c>
      <c r="V343" s="30">
        <v>9949</v>
      </c>
      <c r="W343" s="30">
        <v>7958</v>
      </c>
      <c r="X343" s="30"/>
      <c r="Y343" s="30">
        <v>688</v>
      </c>
      <c r="Z343" s="30">
        <v>19981</v>
      </c>
      <c r="AA343" s="30">
        <v>609</v>
      </c>
      <c r="AB343" s="30"/>
      <c r="AC343" s="30"/>
      <c r="AD343" s="30">
        <f t="shared" si="16"/>
        <v>49640</v>
      </c>
      <c r="AE343" s="31">
        <f t="shared" si="17"/>
        <v>243043</v>
      </c>
    </row>
    <row r="344" spans="1:31" x14ac:dyDescent="0.4">
      <c r="A344" s="27">
        <v>807090100</v>
      </c>
      <c r="B344" s="28">
        <v>4</v>
      </c>
      <c r="C344" s="29" t="s">
        <v>372</v>
      </c>
      <c r="D344" s="30"/>
      <c r="E344" s="30">
        <v>3373</v>
      </c>
      <c r="F344" s="30">
        <v>361</v>
      </c>
      <c r="G344" s="30"/>
      <c r="H344" s="30"/>
      <c r="I344" s="30">
        <v>2256</v>
      </c>
      <c r="J344" s="30"/>
      <c r="K344" s="30"/>
      <c r="L344" s="30"/>
      <c r="M344" s="30"/>
      <c r="N344" s="30"/>
      <c r="O344" s="30"/>
      <c r="P344" s="30"/>
      <c r="Q344" s="30"/>
      <c r="R344" s="30"/>
      <c r="S344" s="30">
        <f t="shared" si="15"/>
        <v>5990</v>
      </c>
      <c r="T344" s="30">
        <v>4538</v>
      </c>
      <c r="U344" s="30">
        <v>1360</v>
      </c>
      <c r="V344" s="30"/>
      <c r="W344" s="30">
        <v>7723</v>
      </c>
      <c r="X344" s="30"/>
      <c r="Y344" s="30"/>
      <c r="Z344" s="30">
        <v>17432</v>
      </c>
      <c r="AA344" s="30"/>
      <c r="AB344" s="30"/>
      <c r="AC344" s="30"/>
      <c r="AD344" s="30">
        <f t="shared" si="16"/>
        <v>31053</v>
      </c>
      <c r="AE344" s="31">
        <f t="shared" si="17"/>
        <v>37043</v>
      </c>
    </row>
    <row r="345" spans="1:31" x14ac:dyDescent="0.4">
      <c r="A345" s="27">
        <v>807090300</v>
      </c>
      <c r="B345" s="28">
        <v>4</v>
      </c>
      <c r="C345" s="29" t="s">
        <v>373</v>
      </c>
      <c r="D345" s="30">
        <v>4567</v>
      </c>
      <c r="E345" s="30"/>
      <c r="F345" s="30">
        <v>3061</v>
      </c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>
        <f t="shared" si="15"/>
        <v>7628</v>
      </c>
      <c r="T345" s="30">
        <v>1000</v>
      </c>
      <c r="U345" s="30">
        <v>239</v>
      </c>
      <c r="V345" s="30"/>
      <c r="W345" s="30"/>
      <c r="X345" s="30"/>
      <c r="Y345" s="30"/>
      <c r="Z345" s="30"/>
      <c r="AA345" s="30"/>
      <c r="AB345" s="30"/>
      <c r="AC345" s="30"/>
      <c r="AD345" s="30">
        <f t="shared" si="16"/>
        <v>1239</v>
      </c>
      <c r="AE345" s="31">
        <f t="shared" si="17"/>
        <v>8867</v>
      </c>
    </row>
    <row r="346" spans="1:31" x14ac:dyDescent="0.4">
      <c r="A346" s="27">
        <v>807090500</v>
      </c>
      <c r="B346" s="28">
        <v>4</v>
      </c>
      <c r="C346" s="29" t="s">
        <v>374</v>
      </c>
      <c r="D346" s="30">
        <v>3627</v>
      </c>
      <c r="E346" s="30">
        <v>21146</v>
      </c>
      <c r="F346" s="30">
        <v>6321</v>
      </c>
      <c r="G346" s="30"/>
      <c r="H346" s="30">
        <v>1603</v>
      </c>
      <c r="I346" s="30">
        <v>213</v>
      </c>
      <c r="J346" s="30"/>
      <c r="K346" s="30"/>
      <c r="L346" s="30"/>
      <c r="M346" s="30"/>
      <c r="N346" s="30"/>
      <c r="O346" s="30">
        <v>608</v>
      </c>
      <c r="P346" s="30"/>
      <c r="Q346" s="30"/>
      <c r="R346" s="30"/>
      <c r="S346" s="30">
        <f t="shared" si="15"/>
        <v>33518</v>
      </c>
      <c r="T346" s="30"/>
      <c r="U346" s="30"/>
      <c r="V346" s="30">
        <v>7919</v>
      </c>
      <c r="W346" s="30"/>
      <c r="X346" s="30"/>
      <c r="Y346" s="30">
        <v>237</v>
      </c>
      <c r="Z346" s="30"/>
      <c r="AA346" s="30"/>
      <c r="AB346" s="30"/>
      <c r="AC346" s="30"/>
      <c r="AD346" s="30">
        <f t="shared" si="16"/>
        <v>8156</v>
      </c>
      <c r="AE346" s="31">
        <f t="shared" si="17"/>
        <v>41674</v>
      </c>
    </row>
    <row r="347" spans="1:31" x14ac:dyDescent="0.4">
      <c r="A347" s="27">
        <v>807090700</v>
      </c>
      <c r="B347" s="28">
        <v>4</v>
      </c>
      <c r="C347" s="29" t="s">
        <v>375</v>
      </c>
      <c r="D347" s="30">
        <v>8029</v>
      </c>
      <c r="E347" s="30">
        <v>22688</v>
      </c>
      <c r="F347" s="30">
        <v>3019</v>
      </c>
      <c r="G347" s="30"/>
      <c r="H347" s="30">
        <v>3468</v>
      </c>
      <c r="I347" s="30">
        <v>241</v>
      </c>
      <c r="J347" s="30"/>
      <c r="K347" s="30"/>
      <c r="L347" s="30"/>
      <c r="M347" s="30"/>
      <c r="N347" s="30"/>
      <c r="O347" s="30"/>
      <c r="P347" s="30"/>
      <c r="Q347" s="30"/>
      <c r="R347" s="30"/>
      <c r="S347" s="30">
        <f t="shared" si="15"/>
        <v>37445</v>
      </c>
      <c r="T347" s="30"/>
      <c r="U347" s="30"/>
      <c r="V347" s="30">
        <v>2030</v>
      </c>
      <c r="W347" s="30"/>
      <c r="X347" s="30"/>
      <c r="Y347" s="30">
        <v>451</v>
      </c>
      <c r="Z347" s="30"/>
      <c r="AA347" s="30">
        <v>609</v>
      </c>
      <c r="AB347" s="30"/>
      <c r="AC347" s="30"/>
      <c r="AD347" s="30">
        <f t="shared" si="16"/>
        <v>3090</v>
      </c>
      <c r="AE347" s="31">
        <f t="shared" si="17"/>
        <v>40535</v>
      </c>
    </row>
    <row r="348" spans="1:31" x14ac:dyDescent="0.4">
      <c r="A348" s="27">
        <v>807110000</v>
      </c>
      <c r="B348" s="28">
        <v>3</v>
      </c>
      <c r="C348" s="29" t="s">
        <v>376</v>
      </c>
      <c r="D348" s="30">
        <v>5047</v>
      </c>
      <c r="E348" s="30">
        <v>17838</v>
      </c>
      <c r="F348" s="30">
        <v>10582</v>
      </c>
      <c r="G348" s="30"/>
      <c r="H348" s="30">
        <v>8854</v>
      </c>
      <c r="I348" s="30">
        <v>483</v>
      </c>
      <c r="J348" s="30"/>
      <c r="K348" s="30"/>
      <c r="L348" s="30"/>
      <c r="M348" s="30"/>
      <c r="N348" s="30"/>
      <c r="O348" s="30">
        <v>1943</v>
      </c>
      <c r="P348" s="30"/>
      <c r="Q348" s="30"/>
      <c r="R348" s="30"/>
      <c r="S348" s="30">
        <f t="shared" si="15"/>
        <v>44747</v>
      </c>
      <c r="T348" s="30">
        <v>773</v>
      </c>
      <c r="U348" s="30"/>
      <c r="V348" s="30">
        <v>586</v>
      </c>
      <c r="W348" s="30"/>
      <c r="X348" s="30"/>
      <c r="Y348" s="30"/>
      <c r="Z348" s="30">
        <v>223</v>
      </c>
      <c r="AA348" s="30"/>
      <c r="AB348" s="30"/>
      <c r="AC348" s="30"/>
      <c r="AD348" s="30">
        <f t="shared" si="16"/>
        <v>1582</v>
      </c>
      <c r="AE348" s="31">
        <f t="shared" si="17"/>
        <v>46329</v>
      </c>
    </row>
    <row r="349" spans="1:31" x14ac:dyDescent="0.4">
      <c r="A349" s="27">
        <v>809000000</v>
      </c>
      <c r="B349" s="28">
        <v>2</v>
      </c>
      <c r="C349" s="29" t="s">
        <v>377</v>
      </c>
      <c r="D349" s="30">
        <v>1488</v>
      </c>
      <c r="E349" s="30">
        <v>90194</v>
      </c>
      <c r="F349" s="30">
        <v>6372</v>
      </c>
      <c r="G349" s="30"/>
      <c r="H349" s="30">
        <v>7761</v>
      </c>
      <c r="I349" s="30">
        <v>2071</v>
      </c>
      <c r="J349" s="30"/>
      <c r="K349" s="30"/>
      <c r="L349" s="30"/>
      <c r="M349" s="30"/>
      <c r="N349" s="30"/>
      <c r="O349" s="30"/>
      <c r="P349" s="30"/>
      <c r="Q349" s="30"/>
      <c r="R349" s="30">
        <v>233</v>
      </c>
      <c r="S349" s="30">
        <f t="shared" si="15"/>
        <v>108119</v>
      </c>
      <c r="T349" s="30">
        <v>2936</v>
      </c>
      <c r="U349" s="30">
        <v>3872</v>
      </c>
      <c r="V349" s="30">
        <v>11055</v>
      </c>
      <c r="W349" s="30">
        <v>3503</v>
      </c>
      <c r="X349" s="30"/>
      <c r="Y349" s="30">
        <v>3620</v>
      </c>
      <c r="Z349" s="30"/>
      <c r="AA349" s="30"/>
      <c r="AB349" s="30"/>
      <c r="AC349" s="30">
        <v>494</v>
      </c>
      <c r="AD349" s="30">
        <f t="shared" si="16"/>
        <v>25480</v>
      </c>
      <c r="AE349" s="31">
        <f t="shared" si="17"/>
        <v>133599</v>
      </c>
    </row>
    <row r="350" spans="1:31" x14ac:dyDescent="0.4">
      <c r="A350" s="27">
        <v>811000000</v>
      </c>
      <c r="B350" s="28">
        <v>2</v>
      </c>
      <c r="C350" s="29" t="s">
        <v>378</v>
      </c>
      <c r="D350" s="30">
        <v>5109227</v>
      </c>
      <c r="E350" s="30">
        <v>38682901</v>
      </c>
      <c r="F350" s="30">
        <v>4622773</v>
      </c>
      <c r="G350" s="30">
        <v>9498</v>
      </c>
      <c r="H350" s="30">
        <v>3216659</v>
      </c>
      <c r="I350" s="30">
        <v>4497746</v>
      </c>
      <c r="J350" s="30">
        <v>156382</v>
      </c>
      <c r="K350" s="30">
        <v>64161</v>
      </c>
      <c r="L350" s="30">
        <v>317</v>
      </c>
      <c r="M350" s="30">
        <v>1474449</v>
      </c>
      <c r="N350" s="30"/>
      <c r="O350" s="30">
        <v>10555</v>
      </c>
      <c r="P350" s="30"/>
      <c r="Q350" s="30">
        <v>5019</v>
      </c>
      <c r="R350" s="30"/>
      <c r="S350" s="30">
        <f t="shared" si="15"/>
        <v>57849687</v>
      </c>
      <c r="T350" s="30">
        <v>1820898</v>
      </c>
      <c r="U350" s="30">
        <v>14872694</v>
      </c>
      <c r="V350" s="30">
        <v>968898</v>
      </c>
      <c r="W350" s="30">
        <v>1119743</v>
      </c>
      <c r="X350" s="30"/>
      <c r="Y350" s="30">
        <v>1581808</v>
      </c>
      <c r="Z350" s="30">
        <v>2126900</v>
      </c>
      <c r="AA350" s="30">
        <v>28791</v>
      </c>
      <c r="AB350" s="30"/>
      <c r="AC350" s="30">
        <v>566233</v>
      </c>
      <c r="AD350" s="30">
        <f t="shared" si="16"/>
        <v>23085965</v>
      </c>
      <c r="AE350" s="31">
        <f t="shared" si="17"/>
        <v>80935652</v>
      </c>
    </row>
    <row r="351" spans="1:31" x14ac:dyDescent="0.4">
      <c r="A351" s="27">
        <v>811010000</v>
      </c>
      <c r="B351" s="28">
        <v>3</v>
      </c>
      <c r="C351" s="29" t="s">
        <v>379</v>
      </c>
      <c r="D351" s="30">
        <v>5096095</v>
      </c>
      <c r="E351" s="30">
        <v>38636350</v>
      </c>
      <c r="F351" s="30">
        <v>4620124</v>
      </c>
      <c r="G351" s="30">
        <v>9498</v>
      </c>
      <c r="H351" s="30">
        <v>2709419</v>
      </c>
      <c r="I351" s="30">
        <v>4495017</v>
      </c>
      <c r="J351" s="30">
        <v>156382</v>
      </c>
      <c r="K351" s="30">
        <v>64161</v>
      </c>
      <c r="L351" s="30">
        <v>317</v>
      </c>
      <c r="M351" s="30">
        <v>1473945</v>
      </c>
      <c r="N351" s="30"/>
      <c r="O351" s="30">
        <v>9253</v>
      </c>
      <c r="P351" s="30"/>
      <c r="Q351" s="30">
        <v>5019</v>
      </c>
      <c r="R351" s="30"/>
      <c r="S351" s="30">
        <f t="shared" si="15"/>
        <v>57275580</v>
      </c>
      <c r="T351" s="30">
        <v>1817104</v>
      </c>
      <c r="U351" s="30">
        <v>14776832</v>
      </c>
      <c r="V351" s="30">
        <v>957671</v>
      </c>
      <c r="W351" s="30">
        <v>1011929</v>
      </c>
      <c r="X351" s="30"/>
      <c r="Y351" s="30">
        <v>1578141</v>
      </c>
      <c r="Z351" s="30">
        <v>2125639</v>
      </c>
      <c r="AA351" s="30">
        <v>28266</v>
      </c>
      <c r="AB351" s="30"/>
      <c r="AC351" s="30">
        <v>563758</v>
      </c>
      <c r="AD351" s="30">
        <f t="shared" si="16"/>
        <v>22859340</v>
      </c>
      <c r="AE351" s="31">
        <f t="shared" si="17"/>
        <v>80134920</v>
      </c>
    </row>
    <row r="352" spans="1:31" x14ac:dyDescent="0.4">
      <c r="A352" s="27">
        <v>811010300</v>
      </c>
      <c r="B352" s="28">
        <v>4</v>
      </c>
      <c r="C352" s="29" t="s">
        <v>380</v>
      </c>
      <c r="D352" s="30">
        <v>18087</v>
      </c>
      <c r="E352" s="30">
        <v>463601</v>
      </c>
      <c r="F352" s="30">
        <v>32647</v>
      </c>
      <c r="G352" s="30"/>
      <c r="H352" s="30">
        <v>11597</v>
      </c>
      <c r="I352" s="30">
        <v>5624</v>
      </c>
      <c r="J352" s="30"/>
      <c r="K352" s="30"/>
      <c r="L352" s="30"/>
      <c r="M352" s="30"/>
      <c r="N352" s="30"/>
      <c r="O352" s="30"/>
      <c r="P352" s="30"/>
      <c r="Q352" s="30"/>
      <c r="R352" s="30"/>
      <c r="S352" s="30">
        <f t="shared" si="15"/>
        <v>531556</v>
      </c>
      <c r="T352" s="30">
        <v>10951</v>
      </c>
      <c r="U352" s="30">
        <v>2015</v>
      </c>
      <c r="V352" s="30">
        <v>11711</v>
      </c>
      <c r="W352" s="30">
        <v>65844</v>
      </c>
      <c r="X352" s="30"/>
      <c r="Y352" s="30"/>
      <c r="Z352" s="30">
        <v>3208</v>
      </c>
      <c r="AA352" s="30"/>
      <c r="AB352" s="30"/>
      <c r="AC352" s="30"/>
      <c r="AD352" s="30">
        <f t="shared" si="16"/>
        <v>93729</v>
      </c>
      <c r="AE352" s="31">
        <f t="shared" si="17"/>
        <v>625285</v>
      </c>
    </row>
    <row r="353" spans="1:31" x14ac:dyDescent="0.4">
      <c r="A353" s="27">
        <v>811010500</v>
      </c>
      <c r="B353" s="28">
        <v>4</v>
      </c>
      <c r="C353" s="29" t="s">
        <v>381</v>
      </c>
      <c r="D353" s="30">
        <v>667263</v>
      </c>
      <c r="E353" s="30">
        <v>424142</v>
      </c>
      <c r="F353" s="30">
        <v>243590</v>
      </c>
      <c r="G353" s="30"/>
      <c r="H353" s="30">
        <v>998124</v>
      </c>
      <c r="I353" s="30">
        <v>3134</v>
      </c>
      <c r="J353" s="30"/>
      <c r="K353" s="30"/>
      <c r="L353" s="30"/>
      <c r="M353" s="30"/>
      <c r="N353" s="30"/>
      <c r="O353" s="30">
        <v>8618</v>
      </c>
      <c r="P353" s="30"/>
      <c r="Q353" s="30"/>
      <c r="R353" s="30"/>
      <c r="S353" s="30">
        <f t="shared" si="15"/>
        <v>2344871</v>
      </c>
      <c r="T353" s="30">
        <v>4941</v>
      </c>
      <c r="U353" s="30">
        <v>26080</v>
      </c>
      <c r="V353" s="30">
        <v>59855</v>
      </c>
      <c r="W353" s="30">
        <v>26099</v>
      </c>
      <c r="X353" s="30"/>
      <c r="Y353" s="30">
        <v>5423</v>
      </c>
      <c r="Z353" s="30">
        <v>6816</v>
      </c>
      <c r="AA353" s="30">
        <v>687</v>
      </c>
      <c r="AB353" s="30"/>
      <c r="AC353" s="30"/>
      <c r="AD353" s="30">
        <f t="shared" si="16"/>
        <v>129901</v>
      </c>
      <c r="AE353" s="31">
        <f t="shared" si="17"/>
        <v>2474772</v>
      </c>
    </row>
    <row r="354" spans="1:31" x14ac:dyDescent="0.4">
      <c r="A354" s="27">
        <v>811010700</v>
      </c>
      <c r="B354" s="28">
        <v>4</v>
      </c>
      <c r="C354" s="29" t="s">
        <v>382</v>
      </c>
      <c r="D354" s="30"/>
      <c r="E354" s="30">
        <v>4521</v>
      </c>
      <c r="F354" s="30">
        <v>1157</v>
      </c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>
        <f t="shared" si="15"/>
        <v>5678</v>
      </c>
      <c r="T354" s="30"/>
      <c r="U354" s="30"/>
      <c r="V354" s="30"/>
      <c r="W354" s="30"/>
      <c r="X354" s="30"/>
      <c r="Y354" s="30"/>
      <c r="Z354" s="30"/>
      <c r="AA354" s="30"/>
      <c r="AB354" s="30"/>
      <c r="AC354" s="30"/>
      <c r="AD354" s="30">
        <f t="shared" si="16"/>
        <v>0</v>
      </c>
      <c r="AE354" s="31">
        <f t="shared" si="17"/>
        <v>5678</v>
      </c>
    </row>
    <row r="355" spans="1:31" x14ac:dyDescent="0.4">
      <c r="A355" s="27">
        <v>811010900</v>
      </c>
      <c r="B355" s="28">
        <v>4</v>
      </c>
      <c r="C355" s="29" t="s">
        <v>383</v>
      </c>
      <c r="D355" s="30"/>
      <c r="E355" s="30">
        <v>1099560</v>
      </c>
      <c r="F355" s="30"/>
      <c r="G355" s="30"/>
      <c r="H355" s="30">
        <v>300</v>
      </c>
      <c r="I355" s="30">
        <v>226</v>
      </c>
      <c r="J355" s="30"/>
      <c r="K355" s="30"/>
      <c r="L355" s="30"/>
      <c r="M355" s="30"/>
      <c r="N355" s="30"/>
      <c r="O355" s="30"/>
      <c r="P355" s="30"/>
      <c r="Q355" s="30"/>
      <c r="R355" s="30"/>
      <c r="S355" s="30">
        <f t="shared" si="15"/>
        <v>1100086</v>
      </c>
      <c r="T355" s="30"/>
      <c r="U355" s="30">
        <v>553</v>
      </c>
      <c r="V355" s="30"/>
      <c r="W355" s="30">
        <v>667</v>
      </c>
      <c r="X355" s="30"/>
      <c r="Y355" s="30">
        <v>372</v>
      </c>
      <c r="Z355" s="30"/>
      <c r="AA355" s="30"/>
      <c r="AB355" s="30"/>
      <c r="AC355" s="30"/>
      <c r="AD355" s="30">
        <f t="shared" si="16"/>
        <v>1592</v>
      </c>
      <c r="AE355" s="31">
        <f t="shared" si="17"/>
        <v>1101678</v>
      </c>
    </row>
    <row r="356" spans="1:31" x14ac:dyDescent="0.4">
      <c r="A356" s="27">
        <v>811011100</v>
      </c>
      <c r="B356" s="28">
        <v>4</v>
      </c>
      <c r="C356" s="29" t="s">
        <v>384</v>
      </c>
      <c r="D356" s="30">
        <v>5706</v>
      </c>
      <c r="E356" s="30">
        <v>238919</v>
      </c>
      <c r="F356" s="30">
        <v>19649</v>
      </c>
      <c r="G356" s="30"/>
      <c r="H356" s="30">
        <v>337</v>
      </c>
      <c r="I356" s="30">
        <v>17176</v>
      </c>
      <c r="J356" s="30"/>
      <c r="K356" s="30"/>
      <c r="L356" s="30"/>
      <c r="M356" s="30"/>
      <c r="N356" s="30"/>
      <c r="O356" s="30"/>
      <c r="P356" s="30"/>
      <c r="Q356" s="30"/>
      <c r="R356" s="30"/>
      <c r="S356" s="30">
        <f t="shared" si="15"/>
        <v>281787</v>
      </c>
      <c r="T356" s="30">
        <v>11527</v>
      </c>
      <c r="U356" s="30">
        <v>6557</v>
      </c>
      <c r="V356" s="30">
        <v>1112</v>
      </c>
      <c r="W356" s="30">
        <v>377</v>
      </c>
      <c r="X356" s="30"/>
      <c r="Y356" s="30">
        <v>59681</v>
      </c>
      <c r="Z356" s="30">
        <v>12495</v>
      </c>
      <c r="AA356" s="30">
        <v>228</v>
      </c>
      <c r="AB356" s="30"/>
      <c r="AC356" s="30"/>
      <c r="AD356" s="30">
        <f t="shared" si="16"/>
        <v>91977</v>
      </c>
      <c r="AE356" s="31">
        <f t="shared" si="17"/>
        <v>373764</v>
      </c>
    </row>
    <row r="357" spans="1:31" x14ac:dyDescent="0.4">
      <c r="A357" s="27">
        <v>811011110</v>
      </c>
      <c r="B357" s="28">
        <v>5</v>
      </c>
      <c r="C357" s="29" t="s">
        <v>385</v>
      </c>
      <c r="D357" s="30">
        <v>5706</v>
      </c>
      <c r="E357" s="30">
        <v>125818</v>
      </c>
      <c r="F357" s="30">
        <v>12144</v>
      </c>
      <c r="G357" s="30"/>
      <c r="H357" s="30">
        <v>337</v>
      </c>
      <c r="I357" s="30">
        <v>16888</v>
      </c>
      <c r="J357" s="30"/>
      <c r="K357" s="30"/>
      <c r="L357" s="30"/>
      <c r="M357" s="30"/>
      <c r="N357" s="30"/>
      <c r="O357" s="30"/>
      <c r="P357" s="30"/>
      <c r="Q357" s="30"/>
      <c r="R357" s="30"/>
      <c r="S357" s="30">
        <f t="shared" si="15"/>
        <v>160893</v>
      </c>
      <c r="T357" s="30">
        <v>11527</v>
      </c>
      <c r="U357" s="30">
        <v>4772</v>
      </c>
      <c r="V357" s="30">
        <v>1112</v>
      </c>
      <c r="W357" s="30">
        <v>377</v>
      </c>
      <c r="X357" s="30"/>
      <c r="Y357" s="30">
        <v>244</v>
      </c>
      <c r="Z357" s="30">
        <v>12288</v>
      </c>
      <c r="AA357" s="30">
        <v>228</v>
      </c>
      <c r="AB357" s="30"/>
      <c r="AC357" s="30"/>
      <c r="AD357" s="30">
        <f t="shared" si="16"/>
        <v>30548</v>
      </c>
      <c r="AE357" s="31">
        <f t="shared" si="17"/>
        <v>191441</v>
      </c>
    </row>
    <row r="358" spans="1:31" x14ac:dyDescent="0.4">
      <c r="A358" s="27">
        <v>811011300</v>
      </c>
      <c r="B358" s="28">
        <v>4</v>
      </c>
      <c r="C358" s="29" t="s">
        <v>386</v>
      </c>
      <c r="D358" s="30">
        <v>7738</v>
      </c>
      <c r="E358" s="30">
        <v>9732</v>
      </c>
      <c r="F358" s="30">
        <v>4103</v>
      </c>
      <c r="G358" s="30"/>
      <c r="H358" s="30">
        <v>24848</v>
      </c>
      <c r="I358" s="30">
        <v>320</v>
      </c>
      <c r="J358" s="30"/>
      <c r="K358" s="30"/>
      <c r="L358" s="30"/>
      <c r="M358" s="30"/>
      <c r="N358" s="30"/>
      <c r="O358" s="30"/>
      <c r="P358" s="30"/>
      <c r="Q358" s="30"/>
      <c r="R358" s="30"/>
      <c r="S358" s="30">
        <f t="shared" si="15"/>
        <v>46741</v>
      </c>
      <c r="T358" s="30">
        <v>2266</v>
      </c>
      <c r="U358" s="30">
        <v>30496</v>
      </c>
      <c r="V358" s="30">
        <v>5058</v>
      </c>
      <c r="W358" s="30">
        <v>676</v>
      </c>
      <c r="X358" s="30"/>
      <c r="Y358" s="30">
        <v>327</v>
      </c>
      <c r="Z358" s="30"/>
      <c r="AA358" s="30"/>
      <c r="AB358" s="30"/>
      <c r="AC358" s="30"/>
      <c r="AD358" s="30">
        <f t="shared" si="16"/>
        <v>38823</v>
      </c>
      <c r="AE358" s="31">
        <f t="shared" si="17"/>
        <v>85564</v>
      </c>
    </row>
    <row r="359" spans="1:31" x14ac:dyDescent="0.4">
      <c r="A359" s="27">
        <v>811011310</v>
      </c>
      <c r="B359" s="28">
        <v>5</v>
      </c>
      <c r="C359" s="29" t="s">
        <v>387</v>
      </c>
      <c r="D359" s="30">
        <v>7418</v>
      </c>
      <c r="E359" s="30">
        <v>7494</v>
      </c>
      <c r="F359" s="30">
        <v>3835</v>
      </c>
      <c r="G359" s="30"/>
      <c r="H359" s="30">
        <v>20087</v>
      </c>
      <c r="I359" s="30">
        <v>320</v>
      </c>
      <c r="J359" s="30"/>
      <c r="K359" s="30"/>
      <c r="L359" s="30"/>
      <c r="M359" s="30"/>
      <c r="N359" s="30"/>
      <c r="O359" s="30"/>
      <c r="P359" s="30"/>
      <c r="Q359" s="30"/>
      <c r="R359" s="30"/>
      <c r="S359" s="30">
        <f t="shared" si="15"/>
        <v>39154</v>
      </c>
      <c r="T359" s="30">
        <v>1124</v>
      </c>
      <c r="U359" s="30">
        <v>6963</v>
      </c>
      <c r="V359" s="30">
        <v>4525</v>
      </c>
      <c r="W359" s="30">
        <v>217</v>
      </c>
      <c r="X359" s="30"/>
      <c r="Y359" s="30">
        <v>327</v>
      </c>
      <c r="Z359" s="30"/>
      <c r="AA359" s="30"/>
      <c r="AB359" s="30"/>
      <c r="AC359" s="30"/>
      <c r="AD359" s="30">
        <f t="shared" si="16"/>
        <v>13156</v>
      </c>
      <c r="AE359" s="31">
        <f t="shared" si="17"/>
        <v>52310</v>
      </c>
    </row>
    <row r="360" spans="1:31" x14ac:dyDescent="0.4">
      <c r="A360" s="27">
        <v>811011700</v>
      </c>
      <c r="B360" s="28">
        <v>4</v>
      </c>
      <c r="C360" s="29" t="s">
        <v>388</v>
      </c>
      <c r="D360" s="30">
        <v>3308940</v>
      </c>
      <c r="E360" s="30">
        <v>20116919</v>
      </c>
      <c r="F360" s="30">
        <v>1528548</v>
      </c>
      <c r="G360" s="30">
        <v>5917</v>
      </c>
      <c r="H360" s="30">
        <v>156078</v>
      </c>
      <c r="I360" s="30">
        <v>3426812</v>
      </c>
      <c r="J360" s="30">
        <v>145274</v>
      </c>
      <c r="K360" s="30">
        <v>4667</v>
      </c>
      <c r="L360" s="30">
        <v>317</v>
      </c>
      <c r="M360" s="30">
        <v>1469782</v>
      </c>
      <c r="N360" s="30"/>
      <c r="O360" s="30"/>
      <c r="P360" s="30"/>
      <c r="Q360" s="30">
        <v>4619</v>
      </c>
      <c r="R360" s="30"/>
      <c r="S360" s="30">
        <f t="shared" si="15"/>
        <v>30167873</v>
      </c>
      <c r="T360" s="30">
        <v>1440878</v>
      </c>
      <c r="U360" s="30">
        <v>13791586</v>
      </c>
      <c r="V360" s="30">
        <v>546267</v>
      </c>
      <c r="W360" s="30">
        <v>525870</v>
      </c>
      <c r="X360" s="30"/>
      <c r="Y360" s="30">
        <v>1067667</v>
      </c>
      <c r="Z360" s="30">
        <v>1789006</v>
      </c>
      <c r="AA360" s="30">
        <v>6930</v>
      </c>
      <c r="AB360" s="30"/>
      <c r="AC360" s="30">
        <v>799</v>
      </c>
      <c r="AD360" s="30">
        <f t="shared" si="16"/>
        <v>19169003</v>
      </c>
      <c r="AE360" s="31">
        <f t="shared" si="17"/>
        <v>49336876</v>
      </c>
    </row>
    <row r="361" spans="1:31" x14ac:dyDescent="0.4">
      <c r="A361" s="27">
        <v>811011710</v>
      </c>
      <c r="B361" s="28">
        <v>5</v>
      </c>
      <c r="C361" s="29" t="s">
        <v>389</v>
      </c>
      <c r="D361" s="30">
        <v>6200</v>
      </c>
      <c r="E361" s="30">
        <v>24041</v>
      </c>
      <c r="F361" s="30"/>
      <c r="G361" s="30"/>
      <c r="H361" s="30"/>
      <c r="I361" s="30">
        <v>7332</v>
      </c>
      <c r="J361" s="30"/>
      <c r="K361" s="30"/>
      <c r="L361" s="30"/>
      <c r="M361" s="30"/>
      <c r="N361" s="30"/>
      <c r="O361" s="30"/>
      <c r="P361" s="30"/>
      <c r="Q361" s="30"/>
      <c r="R361" s="30"/>
      <c r="S361" s="30">
        <f t="shared" si="15"/>
        <v>37573</v>
      </c>
      <c r="T361" s="30">
        <v>225</v>
      </c>
      <c r="U361" s="30">
        <v>367</v>
      </c>
      <c r="V361" s="30"/>
      <c r="W361" s="30"/>
      <c r="X361" s="30"/>
      <c r="Y361" s="30">
        <v>1256</v>
      </c>
      <c r="Z361" s="30"/>
      <c r="AA361" s="30"/>
      <c r="AB361" s="30"/>
      <c r="AC361" s="30"/>
      <c r="AD361" s="30">
        <f t="shared" si="16"/>
        <v>1848</v>
      </c>
      <c r="AE361" s="31">
        <f t="shared" si="17"/>
        <v>39421</v>
      </c>
    </row>
    <row r="362" spans="1:31" x14ac:dyDescent="0.4">
      <c r="A362" s="27">
        <v>811030000</v>
      </c>
      <c r="B362" s="28">
        <v>3</v>
      </c>
      <c r="C362" s="29" t="s">
        <v>390</v>
      </c>
      <c r="D362" s="30">
        <v>13132</v>
      </c>
      <c r="E362" s="30">
        <v>46551</v>
      </c>
      <c r="F362" s="30">
        <v>2649</v>
      </c>
      <c r="G362" s="30"/>
      <c r="H362" s="30">
        <v>507240</v>
      </c>
      <c r="I362" s="30">
        <v>2729</v>
      </c>
      <c r="J362" s="30"/>
      <c r="K362" s="30"/>
      <c r="L362" s="30"/>
      <c r="M362" s="30">
        <v>504</v>
      </c>
      <c r="N362" s="30"/>
      <c r="O362" s="30">
        <v>1302</v>
      </c>
      <c r="P362" s="30"/>
      <c r="Q362" s="30"/>
      <c r="R362" s="30"/>
      <c r="S362" s="30">
        <f t="shared" si="15"/>
        <v>574107</v>
      </c>
      <c r="T362" s="30">
        <v>3794</v>
      </c>
      <c r="U362" s="30">
        <v>95862</v>
      </c>
      <c r="V362" s="30">
        <v>11227</v>
      </c>
      <c r="W362" s="30">
        <v>107814</v>
      </c>
      <c r="X362" s="30"/>
      <c r="Y362" s="30">
        <v>3667</v>
      </c>
      <c r="Z362" s="30">
        <v>1261</v>
      </c>
      <c r="AA362" s="30">
        <v>525</v>
      </c>
      <c r="AB362" s="30"/>
      <c r="AC362" s="30">
        <v>2475</v>
      </c>
      <c r="AD362" s="30">
        <f t="shared" si="16"/>
        <v>226625</v>
      </c>
      <c r="AE362" s="31">
        <f t="shared" si="17"/>
        <v>800732</v>
      </c>
    </row>
    <row r="363" spans="1:31" x14ac:dyDescent="0.4">
      <c r="A363" s="27">
        <v>811030100</v>
      </c>
      <c r="B363" s="28">
        <v>4</v>
      </c>
      <c r="C363" s="29" t="s">
        <v>391</v>
      </c>
      <c r="D363" s="30">
        <v>6343</v>
      </c>
      <c r="E363" s="30">
        <v>10532</v>
      </c>
      <c r="F363" s="30">
        <v>2649</v>
      </c>
      <c r="G363" s="30"/>
      <c r="H363" s="30">
        <v>487308</v>
      </c>
      <c r="I363" s="30"/>
      <c r="J363" s="30"/>
      <c r="K363" s="30"/>
      <c r="L363" s="30"/>
      <c r="M363" s="30"/>
      <c r="N363" s="30"/>
      <c r="O363" s="30">
        <v>1302</v>
      </c>
      <c r="P363" s="30"/>
      <c r="Q363" s="30"/>
      <c r="R363" s="30"/>
      <c r="S363" s="30">
        <f t="shared" si="15"/>
        <v>508134</v>
      </c>
      <c r="T363" s="30"/>
      <c r="U363" s="30">
        <v>4375</v>
      </c>
      <c r="V363" s="30">
        <v>8927</v>
      </c>
      <c r="W363" s="30">
        <v>3647</v>
      </c>
      <c r="X363" s="30"/>
      <c r="Y363" s="30">
        <v>1200</v>
      </c>
      <c r="Z363" s="30"/>
      <c r="AA363" s="30">
        <v>525</v>
      </c>
      <c r="AB363" s="30"/>
      <c r="AC363" s="30">
        <v>2235</v>
      </c>
      <c r="AD363" s="30">
        <f t="shared" si="16"/>
        <v>20909</v>
      </c>
      <c r="AE363" s="31">
        <f t="shared" si="17"/>
        <v>529043</v>
      </c>
    </row>
    <row r="364" spans="1:31" x14ac:dyDescent="0.4">
      <c r="A364" s="27">
        <v>811030300</v>
      </c>
      <c r="B364" s="28">
        <v>4</v>
      </c>
      <c r="C364" s="29" t="s">
        <v>392</v>
      </c>
      <c r="D364" s="30">
        <v>238</v>
      </c>
      <c r="E364" s="30">
        <v>25478</v>
      </c>
      <c r="F364" s="30"/>
      <c r="G364" s="30"/>
      <c r="H364" s="30">
        <v>18582</v>
      </c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>
        <f t="shared" si="15"/>
        <v>44298</v>
      </c>
      <c r="T364" s="30">
        <v>3561</v>
      </c>
      <c r="U364" s="30">
        <v>89118</v>
      </c>
      <c r="V364" s="30">
        <v>1236</v>
      </c>
      <c r="W364" s="30">
        <v>102788</v>
      </c>
      <c r="X364" s="30"/>
      <c r="Y364" s="30"/>
      <c r="Z364" s="30"/>
      <c r="AA364" s="30"/>
      <c r="AB364" s="30"/>
      <c r="AC364" s="30">
        <v>240</v>
      </c>
      <c r="AD364" s="30">
        <f t="shared" si="16"/>
        <v>196943</v>
      </c>
      <c r="AE364" s="31">
        <f t="shared" si="17"/>
        <v>241241</v>
      </c>
    </row>
    <row r="365" spans="1:31" x14ac:dyDescent="0.4">
      <c r="A365" s="27">
        <v>813000000</v>
      </c>
      <c r="B365" s="28">
        <v>2</v>
      </c>
      <c r="C365" s="29" t="s">
        <v>393</v>
      </c>
      <c r="D365" s="30">
        <v>8916543</v>
      </c>
      <c r="E365" s="30">
        <v>41982083</v>
      </c>
      <c r="F365" s="30">
        <v>7383760</v>
      </c>
      <c r="G365" s="30">
        <v>20917</v>
      </c>
      <c r="H365" s="30">
        <v>4190643</v>
      </c>
      <c r="I365" s="30">
        <v>3068794</v>
      </c>
      <c r="J365" s="30">
        <v>149945</v>
      </c>
      <c r="K365" s="30">
        <v>245961</v>
      </c>
      <c r="L365" s="30"/>
      <c r="M365" s="30">
        <v>107551</v>
      </c>
      <c r="N365" s="30"/>
      <c r="O365" s="30">
        <v>307332</v>
      </c>
      <c r="P365" s="30">
        <v>546</v>
      </c>
      <c r="Q365" s="30"/>
      <c r="R365" s="30">
        <v>630</v>
      </c>
      <c r="S365" s="30">
        <f t="shared" si="15"/>
        <v>66374705</v>
      </c>
      <c r="T365" s="30">
        <v>16531865</v>
      </c>
      <c r="U365" s="30">
        <v>5887177</v>
      </c>
      <c r="V365" s="30">
        <v>1358211</v>
      </c>
      <c r="W365" s="30">
        <v>2779084</v>
      </c>
      <c r="X365" s="30"/>
      <c r="Y365" s="30">
        <v>6451229</v>
      </c>
      <c r="Z365" s="30">
        <v>2863937</v>
      </c>
      <c r="AA365" s="30">
        <v>160045</v>
      </c>
      <c r="AB365" s="30">
        <v>4934</v>
      </c>
      <c r="AC365" s="30">
        <v>132393</v>
      </c>
      <c r="AD365" s="30">
        <f t="shared" si="16"/>
        <v>36168875</v>
      </c>
      <c r="AE365" s="31">
        <f t="shared" si="17"/>
        <v>102543580</v>
      </c>
    </row>
    <row r="366" spans="1:31" x14ac:dyDescent="0.4">
      <c r="A366" s="27">
        <v>813010000</v>
      </c>
      <c r="B366" s="28">
        <v>3</v>
      </c>
      <c r="C366" s="29" t="s">
        <v>394</v>
      </c>
      <c r="D366" s="30">
        <v>4875457</v>
      </c>
      <c r="E366" s="30">
        <v>16502125</v>
      </c>
      <c r="F366" s="30">
        <v>978655</v>
      </c>
      <c r="G366" s="30"/>
      <c r="H366" s="30">
        <v>645633</v>
      </c>
      <c r="I366" s="30">
        <v>184515</v>
      </c>
      <c r="J366" s="30">
        <v>818</v>
      </c>
      <c r="K366" s="30">
        <v>5792</v>
      </c>
      <c r="L366" s="30"/>
      <c r="M366" s="30">
        <v>27520</v>
      </c>
      <c r="N366" s="30"/>
      <c r="O366" s="30"/>
      <c r="P366" s="30"/>
      <c r="Q366" s="30"/>
      <c r="R366" s="30"/>
      <c r="S366" s="30">
        <f t="shared" si="15"/>
        <v>23220515</v>
      </c>
      <c r="T366" s="30">
        <v>983676</v>
      </c>
      <c r="U366" s="30">
        <v>943316</v>
      </c>
      <c r="V366" s="30">
        <v>9867</v>
      </c>
      <c r="W366" s="30">
        <v>490526</v>
      </c>
      <c r="X366" s="30"/>
      <c r="Y366" s="30">
        <v>214529</v>
      </c>
      <c r="Z366" s="30">
        <v>80598</v>
      </c>
      <c r="AA366" s="30"/>
      <c r="AB366" s="30"/>
      <c r="AC366" s="30"/>
      <c r="AD366" s="30">
        <f t="shared" si="16"/>
        <v>2722512</v>
      </c>
      <c r="AE366" s="31">
        <f t="shared" si="17"/>
        <v>25943027</v>
      </c>
    </row>
    <row r="367" spans="1:31" x14ac:dyDescent="0.4">
      <c r="A367" s="27">
        <v>813010100</v>
      </c>
      <c r="B367" s="28">
        <v>4</v>
      </c>
      <c r="C367" s="29" t="s">
        <v>395</v>
      </c>
      <c r="D367" s="30"/>
      <c r="E367" s="30">
        <v>407</v>
      </c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>
        <f t="shared" si="15"/>
        <v>407</v>
      </c>
      <c r="T367" s="30"/>
      <c r="U367" s="30"/>
      <c r="V367" s="30"/>
      <c r="W367" s="30"/>
      <c r="X367" s="30"/>
      <c r="Y367" s="30">
        <v>26110</v>
      </c>
      <c r="Z367" s="30"/>
      <c r="AA367" s="30"/>
      <c r="AB367" s="30"/>
      <c r="AC367" s="30"/>
      <c r="AD367" s="30">
        <f t="shared" si="16"/>
        <v>26110</v>
      </c>
      <c r="AE367" s="31">
        <f t="shared" si="17"/>
        <v>26517</v>
      </c>
    </row>
    <row r="368" spans="1:31" x14ac:dyDescent="0.4">
      <c r="A368" s="27">
        <v>813030000</v>
      </c>
      <c r="B368" s="28">
        <v>3</v>
      </c>
      <c r="C368" s="29" t="s">
        <v>396</v>
      </c>
      <c r="D368" s="30">
        <v>212180</v>
      </c>
      <c r="E368" s="30">
        <v>696115</v>
      </c>
      <c r="F368" s="30">
        <v>160193</v>
      </c>
      <c r="G368" s="30"/>
      <c r="H368" s="30">
        <v>281489</v>
      </c>
      <c r="I368" s="30">
        <v>132438</v>
      </c>
      <c r="J368" s="30">
        <v>3781</v>
      </c>
      <c r="K368" s="30"/>
      <c r="L368" s="30"/>
      <c r="M368" s="30">
        <v>526</v>
      </c>
      <c r="N368" s="30"/>
      <c r="O368" s="30"/>
      <c r="P368" s="30"/>
      <c r="Q368" s="30"/>
      <c r="R368" s="30"/>
      <c r="S368" s="30">
        <f t="shared" si="15"/>
        <v>1486722</v>
      </c>
      <c r="T368" s="30">
        <v>26997</v>
      </c>
      <c r="U368" s="30">
        <v>140401</v>
      </c>
      <c r="V368" s="30">
        <v>13022</v>
      </c>
      <c r="W368" s="30">
        <v>64695</v>
      </c>
      <c r="X368" s="30"/>
      <c r="Y368" s="30">
        <v>16419</v>
      </c>
      <c r="Z368" s="30">
        <v>21740</v>
      </c>
      <c r="AA368" s="30">
        <v>5487</v>
      </c>
      <c r="AB368" s="30"/>
      <c r="AC368" s="30">
        <v>2971</v>
      </c>
      <c r="AD368" s="30">
        <f t="shared" si="16"/>
        <v>291732</v>
      </c>
      <c r="AE368" s="31">
        <f t="shared" si="17"/>
        <v>1778454</v>
      </c>
    </row>
    <row r="369" spans="1:31" x14ac:dyDescent="0.4">
      <c r="A369" s="27">
        <v>813050000</v>
      </c>
      <c r="B369" s="28">
        <v>3</v>
      </c>
      <c r="C369" s="29" t="s">
        <v>397</v>
      </c>
      <c r="D369" s="30">
        <v>273274</v>
      </c>
      <c r="E369" s="30">
        <v>3109476</v>
      </c>
      <c r="F369" s="30">
        <v>122846</v>
      </c>
      <c r="G369" s="30"/>
      <c r="H369" s="30">
        <v>144704</v>
      </c>
      <c r="I369" s="30">
        <v>22666</v>
      </c>
      <c r="J369" s="30"/>
      <c r="K369" s="30"/>
      <c r="L369" s="30"/>
      <c r="M369" s="30"/>
      <c r="N369" s="30"/>
      <c r="O369" s="30">
        <v>3372</v>
      </c>
      <c r="P369" s="30"/>
      <c r="Q369" s="30"/>
      <c r="R369" s="30"/>
      <c r="S369" s="30">
        <f t="shared" si="15"/>
        <v>3676338</v>
      </c>
      <c r="T369" s="30">
        <v>334394</v>
      </c>
      <c r="U369" s="30">
        <v>82062</v>
      </c>
      <c r="V369" s="30">
        <v>85452</v>
      </c>
      <c r="W369" s="30">
        <v>134999</v>
      </c>
      <c r="X369" s="30"/>
      <c r="Y369" s="30">
        <v>32856</v>
      </c>
      <c r="Z369" s="30">
        <v>112481</v>
      </c>
      <c r="AA369" s="30">
        <v>1022</v>
      </c>
      <c r="AB369" s="30"/>
      <c r="AC369" s="30">
        <v>1082</v>
      </c>
      <c r="AD369" s="30">
        <f t="shared" si="16"/>
        <v>784348</v>
      </c>
      <c r="AE369" s="31">
        <f t="shared" si="17"/>
        <v>4460686</v>
      </c>
    </row>
    <row r="370" spans="1:31" x14ac:dyDescent="0.4">
      <c r="A370" s="27">
        <v>813070000</v>
      </c>
      <c r="B370" s="28">
        <v>3</v>
      </c>
      <c r="C370" s="29" t="s">
        <v>398</v>
      </c>
      <c r="D370" s="30">
        <v>2590</v>
      </c>
      <c r="E370" s="30">
        <v>28069</v>
      </c>
      <c r="F370" s="30">
        <v>210586</v>
      </c>
      <c r="G370" s="30"/>
      <c r="H370" s="30">
        <v>9583</v>
      </c>
      <c r="I370" s="30">
        <v>2941</v>
      </c>
      <c r="J370" s="30"/>
      <c r="K370" s="30"/>
      <c r="L370" s="30"/>
      <c r="M370" s="30"/>
      <c r="N370" s="30"/>
      <c r="O370" s="30"/>
      <c r="P370" s="30"/>
      <c r="Q370" s="30"/>
      <c r="R370" s="30"/>
      <c r="S370" s="30">
        <f t="shared" si="15"/>
        <v>253769</v>
      </c>
      <c r="T370" s="30">
        <v>10456</v>
      </c>
      <c r="U370" s="30">
        <v>31227</v>
      </c>
      <c r="V370" s="30">
        <v>804</v>
      </c>
      <c r="W370" s="30">
        <v>80311</v>
      </c>
      <c r="X370" s="30"/>
      <c r="Y370" s="30">
        <v>48955</v>
      </c>
      <c r="Z370" s="30">
        <v>57045</v>
      </c>
      <c r="AA370" s="30">
        <v>14552</v>
      </c>
      <c r="AB370" s="30"/>
      <c r="AC370" s="30"/>
      <c r="AD370" s="30">
        <f t="shared" si="16"/>
        <v>243350</v>
      </c>
      <c r="AE370" s="31">
        <f t="shared" si="17"/>
        <v>497119</v>
      </c>
    </row>
    <row r="371" spans="1:31" x14ac:dyDescent="0.4">
      <c r="A371" s="27">
        <v>813090000</v>
      </c>
      <c r="B371" s="28">
        <v>3</v>
      </c>
      <c r="C371" s="29" t="s">
        <v>399</v>
      </c>
      <c r="D371" s="30"/>
      <c r="E371" s="30"/>
      <c r="F371" s="30">
        <v>1259</v>
      </c>
      <c r="G371" s="30"/>
      <c r="H371" s="30">
        <v>207</v>
      </c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>
        <f t="shared" si="15"/>
        <v>1466</v>
      </c>
      <c r="T371" s="30"/>
      <c r="U371" s="30"/>
      <c r="V371" s="30"/>
      <c r="W371" s="30"/>
      <c r="X371" s="30"/>
      <c r="Y371" s="30">
        <v>617</v>
      </c>
      <c r="Z371" s="30"/>
      <c r="AA371" s="30"/>
      <c r="AB371" s="30"/>
      <c r="AC371" s="30"/>
      <c r="AD371" s="30">
        <f t="shared" si="16"/>
        <v>617</v>
      </c>
      <c r="AE371" s="31">
        <f t="shared" si="17"/>
        <v>2083</v>
      </c>
    </row>
    <row r="372" spans="1:31" x14ac:dyDescent="0.4">
      <c r="A372" s="27">
        <v>813110000</v>
      </c>
      <c r="B372" s="28">
        <v>3</v>
      </c>
      <c r="C372" s="29" t="s">
        <v>400</v>
      </c>
      <c r="D372" s="30">
        <v>1719997</v>
      </c>
      <c r="E372" s="30">
        <v>9663840</v>
      </c>
      <c r="F372" s="30">
        <v>3011241</v>
      </c>
      <c r="G372" s="30">
        <v>8952</v>
      </c>
      <c r="H372" s="30">
        <v>988329</v>
      </c>
      <c r="I372" s="30">
        <v>2371020</v>
      </c>
      <c r="J372" s="30">
        <v>127352</v>
      </c>
      <c r="K372" s="30">
        <v>240169</v>
      </c>
      <c r="L372" s="30"/>
      <c r="M372" s="30">
        <v>53081</v>
      </c>
      <c r="N372" s="30"/>
      <c r="O372" s="30">
        <v>3531</v>
      </c>
      <c r="P372" s="30">
        <v>546</v>
      </c>
      <c r="Q372" s="30"/>
      <c r="R372" s="30">
        <v>630</v>
      </c>
      <c r="S372" s="30">
        <f t="shared" si="15"/>
        <v>18188688</v>
      </c>
      <c r="T372" s="30">
        <v>12527623</v>
      </c>
      <c r="U372" s="30">
        <v>3686640</v>
      </c>
      <c r="V372" s="30">
        <v>863435</v>
      </c>
      <c r="W372" s="30">
        <v>1370002</v>
      </c>
      <c r="X372" s="30"/>
      <c r="Y372" s="30">
        <v>5848069</v>
      </c>
      <c r="Z372" s="30">
        <v>1948569</v>
      </c>
      <c r="AA372" s="30">
        <v>100713</v>
      </c>
      <c r="AB372" s="30">
        <v>4335</v>
      </c>
      <c r="AC372" s="30">
        <v>23014</v>
      </c>
      <c r="AD372" s="30">
        <f t="shared" si="16"/>
        <v>26372400</v>
      </c>
      <c r="AE372" s="31">
        <f t="shared" si="17"/>
        <v>44561088</v>
      </c>
    </row>
    <row r="373" spans="1:31" x14ac:dyDescent="0.4">
      <c r="A373" s="27">
        <v>813110100</v>
      </c>
      <c r="B373" s="28">
        <v>4</v>
      </c>
      <c r="C373" s="29" t="s">
        <v>401</v>
      </c>
      <c r="D373" s="30">
        <v>10045</v>
      </c>
      <c r="E373" s="30">
        <v>48392</v>
      </c>
      <c r="F373" s="30">
        <v>14012</v>
      </c>
      <c r="G373" s="30"/>
      <c r="H373" s="30">
        <v>4610</v>
      </c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>
        <f t="shared" si="15"/>
        <v>77059</v>
      </c>
      <c r="T373" s="30">
        <v>10392</v>
      </c>
      <c r="U373" s="30"/>
      <c r="V373" s="30"/>
      <c r="W373" s="30"/>
      <c r="X373" s="30"/>
      <c r="Y373" s="30"/>
      <c r="Z373" s="30">
        <v>320</v>
      </c>
      <c r="AA373" s="30"/>
      <c r="AB373" s="30"/>
      <c r="AC373" s="30"/>
      <c r="AD373" s="30">
        <f t="shared" si="16"/>
        <v>10712</v>
      </c>
      <c r="AE373" s="31">
        <f t="shared" si="17"/>
        <v>87771</v>
      </c>
    </row>
    <row r="374" spans="1:31" x14ac:dyDescent="0.4">
      <c r="A374" s="27">
        <v>813110300</v>
      </c>
      <c r="B374" s="28">
        <v>4</v>
      </c>
      <c r="C374" s="29" t="s">
        <v>402</v>
      </c>
      <c r="D374" s="30">
        <v>970275</v>
      </c>
      <c r="E374" s="30">
        <v>1342223</v>
      </c>
      <c r="F374" s="30">
        <v>1535515</v>
      </c>
      <c r="G374" s="30"/>
      <c r="H374" s="30">
        <v>68267</v>
      </c>
      <c r="I374" s="30">
        <v>114493</v>
      </c>
      <c r="J374" s="30">
        <v>1081</v>
      </c>
      <c r="K374" s="30">
        <v>15010</v>
      </c>
      <c r="L374" s="30"/>
      <c r="M374" s="30">
        <v>24471</v>
      </c>
      <c r="N374" s="30"/>
      <c r="O374" s="30">
        <v>285</v>
      </c>
      <c r="P374" s="30"/>
      <c r="Q374" s="30"/>
      <c r="R374" s="30"/>
      <c r="S374" s="30">
        <f t="shared" si="15"/>
        <v>4071620</v>
      </c>
      <c r="T374" s="30">
        <v>201280</v>
      </c>
      <c r="U374" s="30">
        <v>636700</v>
      </c>
      <c r="V374" s="30">
        <v>655628</v>
      </c>
      <c r="W374" s="30">
        <v>131018</v>
      </c>
      <c r="X374" s="30"/>
      <c r="Y374" s="30">
        <v>441273</v>
      </c>
      <c r="Z374" s="30">
        <v>235822</v>
      </c>
      <c r="AA374" s="30">
        <v>1474</v>
      </c>
      <c r="AB374" s="30">
        <v>4335</v>
      </c>
      <c r="AC374" s="30">
        <v>1104</v>
      </c>
      <c r="AD374" s="30">
        <f t="shared" si="16"/>
        <v>2308634</v>
      </c>
      <c r="AE374" s="31">
        <f t="shared" si="17"/>
        <v>6380254</v>
      </c>
    </row>
    <row r="375" spans="1:31" x14ac:dyDescent="0.4">
      <c r="A375" s="27">
        <v>813150000</v>
      </c>
      <c r="B375" s="28">
        <v>3</v>
      </c>
      <c r="C375" s="29" t="s">
        <v>403</v>
      </c>
      <c r="D375" s="30">
        <v>20553</v>
      </c>
      <c r="E375" s="30">
        <v>38421</v>
      </c>
      <c r="F375" s="30">
        <v>27518</v>
      </c>
      <c r="G375" s="30"/>
      <c r="H375" s="30">
        <v>62669</v>
      </c>
      <c r="I375" s="30"/>
      <c r="J375" s="30"/>
      <c r="K375" s="30"/>
      <c r="L375" s="30"/>
      <c r="M375" s="30"/>
      <c r="N375" s="30"/>
      <c r="O375" s="30">
        <v>1164</v>
      </c>
      <c r="P375" s="30"/>
      <c r="Q375" s="30"/>
      <c r="R375" s="30"/>
      <c r="S375" s="30">
        <f t="shared" si="15"/>
        <v>150325</v>
      </c>
      <c r="T375" s="30">
        <v>2056</v>
      </c>
      <c r="U375" s="30">
        <v>9706</v>
      </c>
      <c r="V375" s="30">
        <v>7471</v>
      </c>
      <c r="W375" s="30">
        <v>30784</v>
      </c>
      <c r="X375" s="30"/>
      <c r="Y375" s="30">
        <v>7170</v>
      </c>
      <c r="Z375" s="30"/>
      <c r="AA375" s="30">
        <v>877</v>
      </c>
      <c r="AB375" s="30"/>
      <c r="AC375" s="30">
        <v>1209</v>
      </c>
      <c r="AD375" s="30">
        <f t="shared" si="16"/>
        <v>59273</v>
      </c>
      <c r="AE375" s="31">
        <f t="shared" si="17"/>
        <v>209598</v>
      </c>
    </row>
    <row r="376" spans="1:31" x14ac:dyDescent="0.4">
      <c r="A376" s="27">
        <v>813160000</v>
      </c>
      <c r="B376" s="28">
        <v>3</v>
      </c>
      <c r="C376" s="29" t="s">
        <v>404</v>
      </c>
      <c r="D376" s="30">
        <v>71523</v>
      </c>
      <c r="E376" s="30">
        <v>31522</v>
      </c>
      <c r="F376" s="30">
        <v>5704</v>
      </c>
      <c r="G376" s="30"/>
      <c r="H376" s="30">
        <v>117606</v>
      </c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>
        <f t="shared" si="15"/>
        <v>226355</v>
      </c>
      <c r="T376" s="30"/>
      <c r="U376" s="30"/>
      <c r="V376" s="30">
        <v>71866</v>
      </c>
      <c r="W376" s="30">
        <v>557</v>
      </c>
      <c r="X376" s="30"/>
      <c r="Y376" s="30">
        <v>13159</v>
      </c>
      <c r="Z376" s="30">
        <v>31795</v>
      </c>
      <c r="AA376" s="30"/>
      <c r="AB376" s="30"/>
      <c r="AC376" s="30"/>
      <c r="AD376" s="30">
        <f t="shared" si="16"/>
        <v>117377</v>
      </c>
      <c r="AE376" s="31">
        <f t="shared" si="17"/>
        <v>343732</v>
      </c>
    </row>
    <row r="377" spans="1:31" x14ac:dyDescent="0.4">
      <c r="A377" s="27">
        <v>813170000</v>
      </c>
      <c r="B377" s="28">
        <v>3</v>
      </c>
      <c r="C377" s="29" t="s">
        <v>405</v>
      </c>
      <c r="D377" s="30">
        <v>1210705</v>
      </c>
      <c r="E377" s="30">
        <v>595305</v>
      </c>
      <c r="F377" s="30">
        <v>42584</v>
      </c>
      <c r="G377" s="30"/>
      <c r="H377" s="30">
        <v>205228</v>
      </c>
      <c r="I377" s="30">
        <v>751</v>
      </c>
      <c r="J377" s="30"/>
      <c r="K377" s="30"/>
      <c r="L377" s="30"/>
      <c r="M377" s="30"/>
      <c r="N377" s="30"/>
      <c r="O377" s="30"/>
      <c r="P377" s="30"/>
      <c r="Q377" s="30"/>
      <c r="R377" s="30"/>
      <c r="S377" s="30">
        <f t="shared" si="15"/>
        <v>2054573</v>
      </c>
      <c r="T377" s="30">
        <v>200809</v>
      </c>
      <c r="U377" s="30">
        <v>38806</v>
      </c>
      <c r="V377" s="30">
        <v>52057</v>
      </c>
      <c r="W377" s="30">
        <v>14165</v>
      </c>
      <c r="X377" s="30"/>
      <c r="Y377" s="30"/>
      <c r="Z377" s="30">
        <v>101879</v>
      </c>
      <c r="AA377" s="30">
        <v>9376</v>
      </c>
      <c r="AB377" s="30"/>
      <c r="AC377" s="30">
        <v>5009</v>
      </c>
      <c r="AD377" s="30">
        <f t="shared" si="16"/>
        <v>422101</v>
      </c>
      <c r="AE377" s="31">
        <f t="shared" si="17"/>
        <v>2476674</v>
      </c>
    </row>
    <row r="378" spans="1:31" x14ac:dyDescent="0.4">
      <c r="A378" s="27">
        <v>813170100</v>
      </c>
      <c r="B378" s="28">
        <v>4</v>
      </c>
      <c r="C378" s="29" t="s">
        <v>406</v>
      </c>
      <c r="D378" s="30">
        <v>158454</v>
      </c>
      <c r="E378" s="30">
        <v>497533</v>
      </c>
      <c r="F378" s="30">
        <v>20426</v>
      </c>
      <c r="G378" s="30"/>
      <c r="H378" s="30">
        <v>6312</v>
      </c>
      <c r="I378" s="30">
        <v>518</v>
      </c>
      <c r="J378" s="30"/>
      <c r="K378" s="30"/>
      <c r="L378" s="30"/>
      <c r="M378" s="30"/>
      <c r="N378" s="30"/>
      <c r="O378" s="30"/>
      <c r="P378" s="30"/>
      <c r="Q378" s="30"/>
      <c r="R378" s="30"/>
      <c r="S378" s="30">
        <f t="shared" si="15"/>
        <v>683243</v>
      </c>
      <c r="T378" s="30">
        <v>133752</v>
      </c>
      <c r="U378" s="30">
        <v>4533</v>
      </c>
      <c r="V378" s="30">
        <v>38285</v>
      </c>
      <c r="W378" s="30">
        <v>1871</v>
      </c>
      <c r="X378" s="30"/>
      <c r="Y378" s="30"/>
      <c r="Z378" s="30">
        <v>101879</v>
      </c>
      <c r="AA378" s="30">
        <v>9123</v>
      </c>
      <c r="AB378" s="30"/>
      <c r="AC378" s="30">
        <v>1495</v>
      </c>
      <c r="AD378" s="30">
        <f t="shared" si="16"/>
        <v>290938</v>
      </c>
      <c r="AE378" s="31">
        <f t="shared" si="17"/>
        <v>974181</v>
      </c>
    </row>
    <row r="379" spans="1:31" x14ac:dyDescent="0.4">
      <c r="A379" s="27">
        <v>813170110</v>
      </c>
      <c r="B379" s="28">
        <v>5</v>
      </c>
      <c r="C379" s="29" t="s">
        <v>407</v>
      </c>
      <c r="D379" s="30">
        <v>5191</v>
      </c>
      <c r="E379" s="30">
        <v>131311</v>
      </c>
      <c r="F379" s="30">
        <v>8771</v>
      </c>
      <c r="G379" s="30"/>
      <c r="H379" s="30">
        <v>972</v>
      </c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>
        <f t="shared" si="15"/>
        <v>146245</v>
      </c>
      <c r="T379" s="30">
        <v>525</v>
      </c>
      <c r="U379" s="30">
        <v>491</v>
      </c>
      <c r="V379" s="30">
        <v>394</v>
      </c>
      <c r="W379" s="30">
        <v>789</v>
      </c>
      <c r="X379" s="30"/>
      <c r="Y379" s="30"/>
      <c r="Z379" s="30"/>
      <c r="AA379" s="30">
        <v>4450</v>
      </c>
      <c r="AB379" s="30"/>
      <c r="AC379" s="30">
        <v>512</v>
      </c>
      <c r="AD379" s="30">
        <f t="shared" si="16"/>
        <v>7161</v>
      </c>
      <c r="AE379" s="31">
        <f t="shared" si="17"/>
        <v>153406</v>
      </c>
    </row>
    <row r="380" spans="1:31" x14ac:dyDescent="0.4">
      <c r="A380" s="27">
        <v>813190000</v>
      </c>
      <c r="B380" s="28">
        <v>3</v>
      </c>
      <c r="C380" s="29" t="s">
        <v>408</v>
      </c>
      <c r="D380" s="30">
        <v>135295</v>
      </c>
      <c r="E380" s="30">
        <v>5542997</v>
      </c>
      <c r="F380" s="30">
        <v>74589</v>
      </c>
      <c r="G380" s="30"/>
      <c r="H380" s="30">
        <v>205072</v>
      </c>
      <c r="I380" s="30">
        <v>225368</v>
      </c>
      <c r="J380" s="30">
        <v>9920</v>
      </c>
      <c r="K380" s="30"/>
      <c r="L380" s="30"/>
      <c r="M380" s="30">
        <v>1797</v>
      </c>
      <c r="N380" s="30"/>
      <c r="O380" s="30"/>
      <c r="P380" s="30"/>
      <c r="Q380" s="30"/>
      <c r="R380" s="30"/>
      <c r="S380" s="30">
        <f t="shared" si="15"/>
        <v>6195038</v>
      </c>
      <c r="T380" s="30">
        <v>302162</v>
      </c>
      <c r="U380" s="30">
        <v>156597</v>
      </c>
      <c r="V380" s="30">
        <v>33792</v>
      </c>
      <c r="W380" s="30">
        <v>540604</v>
      </c>
      <c r="X380" s="30"/>
      <c r="Y380" s="30">
        <v>26679</v>
      </c>
      <c r="Z380" s="30">
        <v>128506</v>
      </c>
      <c r="AA380" s="30"/>
      <c r="AB380" s="30"/>
      <c r="AC380" s="30">
        <v>5467</v>
      </c>
      <c r="AD380" s="30">
        <f t="shared" si="16"/>
        <v>1193807</v>
      </c>
      <c r="AE380" s="31">
        <f t="shared" si="17"/>
        <v>7388845</v>
      </c>
    </row>
    <row r="381" spans="1:31" x14ac:dyDescent="0.4">
      <c r="A381" s="27">
        <v>813190100</v>
      </c>
      <c r="B381" s="28">
        <v>4</v>
      </c>
      <c r="C381" s="29" t="s">
        <v>409</v>
      </c>
      <c r="D381" s="30">
        <v>60106</v>
      </c>
      <c r="E381" s="30">
        <v>5208418</v>
      </c>
      <c r="F381" s="30">
        <v>64420</v>
      </c>
      <c r="G381" s="30"/>
      <c r="H381" s="30">
        <v>53858</v>
      </c>
      <c r="I381" s="30">
        <v>106330</v>
      </c>
      <c r="J381" s="30">
        <v>9695</v>
      </c>
      <c r="K381" s="30"/>
      <c r="L381" s="30"/>
      <c r="M381" s="30"/>
      <c r="N381" s="30"/>
      <c r="O381" s="30"/>
      <c r="P381" s="30"/>
      <c r="Q381" s="30"/>
      <c r="R381" s="30"/>
      <c r="S381" s="30">
        <f t="shared" si="15"/>
        <v>5502827</v>
      </c>
      <c r="T381" s="30">
        <v>240293</v>
      </c>
      <c r="U381" s="30">
        <v>49806</v>
      </c>
      <c r="V381" s="30">
        <v>293</v>
      </c>
      <c r="W381" s="30">
        <v>458841</v>
      </c>
      <c r="X381" s="30"/>
      <c r="Y381" s="30">
        <v>4707</v>
      </c>
      <c r="Z381" s="30">
        <v>26107</v>
      </c>
      <c r="AA381" s="30"/>
      <c r="AB381" s="30"/>
      <c r="AC381" s="30"/>
      <c r="AD381" s="30">
        <f t="shared" si="16"/>
        <v>780047</v>
      </c>
      <c r="AE381" s="31">
        <f t="shared" si="17"/>
        <v>6282874</v>
      </c>
    </row>
    <row r="382" spans="1:31" x14ac:dyDescent="0.4">
      <c r="A382" s="27">
        <v>813190110</v>
      </c>
      <c r="B382" s="28">
        <v>5</v>
      </c>
      <c r="C382" s="29" t="s">
        <v>410</v>
      </c>
      <c r="D382" s="30">
        <v>1778</v>
      </c>
      <c r="E382" s="30">
        <v>102007</v>
      </c>
      <c r="F382" s="30"/>
      <c r="G382" s="30"/>
      <c r="H382" s="30"/>
      <c r="I382" s="30">
        <v>1152</v>
      </c>
      <c r="J382" s="30"/>
      <c r="K382" s="30"/>
      <c r="L382" s="30"/>
      <c r="M382" s="30"/>
      <c r="N382" s="30"/>
      <c r="O382" s="30"/>
      <c r="P382" s="30"/>
      <c r="Q382" s="30"/>
      <c r="R382" s="30"/>
      <c r="S382" s="30">
        <f t="shared" si="15"/>
        <v>104937</v>
      </c>
      <c r="T382" s="30">
        <v>1082</v>
      </c>
      <c r="U382" s="30">
        <v>3615</v>
      </c>
      <c r="V382" s="30"/>
      <c r="W382" s="30">
        <v>24684</v>
      </c>
      <c r="X382" s="30"/>
      <c r="Y382" s="30">
        <v>3509</v>
      </c>
      <c r="Z382" s="30">
        <v>5352</v>
      </c>
      <c r="AA382" s="30"/>
      <c r="AB382" s="30"/>
      <c r="AC382" s="30"/>
      <c r="AD382" s="30">
        <f t="shared" si="16"/>
        <v>38242</v>
      </c>
      <c r="AE382" s="31">
        <f t="shared" si="17"/>
        <v>143179</v>
      </c>
    </row>
    <row r="383" spans="1:31" x14ac:dyDescent="0.4">
      <c r="A383" s="27">
        <v>813210000</v>
      </c>
      <c r="B383" s="28">
        <v>3</v>
      </c>
      <c r="C383" s="29" t="s">
        <v>411</v>
      </c>
      <c r="D383" s="30">
        <v>2723</v>
      </c>
      <c r="E383" s="30">
        <v>2201050</v>
      </c>
      <c r="F383" s="30">
        <v>12529</v>
      </c>
      <c r="G383" s="30"/>
      <c r="H383" s="30">
        <v>392902</v>
      </c>
      <c r="I383" s="30"/>
      <c r="J383" s="30"/>
      <c r="K383" s="30"/>
      <c r="L383" s="30"/>
      <c r="M383" s="30"/>
      <c r="N383" s="30"/>
      <c r="O383" s="30">
        <v>9064</v>
      </c>
      <c r="P383" s="30"/>
      <c r="Q383" s="30"/>
      <c r="R383" s="30"/>
      <c r="S383" s="30">
        <f t="shared" si="15"/>
        <v>2618268</v>
      </c>
      <c r="T383" s="30">
        <v>124770</v>
      </c>
      <c r="U383" s="30">
        <v>631369</v>
      </c>
      <c r="V383" s="30">
        <v>6971</v>
      </c>
      <c r="W383" s="30"/>
      <c r="X383" s="30"/>
      <c r="Y383" s="30">
        <v>31426</v>
      </c>
      <c r="Z383" s="30">
        <v>1868</v>
      </c>
      <c r="AA383" s="30">
        <v>222</v>
      </c>
      <c r="AB383" s="30"/>
      <c r="AC383" s="30"/>
      <c r="AD383" s="30">
        <f t="shared" si="16"/>
        <v>796626</v>
      </c>
      <c r="AE383" s="31">
        <f t="shared" si="17"/>
        <v>3414894</v>
      </c>
    </row>
    <row r="384" spans="1:31" x14ac:dyDescent="0.4">
      <c r="A384" s="27">
        <v>813210100</v>
      </c>
      <c r="B384" s="28">
        <v>4</v>
      </c>
      <c r="C384" s="29" t="s">
        <v>412</v>
      </c>
      <c r="D384" s="30">
        <v>1326</v>
      </c>
      <c r="E384" s="30">
        <v>258010</v>
      </c>
      <c r="F384" s="30">
        <v>6249</v>
      </c>
      <c r="G384" s="30"/>
      <c r="H384" s="30">
        <v>23404</v>
      </c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>
        <f t="shared" si="15"/>
        <v>288989</v>
      </c>
      <c r="T384" s="30">
        <v>355</v>
      </c>
      <c r="U384" s="30">
        <v>639</v>
      </c>
      <c r="V384" s="30">
        <v>201</v>
      </c>
      <c r="W384" s="30"/>
      <c r="X384" s="30"/>
      <c r="Y384" s="30"/>
      <c r="Z384" s="30"/>
      <c r="AA384" s="30">
        <v>222</v>
      </c>
      <c r="AB384" s="30"/>
      <c r="AC384" s="30"/>
      <c r="AD384" s="30">
        <f t="shared" si="16"/>
        <v>1417</v>
      </c>
      <c r="AE384" s="31">
        <f t="shared" si="17"/>
        <v>290406</v>
      </c>
    </row>
    <row r="385" spans="1:31" x14ac:dyDescent="0.4">
      <c r="A385" s="27">
        <v>813230000</v>
      </c>
      <c r="B385" s="28">
        <v>3</v>
      </c>
      <c r="C385" s="29" t="s">
        <v>413</v>
      </c>
      <c r="D385" s="30">
        <v>29247</v>
      </c>
      <c r="E385" s="30">
        <v>2912</v>
      </c>
      <c r="F385" s="30">
        <v>1766</v>
      </c>
      <c r="G385" s="30"/>
      <c r="H385" s="30">
        <v>3559</v>
      </c>
      <c r="I385" s="30">
        <v>4490</v>
      </c>
      <c r="J385" s="30"/>
      <c r="K385" s="30"/>
      <c r="L385" s="30"/>
      <c r="M385" s="30"/>
      <c r="N385" s="30"/>
      <c r="O385" s="30"/>
      <c r="P385" s="30"/>
      <c r="Q385" s="30"/>
      <c r="R385" s="30"/>
      <c r="S385" s="30">
        <f t="shared" si="15"/>
        <v>41974</v>
      </c>
      <c r="T385" s="30">
        <v>719</v>
      </c>
      <c r="U385" s="30">
        <v>22113</v>
      </c>
      <c r="V385" s="30"/>
      <c r="W385" s="30"/>
      <c r="X385" s="30"/>
      <c r="Y385" s="30"/>
      <c r="Z385" s="30"/>
      <c r="AA385" s="30"/>
      <c r="AB385" s="30"/>
      <c r="AC385" s="30"/>
      <c r="AD385" s="30">
        <f t="shared" si="16"/>
        <v>22832</v>
      </c>
      <c r="AE385" s="31">
        <f t="shared" si="17"/>
        <v>64806</v>
      </c>
    </row>
    <row r="386" spans="1:31" x14ac:dyDescent="0.4">
      <c r="A386" s="27">
        <v>813230100</v>
      </c>
      <c r="B386" s="28">
        <v>4</v>
      </c>
      <c r="C386" s="29" t="s">
        <v>414</v>
      </c>
      <c r="D386" s="30">
        <v>29247</v>
      </c>
      <c r="E386" s="30">
        <v>1128</v>
      </c>
      <c r="F386" s="30">
        <v>1766</v>
      </c>
      <c r="G386" s="30"/>
      <c r="H386" s="30">
        <v>2708</v>
      </c>
      <c r="I386" s="30">
        <v>4490</v>
      </c>
      <c r="J386" s="30"/>
      <c r="K386" s="30"/>
      <c r="L386" s="30"/>
      <c r="M386" s="30"/>
      <c r="N386" s="30"/>
      <c r="O386" s="30"/>
      <c r="P386" s="30"/>
      <c r="Q386" s="30"/>
      <c r="R386" s="30"/>
      <c r="S386" s="30">
        <f t="shared" si="15"/>
        <v>39339</v>
      </c>
      <c r="T386" s="30">
        <v>719</v>
      </c>
      <c r="U386" s="30">
        <v>22113</v>
      </c>
      <c r="V386" s="30"/>
      <c r="W386" s="30"/>
      <c r="X386" s="30"/>
      <c r="Y386" s="30"/>
      <c r="Z386" s="30"/>
      <c r="AA386" s="30"/>
      <c r="AB386" s="30"/>
      <c r="AC386" s="30"/>
      <c r="AD386" s="30">
        <f t="shared" si="16"/>
        <v>22832</v>
      </c>
      <c r="AE386" s="31">
        <f t="shared" si="17"/>
        <v>62171</v>
      </c>
    </row>
    <row r="387" spans="1:31" x14ac:dyDescent="0.4">
      <c r="A387" s="27">
        <v>813250000</v>
      </c>
      <c r="B387" s="28">
        <v>3</v>
      </c>
      <c r="C387" s="29" t="s">
        <v>415</v>
      </c>
      <c r="D387" s="30">
        <v>2748</v>
      </c>
      <c r="E387" s="30">
        <v>6971</v>
      </c>
      <c r="F387" s="30">
        <v>6529</v>
      </c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>
        <f t="shared" si="15"/>
        <v>16248</v>
      </c>
      <c r="T387" s="30"/>
      <c r="U387" s="30"/>
      <c r="V387" s="30"/>
      <c r="W387" s="30"/>
      <c r="X387" s="30"/>
      <c r="Y387" s="30"/>
      <c r="Z387" s="30"/>
      <c r="AA387" s="30"/>
      <c r="AB387" s="30"/>
      <c r="AC387" s="30">
        <v>1512</v>
      </c>
      <c r="AD387" s="30">
        <f t="shared" si="16"/>
        <v>1512</v>
      </c>
      <c r="AE387" s="31">
        <f t="shared" si="17"/>
        <v>17760</v>
      </c>
    </row>
    <row r="388" spans="1:31" x14ac:dyDescent="0.4">
      <c r="A388" s="27">
        <v>813270000</v>
      </c>
      <c r="B388" s="28">
        <v>3</v>
      </c>
      <c r="C388" s="29" t="s">
        <v>416</v>
      </c>
      <c r="D388" s="30">
        <v>216</v>
      </c>
      <c r="E388" s="30">
        <v>275627</v>
      </c>
      <c r="F388" s="30">
        <v>81069</v>
      </c>
      <c r="G388" s="30"/>
      <c r="H388" s="30">
        <v>5732</v>
      </c>
      <c r="I388" s="30">
        <v>13501</v>
      </c>
      <c r="J388" s="30">
        <v>6741</v>
      </c>
      <c r="K388" s="30"/>
      <c r="L388" s="30"/>
      <c r="M388" s="30">
        <v>22071</v>
      </c>
      <c r="N388" s="30"/>
      <c r="O388" s="30"/>
      <c r="P388" s="30"/>
      <c r="Q388" s="30"/>
      <c r="R388" s="30"/>
      <c r="S388" s="30">
        <f t="shared" si="15"/>
        <v>404957</v>
      </c>
      <c r="T388" s="30">
        <v>498331</v>
      </c>
      <c r="U388" s="30">
        <v>10913</v>
      </c>
      <c r="V388" s="30">
        <v>4552</v>
      </c>
      <c r="W388" s="30">
        <v>1456</v>
      </c>
      <c r="X388" s="30"/>
      <c r="Y388" s="30">
        <v>25686</v>
      </c>
      <c r="Z388" s="30">
        <v>37298</v>
      </c>
      <c r="AA388" s="30">
        <v>19872</v>
      </c>
      <c r="AB388" s="30">
        <v>599</v>
      </c>
      <c r="AC388" s="30">
        <v>89359</v>
      </c>
      <c r="AD388" s="30">
        <f t="shared" si="16"/>
        <v>688066</v>
      </c>
      <c r="AE388" s="31">
        <f t="shared" si="17"/>
        <v>1093023</v>
      </c>
    </row>
    <row r="389" spans="1:31" x14ac:dyDescent="0.4">
      <c r="A389" s="27">
        <v>813270100</v>
      </c>
      <c r="B389" s="28">
        <v>4</v>
      </c>
      <c r="C389" s="29" t="s">
        <v>417</v>
      </c>
      <c r="D389" s="30"/>
      <c r="E389" s="30">
        <v>159930</v>
      </c>
      <c r="F389" s="30"/>
      <c r="G389" s="30"/>
      <c r="H389" s="30">
        <v>5435</v>
      </c>
      <c r="I389" s="30">
        <v>12797</v>
      </c>
      <c r="J389" s="30">
        <v>391</v>
      </c>
      <c r="K389" s="30"/>
      <c r="L389" s="30"/>
      <c r="M389" s="30">
        <v>11135</v>
      </c>
      <c r="N389" s="30"/>
      <c r="O389" s="30"/>
      <c r="P389" s="30"/>
      <c r="Q389" s="30"/>
      <c r="R389" s="30"/>
      <c r="S389" s="30">
        <f t="shared" si="15"/>
        <v>189688</v>
      </c>
      <c r="T389" s="30">
        <v>290266</v>
      </c>
      <c r="U389" s="30">
        <v>10090</v>
      </c>
      <c r="V389" s="30">
        <v>4306</v>
      </c>
      <c r="W389" s="30"/>
      <c r="X389" s="30"/>
      <c r="Y389" s="30">
        <v>24369</v>
      </c>
      <c r="Z389" s="30">
        <v>10162</v>
      </c>
      <c r="AA389" s="30">
        <v>16909</v>
      </c>
      <c r="AB389" s="30">
        <v>599</v>
      </c>
      <c r="AC389" s="30">
        <v>74120</v>
      </c>
      <c r="AD389" s="30">
        <f t="shared" si="16"/>
        <v>430821</v>
      </c>
      <c r="AE389" s="31">
        <f t="shared" si="17"/>
        <v>620509</v>
      </c>
    </row>
    <row r="390" spans="1:31" x14ac:dyDescent="0.4">
      <c r="A390" s="27">
        <v>813270300</v>
      </c>
      <c r="B390" s="28">
        <v>4</v>
      </c>
      <c r="C390" s="29" t="s">
        <v>418</v>
      </c>
      <c r="D390" s="30">
        <v>216</v>
      </c>
      <c r="E390" s="30">
        <v>115697</v>
      </c>
      <c r="F390" s="30">
        <v>81069</v>
      </c>
      <c r="G390" s="30"/>
      <c r="H390" s="30">
        <v>297</v>
      </c>
      <c r="I390" s="30">
        <v>704</v>
      </c>
      <c r="J390" s="30">
        <v>6350</v>
      </c>
      <c r="K390" s="30"/>
      <c r="L390" s="30"/>
      <c r="M390" s="30">
        <v>10936</v>
      </c>
      <c r="N390" s="30"/>
      <c r="O390" s="30"/>
      <c r="P390" s="30"/>
      <c r="Q390" s="30"/>
      <c r="R390" s="30"/>
      <c r="S390" s="30">
        <f t="shared" si="15"/>
        <v>215269</v>
      </c>
      <c r="T390" s="30">
        <v>208065</v>
      </c>
      <c r="U390" s="30">
        <v>823</v>
      </c>
      <c r="V390" s="30">
        <v>246</v>
      </c>
      <c r="W390" s="30">
        <v>1456</v>
      </c>
      <c r="X390" s="30"/>
      <c r="Y390" s="30">
        <v>1317</v>
      </c>
      <c r="Z390" s="30">
        <v>27136</v>
      </c>
      <c r="AA390" s="30">
        <v>2963</v>
      </c>
      <c r="AB390" s="30"/>
      <c r="AC390" s="30">
        <v>15239</v>
      </c>
      <c r="AD390" s="30">
        <f t="shared" si="16"/>
        <v>257245</v>
      </c>
      <c r="AE390" s="31">
        <f t="shared" si="17"/>
        <v>472514</v>
      </c>
    </row>
    <row r="391" spans="1:31" x14ac:dyDescent="0.4">
      <c r="A391" s="27">
        <v>813290000</v>
      </c>
      <c r="B391" s="28">
        <v>3</v>
      </c>
      <c r="C391" s="29" t="s">
        <v>419</v>
      </c>
      <c r="D391" s="30">
        <v>26103</v>
      </c>
      <c r="E391" s="30">
        <v>33985</v>
      </c>
      <c r="F391" s="30">
        <v>3223</v>
      </c>
      <c r="G391" s="30"/>
      <c r="H391" s="30">
        <v>1260</v>
      </c>
      <c r="I391" s="30"/>
      <c r="J391" s="30"/>
      <c r="K391" s="30"/>
      <c r="L391" s="30"/>
      <c r="M391" s="30"/>
      <c r="N391" s="30"/>
      <c r="O391" s="30">
        <v>2121</v>
      </c>
      <c r="P391" s="30"/>
      <c r="Q391" s="30"/>
      <c r="R391" s="30"/>
      <c r="S391" s="30">
        <f t="shared" si="15"/>
        <v>66692</v>
      </c>
      <c r="T391" s="30">
        <v>4189</v>
      </c>
      <c r="U391" s="30">
        <v>9588</v>
      </c>
      <c r="V391" s="30"/>
      <c r="W391" s="30">
        <v>4640</v>
      </c>
      <c r="X391" s="30"/>
      <c r="Y391" s="30"/>
      <c r="Z391" s="30"/>
      <c r="AA391" s="30"/>
      <c r="AB391" s="30"/>
      <c r="AC391" s="30"/>
      <c r="AD391" s="30">
        <f t="shared" si="16"/>
        <v>18417</v>
      </c>
      <c r="AE391" s="31">
        <f t="shared" si="17"/>
        <v>85109</v>
      </c>
    </row>
    <row r="392" spans="1:31" x14ac:dyDescent="0.4">
      <c r="A392" s="22">
        <v>900000000</v>
      </c>
      <c r="B392" s="23">
        <v>1</v>
      </c>
      <c r="C392" s="24" t="s">
        <v>420</v>
      </c>
      <c r="D392" s="25">
        <v>13145793</v>
      </c>
      <c r="E392" s="25">
        <v>75649037</v>
      </c>
      <c r="F392" s="25">
        <v>15583149</v>
      </c>
      <c r="G392" s="25">
        <v>249738</v>
      </c>
      <c r="H392" s="25">
        <v>26786291</v>
      </c>
      <c r="I392" s="25">
        <v>17522331</v>
      </c>
      <c r="J392" s="25">
        <v>1176353</v>
      </c>
      <c r="K392" s="25">
        <v>272578</v>
      </c>
      <c r="L392" s="25">
        <v>40846</v>
      </c>
      <c r="M392" s="25">
        <v>696024</v>
      </c>
      <c r="N392" s="25">
        <v>36048</v>
      </c>
      <c r="O392" s="25">
        <v>416043</v>
      </c>
      <c r="P392" s="25">
        <v>29222</v>
      </c>
      <c r="Q392" s="25">
        <v>5616</v>
      </c>
      <c r="R392" s="25">
        <v>2931</v>
      </c>
      <c r="S392" s="25">
        <f t="shared" ref="S392:S395" si="18">SUM(D392:R392)</f>
        <v>151612000</v>
      </c>
      <c r="T392" s="25">
        <v>22897286</v>
      </c>
      <c r="U392" s="25">
        <v>27207008</v>
      </c>
      <c r="V392" s="25">
        <v>18042064</v>
      </c>
      <c r="W392" s="25">
        <v>16471463</v>
      </c>
      <c r="X392" s="25">
        <v>5769</v>
      </c>
      <c r="Y392" s="25">
        <v>17654617</v>
      </c>
      <c r="Z392" s="25">
        <v>10752855</v>
      </c>
      <c r="AA392" s="25">
        <v>555460</v>
      </c>
      <c r="AB392" s="25">
        <v>21636</v>
      </c>
      <c r="AC392" s="25">
        <v>837324</v>
      </c>
      <c r="AD392" s="25">
        <f t="shared" ref="AD392:AD395" si="19">SUM(T392:AC392)</f>
        <v>114445482</v>
      </c>
      <c r="AE392" s="26">
        <f t="shared" ref="AE392:AE395" si="20">S392+AD392</f>
        <v>266057482</v>
      </c>
    </row>
    <row r="393" spans="1:31" x14ac:dyDescent="0.4">
      <c r="A393" s="27">
        <v>901000000</v>
      </c>
      <c r="B393" s="28">
        <v>2</v>
      </c>
      <c r="C393" s="29" t="s">
        <v>421</v>
      </c>
      <c r="D393" s="30">
        <v>13133550</v>
      </c>
      <c r="E393" s="30">
        <v>75595249</v>
      </c>
      <c r="F393" s="30">
        <v>15539854</v>
      </c>
      <c r="G393" s="30">
        <v>249738</v>
      </c>
      <c r="H393" s="30">
        <v>26771125</v>
      </c>
      <c r="I393" s="30">
        <v>17522331</v>
      </c>
      <c r="J393" s="30">
        <v>1176353</v>
      </c>
      <c r="K393" s="30">
        <v>272578</v>
      </c>
      <c r="L393" s="30">
        <v>40846</v>
      </c>
      <c r="M393" s="30">
        <v>696024</v>
      </c>
      <c r="N393" s="30">
        <v>36048</v>
      </c>
      <c r="O393" s="30">
        <v>416043</v>
      </c>
      <c r="P393" s="30">
        <v>29222</v>
      </c>
      <c r="Q393" s="30">
        <v>5616</v>
      </c>
      <c r="R393" s="30">
        <v>2931</v>
      </c>
      <c r="S393" s="30">
        <f t="shared" si="18"/>
        <v>151487508</v>
      </c>
      <c r="T393" s="30">
        <v>22897286</v>
      </c>
      <c r="U393" s="30">
        <v>27207008</v>
      </c>
      <c r="V393" s="30">
        <v>18042064</v>
      </c>
      <c r="W393" s="30">
        <v>16471223</v>
      </c>
      <c r="X393" s="30">
        <v>5769</v>
      </c>
      <c r="Y393" s="30">
        <v>17654617</v>
      </c>
      <c r="Z393" s="30">
        <v>8595379</v>
      </c>
      <c r="AA393" s="30">
        <v>555460</v>
      </c>
      <c r="AB393" s="30">
        <v>21636</v>
      </c>
      <c r="AC393" s="30">
        <v>837324</v>
      </c>
      <c r="AD393" s="30">
        <f t="shared" si="19"/>
        <v>112287766</v>
      </c>
      <c r="AE393" s="31">
        <f t="shared" si="20"/>
        <v>263775274</v>
      </c>
    </row>
    <row r="394" spans="1:31" x14ac:dyDescent="0.4">
      <c r="A394" s="27">
        <v>903000000</v>
      </c>
      <c r="B394" s="28">
        <v>2</v>
      </c>
      <c r="C394" s="29" t="s">
        <v>422</v>
      </c>
      <c r="D394" s="30">
        <v>12243</v>
      </c>
      <c r="E394" s="30">
        <v>53788</v>
      </c>
      <c r="F394" s="30">
        <v>43295</v>
      </c>
      <c r="G394" s="30"/>
      <c r="H394" s="30">
        <v>15166</v>
      </c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>
        <f t="shared" si="18"/>
        <v>124492</v>
      </c>
      <c r="T394" s="30"/>
      <c r="U394" s="30"/>
      <c r="V394" s="30"/>
      <c r="W394" s="30">
        <v>240</v>
      </c>
      <c r="X394" s="30"/>
      <c r="Y394" s="30"/>
      <c r="Z394" s="30">
        <v>2157476</v>
      </c>
      <c r="AA394" s="30"/>
      <c r="AB394" s="30"/>
      <c r="AC394" s="30"/>
      <c r="AD394" s="30">
        <f t="shared" si="19"/>
        <v>2157716</v>
      </c>
      <c r="AE394" s="31">
        <f t="shared" si="20"/>
        <v>2282208</v>
      </c>
    </row>
    <row r="395" spans="1:31" s="33" customFormat="1" ht="18" x14ac:dyDescent="0.4">
      <c r="A395" s="56" t="s">
        <v>423</v>
      </c>
      <c r="B395" s="57"/>
      <c r="C395" s="57"/>
      <c r="D395" s="32">
        <f>D7+D33+D37+D56+D65+D69+D103+D222+D330+D392</f>
        <v>412799821</v>
      </c>
      <c r="E395" s="32">
        <f t="shared" ref="E395:R395" si="21">E7+E33+E37+E56+E65+E69+E103+E222+E330+E392</f>
        <v>2403000803</v>
      </c>
      <c r="F395" s="32">
        <f t="shared" si="21"/>
        <v>559427731</v>
      </c>
      <c r="G395" s="32">
        <f t="shared" si="21"/>
        <v>39749544</v>
      </c>
      <c r="H395" s="32">
        <f t="shared" si="21"/>
        <v>225243446</v>
      </c>
      <c r="I395" s="32">
        <f t="shared" si="21"/>
        <v>423014386</v>
      </c>
      <c r="J395" s="32">
        <f t="shared" si="21"/>
        <v>31280064</v>
      </c>
      <c r="K395" s="32">
        <f t="shared" si="21"/>
        <v>3220723</v>
      </c>
      <c r="L395" s="32">
        <f t="shared" si="21"/>
        <v>796083</v>
      </c>
      <c r="M395" s="32">
        <f t="shared" si="21"/>
        <v>38329439</v>
      </c>
      <c r="N395" s="32">
        <f t="shared" si="21"/>
        <v>809005</v>
      </c>
      <c r="O395" s="32">
        <f t="shared" si="21"/>
        <v>1780256</v>
      </c>
      <c r="P395" s="32">
        <f t="shared" si="21"/>
        <v>493890</v>
      </c>
      <c r="Q395" s="32">
        <f t="shared" si="21"/>
        <v>817955</v>
      </c>
      <c r="R395" s="32">
        <f t="shared" si="21"/>
        <v>42545</v>
      </c>
      <c r="S395" s="32">
        <f t="shared" si="18"/>
        <v>4140805691</v>
      </c>
      <c r="T395" s="32">
        <f t="shared" ref="T395:AC395" si="22">T7+T33+T37+T56+T65+T69+T103+T222+T330+T392</f>
        <v>275861927</v>
      </c>
      <c r="U395" s="32">
        <f t="shared" si="22"/>
        <v>904253332</v>
      </c>
      <c r="V395" s="32">
        <f t="shared" si="22"/>
        <v>142724313</v>
      </c>
      <c r="W395" s="32">
        <f t="shared" si="22"/>
        <v>324471793</v>
      </c>
      <c r="X395" s="32">
        <f t="shared" si="22"/>
        <v>3096849</v>
      </c>
      <c r="Y395" s="32">
        <f t="shared" si="22"/>
        <v>224318220</v>
      </c>
      <c r="Z395" s="32">
        <f t="shared" si="22"/>
        <v>408650175</v>
      </c>
      <c r="AA395" s="32">
        <f t="shared" si="22"/>
        <v>5702658</v>
      </c>
      <c r="AB395" s="32">
        <f t="shared" si="22"/>
        <v>5174528</v>
      </c>
      <c r="AC395" s="32">
        <f t="shared" si="22"/>
        <v>6842261</v>
      </c>
      <c r="AD395" s="32">
        <f t="shared" si="19"/>
        <v>2301096056</v>
      </c>
      <c r="AE395" s="32">
        <f t="shared" si="20"/>
        <v>6441901747</v>
      </c>
    </row>
  </sheetData>
  <mergeCells count="1">
    <mergeCell ref="A395:C395"/>
  </mergeCells>
  <phoneticPr fontId="3"/>
  <pageMargins left="0.70866141732283472" right="0.70866141732283472" top="0.74803149606299213" bottom="0.74803149606299213" header="0.31496062992125984" footer="0.31496062992125984"/>
  <pageSetup paperSize="8" scale="39" fitToHeight="0" orientation="landscape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CEF2B-F826-48AF-AD1C-5880DC91AC97}">
  <sheetPr>
    <tabColor rgb="FFCCFFCC"/>
    <pageSetUpPr fitToPage="1"/>
  </sheetPr>
  <dimension ref="A1:Z278"/>
  <sheetViews>
    <sheetView zoomScaleNormal="100" workbookViewId="0">
      <pane xSplit="3" ySplit="6" topLeftCell="L7" activePane="bottomRight" state="frozen"/>
      <selection pane="topRight" activeCell="D1" sqref="D1"/>
      <selection pane="bottomLeft" activeCell="A7" sqref="A7"/>
      <selection pane="bottomRight" activeCell="L20" sqref="L20"/>
    </sheetView>
  </sheetViews>
  <sheetFormatPr defaultRowHeight="18.75" x14ac:dyDescent="0.4"/>
  <cols>
    <col min="1" max="1" width="11.75" style="34" customWidth="1"/>
    <col min="2" max="2" width="5.25" style="14" bestFit="1" customWidth="1"/>
    <col min="3" max="3" width="40.125" bestFit="1" customWidth="1"/>
    <col min="4" max="4" width="15.5" bestFit="1" customWidth="1"/>
    <col min="5" max="5" width="14.5" customWidth="1"/>
    <col min="6" max="6" width="17.75" customWidth="1"/>
    <col min="7" max="7" width="17.5" bestFit="1" customWidth="1"/>
    <col min="8" max="8" width="9.5" bestFit="1" customWidth="1"/>
    <col min="9" max="9" width="8.375" bestFit="1" customWidth="1"/>
    <col min="10" max="11" width="11.25" bestFit="1" customWidth="1"/>
    <col min="12" max="12" width="12.5" bestFit="1" customWidth="1"/>
    <col min="13" max="14" width="11.25" bestFit="1" customWidth="1"/>
    <col min="15" max="16" width="9.5" bestFit="1" customWidth="1"/>
    <col min="17" max="17" width="13.25" customWidth="1"/>
    <col min="18" max="18" width="12.625" customWidth="1"/>
    <col min="19" max="19" width="12.5" bestFit="1" customWidth="1"/>
    <col min="20" max="20" width="11.25" bestFit="1" customWidth="1"/>
    <col min="21" max="21" width="9.5" bestFit="1" customWidth="1"/>
    <col min="22" max="22" width="12.5" bestFit="1" customWidth="1"/>
    <col min="23" max="23" width="13.25" bestFit="1" customWidth="1"/>
    <col min="24" max="24" width="11.375" customWidth="1"/>
    <col min="25" max="25" width="9.5" bestFit="1" customWidth="1"/>
    <col min="26" max="26" width="15.5" bestFit="1" customWidth="1"/>
  </cols>
  <sheetData>
    <row r="1" spans="1:26" x14ac:dyDescent="0.4">
      <c r="A1" s="1" t="s">
        <v>0</v>
      </c>
    </row>
    <row r="2" spans="1:26" x14ac:dyDescent="0.4">
      <c r="A2" s="1" t="s">
        <v>1</v>
      </c>
    </row>
    <row r="3" spans="1:26" x14ac:dyDescent="0.4">
      <c r="A3" s="1" t="s">
        <v>424</v>
      </c>
      <c r="Z3" s="36" t="s">
        <v>425</v>
      </c>
    </row>
    <row r="4" spans="1:26" s="41" customFormat="1" x14ac:dyDescent="0.4">
      <c r="A4" s="7"/>
      <c r="B4" s="8"/>
      <c r="C4" s="37"/>
      <c r="D4" s="38" t="s">
        <v>426</v>
      </c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40"/>
    </row>
    <row r="5" spans="1:26" s="14" customFormat="1" x14ac:dyDescent="0.4">
      <c r="A5" s="15" t="s">
        <v>6</v>
      </c>
      <c r="B5" s="16" t="s">
        <v>7</v>
      </c>
      <c r="C5" s="16" t="s">
        <v>8</v>
      </c>
      <c r="D5" s="17">
        <v>601</v>
      </c>
      <c r="E5" s="17">
        <v>602</v>
      </c>
      <c r="F5" s="17">
        <v>605</v>
      </c>
      <c r="G5" s="17">
        <v>606</v>
      </c>
      <c r="H5" s="17">
        <v>607</v>
      </c>
      <c r="I5" s="17">
        <v>609</v>
      </c>
      <c r="J5" s="17">
        <v>610</v>
      </c>
      <c r="K5" s="17">
        <v>611</v>
      </c>
      <c r="L5" s="17">
        <v>612</v>
      </c>
      <c r="M5" s="17">
        <v>613</v>
      </c>
      <c r="N5" s="17">
        <v>614</v>
      </c>
      <c r="O5" s="17">
        <v>615</v>
      </c>
      <c r="P5" s="17">
        <v>617</v>
      </c>
      <c r="Q5" s="17">
        <v>618</v>
      </c>
      <c r="R5" s="17">
        <v>619</v>
      </c>
      <c r="S5" s="17">
        <v>620</v>
      </c>
      <c r="T5" s="17">
        <v>621</v>
      </c>
      <c r="U5" s="17">
        <v>624</v>
      </c>
      <c r="V5" s="17">
        <v>625</v>
      </c>
      <c r="W5" s="17">
        <v>626</v>
      </c>
      <c r="X5" s="17">
        <v>627</v>
      </c>
      <c r="Y5" s="17">
        <v>628</v>
      </c>
      <c r="Z5" s="16" t="s">
        <v>427</v>
      </c>
    </row>
    <row r="6" spans="1:26" s="41" customFormat="1" ht="36" x14ac:dyDescent="0.4">
      <c r="A6" s="18"/>
      <c r="B6" s="19"/>
      <c r="C6" s="42"/>
      <c r="D6" s="43" t="s">
        <v>428</v>
      </c>
      <c r="E6" s="44" t="s">
        <v>429</v>
      </c>
      <c r="F6" s="44" t="s">
        <v>430</v>
      </c>
      <c r="G6" s="43" t="s">
        <v>431</v>
      </c>
      <c r="H6" s="43" t="s">
        <v>432</v>
      </c>
      <c r="I6" s="43" t="s">
        <v>433</v>
      </c>
      <c r="J6" s="43" t="s">
        <v>434</v>
      </c>
      <c r="K6" s="43" t="s">
        <v>435</v>
      </c>
      <c r="L6" s="43" t="s">
        <v>436</v>
      </c>
      <c r="M6" s="43" t="s">
        <v>437</v>
      </c>
      <c r="N6" s="43" t="s">
        <v>438</v>
      </c>
      <c r="O6" s="43" t="s">
        <v>439</v>
      </c>
      <c r="P6" s="43" t="s">
        <v>440</v>
      </c>
      <c r="Q6" s="44" t="s">
        <v>441</v>
      </c>
      <c r="R6" s="44" t="s">
        <v>442</v>
      </c>
      <c r="S6" s="43" t="s">
        <v>443</v>
      </c>
      <c r="T6" s="43" t="s">
        <v>444</v>
      </c>
      <c r="U6" s="43" t="s">
        <v>445</v>
      </c>
      <c r="V6" s="43" t="s">
        <v>446</v>
      </c>
      <c r="W6" s="43" t="s">
        <v>447</v>
      </c>
      <c r="X6" s="44" t="s">
        <v>448</v>
      </c>
      <c r="Y6" s="43" t="s">
        <v>449</v>
      </c>
      <c r="Z6" s="42"/>
    </row>
    <row r="7" spans="1:26" x14ac:dyDescent="0.4">
      <c r="A7" s="22">
        <v>0</v>
      </c>
      <c r="B7" s="23">
        <v>1</v>
      </c>
      <c r="C7" s="45" t="s">
        <v>36</v>
      </c>
      <c r="D7" s="25">
        <v>682996</v>
      </c>
      <c r="E7" s="25"/>
      <c r="F7" s="25"/>
      <c r="G7" s="25">
        <v>224726</v>
      </c>
      <c r="H7" s="25"/>
      <c r="I7" s="25"/>
      <c r="J7" s="25"/>
      <c r="K7" s="25"/>
      <c r="L7" s="25">
        <v>14490</v>
      </c>
      <c r="M7" s="25"/>
      <c r="N7" s="25"/>
      <c r="O7" s="25"/>
      <c r="P7" s="25"/>
      <c r="Q7" s="25"/>
      <c r="R7" s="25"/>
      <c r="S7" s="25">
        <v>18668</v>
      </c>
      <c r="T7" s="25"/>
      <c r="U7" s="25"/>
      <c r="V7" s="25"/>
      <c r="W7" s="25"/>
      <c r="X7" s="25">
        <v>14073</v>
      </c>
      <c r="Y7" s="25"/>
      <c r="Z7" s="26">
        <f>SUM(D7:Y7)</f>
        <v>954953</v>
      </c>
    </row>
    <row r="8" spans="1:26" x14ac:dyDescent="0.4">
      <c r="A8" s="27">
        <v>3000000</v>
      </c>
      <c r="B8" s="28">
        <v>2</v>
      </c>
      <c r="C8" s="46" t="s">
        <v>37</v>
      </c>
      <c r="D8" s="30">
        <v>1313</v>
      </c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1">
        <f t="shared" ref="Z8:Z71" si="0">SUM(D8:Y8)</f>
        <v>1313</v>
      </c>
    </row>
    <row r="9" spans="1:26" x14ac:dyDescent="0.4">
      <c r="A9" s="27">
        <v>5000000</v>
      </c>
      <c r="B9" s="28">
        <v>2</v>
      </c>
      <c r="C9" s="46" t="s">
        <v>38</v>
      </c>
      <c r="D9" s="30"/>
      <c r="E9" s="30"/>
      <c r="F9" s="30"/>
      <c r="G9" s="30">
        <v>5073</v>
      </c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1">
        <f t="shared" si="0"/>
        <v>5073</v>
      </c>
    </row>
    <row r="10" spans="1:26" x14ac:dyDescent="0.4">
      <c r="A10" s="27">
        <v>7000000</v>
      </c>
      <c r="B10" s="28">
        <v>2</v>
      </c>
      <c r="C10" s="46" t="s">
        <v>40</v>
      </c>
      <c r="D10" s="30">
        <v>37371</v>
      </c>
      <c r="E10" s="30"/>
      <c r="F10" s="30"/>
      <c r="G10" s="30"/>
      <c r="H10" s="30"/>
      <c r="I10" s="30"/>
      <c r="J10" s="30"/>
      <c r="K10" s="30"/>
      <c r="L10" s="30">
        <v>14490</v>
      </c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1">
        <f t="shared" si="0"/>
        <v>51861</v>
      </c>
    </row>
    <row r="11" spans="1:26" x14ac:dyDescent="0.4">
      <c r="A11" s="27">
        <v>7010000</v>
      </c>
      <c r="B11" s="28">
        <v>3</v>
      </c>
      <c r="C11" s="46" t="s">
        <v>41</v>
      </c>
      <c r="D11" s="30">
        <v>30253</v>
      </c>
      <c r="E11" s="30"/>
      <c r="F11" s="30"/>
      <c r="G11" s="30"/>
      <c r="H11" s="30"/>
      <c r="I11" s="30"/>
      <c r="J11" s="30"/>
      <c r="K11" s="30"/>
      <c r="L11" s="30">
        <v>14490</v>
      </c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1">
        <f t="shared" si="0"/>
        <v>44743</v>
      </c>
    </row>
    <row r="12" spans="1:26" x14ac:dyDescent="0.4">
      <c r="A12" s="27">
        <v>7010100</v>
      </c>
      <c r="B12" s="28">
        <v>4</v>
      </c>
      <c r="C12" s="46" t="s">
        <v>42</v>
      </c>
      <c r="D12" s="30">
        <v>8923</v>
      </c>
      <c r="E12" s="30"/>
      <c r="F12" s="30"/>
      <c r="G12" s="30"/>
      <c r="H12" s="30"/>
      <c r="I12" s="30"/>
      <c r="J12" s="30"/>
      <c r="K12" s="30"/>
      <c r="L12" s="30">
        <v>14490</v>
      </c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1">
        <f t="shared" si="0"/>
        <v>23413</v>
      </c>
    </row>
    <row r="13" spans="1:26" x14ac:dyDescent="0.4">
      <c r="A13" s="27">
        <v>7010120</v>
      </c>
      <c r="B13" s="28">
        <v>5</v>
      </c>
      <c r="C13" s="46" t="s">
        <v>450</v>
      </c>
      <c r="D13" s="30">
        <v>8577</v>
      </c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1">
        <f t="shared" si="0"/>
        <v>8577</v>
      </c>
    </row>
    <row r="14" spans="1:26" x14ac:dyDescent="0.4">
      <c r="A14" s="27">
        <v>7010300</v>
      </c>
      <c r="B14" s="28">
        <v>4</v>
      </c>
      <c r="C14" s="46" t="s">
        <v>44</v>
      </c>
      <c r="D14" s="30">
        <v>20839</v>
      </c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1">
        <f t="shared" si="0"/>
        <v>20839</v>
      </c>
    </row>
    <row r="15" spans="1:26" x14ac:dyDescent="0.4">
      <c r="A15" s="27">
        <v>7050000</v>
      </c>
      <c r="B15" s="28">
        <v>3</v>
      </c>
      <c r="C15" s="46" t="s">
        <v>46</v>
      </c>
      <c r="D15" s="30">
        <v>7118</v>
      </c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1">
        <f t="shared" si="0"/>
        <v>7118</v>
      </c>
    </row>
    <row r="16" spans="1:26" x14ac:dyDescent="0.4">
      <c r="A16" s="27">
        <v>9000000</v>
      </c>
      <c r="B16" s="28">
        <v>2</v>
      </c>
      <c r="C16" s="46" t="s">
        <v>47</v>
      </c>
      <c r="D16" s="30">
        <v>216898</v>
      </c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>
        <v>18668</v>
      </c>
      <c r="T16" s="30"/>
      <c r="U16" s="30"/>
      <c r="V16" s="30"/>
      <c r="W16" s="30"/>
      <c r="X16" s="30">
        <v>5159</v>
      </c>
      <c r="Y16" s="30"/>
      <c r="Z16" s="31">
        <f t="shared" si="0"/>
        <v>240725</v>
      </c>
    </row>
    <row r="17" spans="1:26" x14ac:dyDescent="0.4">
      <c r="A17" s="27">
        <v>9030000</v>
      </c>
      <c r="B17" s="28">
        <v>3</v>
      </c>
      <c r="C17" s="46" t="s">
        <v>49</v>
      </c>
      <c r="D17" s="30">
        <v>4579</v>
      </c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1">
        <f t="shared" si="0"/>
        <v>4579</v>
      </c>
    </row>
    <row r="18" spans="1:26" x14ac:dyDescent="0.4">
      <c r="A18" s="27">
        <v>11000000</v>
      </c>
      <c r="B18" s="28">
        <v>2</v>
      </c>
      <c r="C18" s="46" t="s">
        <v>50</v>
      </c>
      <c r="D18" s="30">
        <v>18866</v>
      </c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>
        <v>302</v>
      </c>
      <c r="Y18" s="30"/>
      <c r="Z18" s="31">
        <f t="shared" si="0"/>
        <v>19168</v>
      </c>
    </row>
    <row r="19" spans="1:26" x14ac:dyDescent="0.4">
      <c r="A19" s="27">
        <v>11010000</v>
      </c>
      <c r="B19" s="28">
        <v>3</v>
      </c>
      <c r="C19" s="46" t="s">
        <v>51</v>
      </c>
      <c r="D19" s="30">
        <v>13995</v>
      </c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1">
        <f t="shared" si="0"/>
        <v>13995</v>
      </c>
    </row>
    <row r="20" spans="1:26" x14ac:dyDescent="0.4">
      <c r="A20" s="27">
        <v>11030000</v>
      </c>
      <c r="B20" s="28">
        <v>3</v>
      </c>
      <c r="C20" s="46" t="s">
        <v>54</v>
      </c>
      <c r="D20" s="30">
        <v>4871</v>
      </c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>
        <v>302</v>
      </c>
      <c r="Y20" s="30"/>
      <c r="Z20" s="31">
        <f t="shared" si="0"/>
        <v>5173</v>
      </c>
    </row>
    <row r="21" spans="1:26" x14ac:dyDescent="0.4">
      <c r="A21" s="27">
        <v>13000000</v>
      </c>
      <c r="B21" s="28">
        <v>2</v>
      </c>
      <c r="C21" s="46" t="s">
        <v>56</v>
      </c>
      <c r="D21" s="30">
        <v>49454</v>
      </c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1">
        <f t="shared" si="0"/>
        <v>49454</v>
      </c>
    </row>
    <row r="22" spans="1:26" x14ac:dyDescent="0.4">
      <c r="A22" s="27">
        <v>15000000</v>
      </c>
      <c r="B22" s="28">
        <v>2</v>
      </c>
      <c r="C22" s="46" t="s">
        <v>57</v>
      </c>
      <c r="D22" s="30">
        <v>146162</v>
      </c>
      <c r="E22" s="30"/>
      <c r="F22" s="30"/>
      <c r="G22" s="30">
        <v>994</v>
      </c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>
        <v>469</v>
      </c>
      <c r="Y22" s="30"/>
      <c r="Z22" s="31">
        <f t="shared" si="0"/>
        <v>147625</v>
      </c>
    </row>
    <row r="23" spans="1:26" x14ac:dyDescent="0.4">
      <c r="A23" s="27">
        <v>15010000</v>
      </c>
      <c r="B23" s="28">
        <v>3</v>
      </c>
      <c r="C23" s="46" t="s">
        <v>58</v>
      </c>
      <c r="D23" s="30">
        <v>95344</v>
      </c>
      <c r="E23" s="30"/>
      <c r="F23" s="30"/>
      <c r="G23" s="30">
        <v>994</v>
      </c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>
        <v>469</v>
      </c>
      <c r="Y23" s="30"/>
      <c r="Z23" s="31">
        <f t="shared" si="0"/>
        <v>96807</v>
      </c>
    </row>
    <row r="24" spans="1:26" x14ac:dyDescent="0.4">
      <c r="A24" s="27">
        <v>17000000</v>
      </c>
      <c r="B24" s="28">
        <v>2</v>
      </c>
      <c r="C24" s="46" t="s">
        <v>59</v>
      </c>
      <c r="D24" s="30">
        <v>16821</v>
      </c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1">
        <f t="shared" si="0"/>
        <v>16821</v>
      </c>
    </row>
    <row r="25" spans="1:26" x14ac:dyDescent="0.4">
      <c r="A25" s="27">
        <v>17010000</v>
      </c>
      <c r="B25" s="28">
        <v>3</v>
      </c>
      <c r="C25" s="46" t="s">
        <v>451</v>
      </c>
      <c r="D25" s="30">
        <v>245</v>
      </c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1">
        <f t="shared" si="0"/>
        <v>245</v>
      </c>
    </row>
    <row r="26" spans="1:26" x14ac:dyDescent="0.4">
      <c r="A26" s="27">
        <v>17030000</v>
      </c>
      <c r="B26" s="28">
        <v>3</v>
      </c>
      <c r="C26" s="46" t="s">
        <v>60</v>
      </c>
      <c r="D26" s="30">
        <v>11954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1">
        <f t="shared" si="0"/>
        <v>11954</v>
      </c>
    </row>
    <row r="27" spans="1:26" x14ac:dyDescent="0.4">
      <c r="A27" s="27">
        <v>19000000</v>
      </c>
      <c r="B27" s="28">
        <v>2</v>
      </c>
      <c r="C27" s="46" t="s">
        <v>61</v>
      </c>
      <c r="D27" s="30">
        <v>196111</v>
      </c>
      <c r="E27" s="30"/>
      <c r="F27" s="30"/>
      <c r="G27" s="30">
        <v>218659</v>
      </c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>
        <v>8143</v>
      </c>
      <c r="Y27" s="30"/>
      <c r="Z27" s="31">
        <f t="shared" si="0"/>
        <v>422913</v>
      </c>
    </row>
    <row r="28" spans="1:26" x14ac:dyDescent="0.4">
      <c r="A28" s="22">
        <v>100000000</v>
      </c>
      <c r="B28" s="23">
        <v>1</v>
      </c>
      <c r="C28" s="45" t="s">
        <v>62</v>
      </c>
      <c r="D28" s="25">
        <v>176850</v>
      </c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>
        <v>5957</v>
      </c>
      <c r="T28" s="25"/>
      <c r="U28" s="25"/>
      <c r="V28" s="25"/>
      <c r="W28" s="25"/>
      <c r="X28" s="25">
        <v>7090</v>
      </c>
      <c r="Y28" s="25"/>
      <c r="Z28" s="26">
        <f t="shared" si="0"/>
        <v>189897</v>
      </c>
    </row>
    <row r="29" spans="1:26" x14ac:dyDescent="0.4">
      <c r="A29" s="27">
        <v>101000000</v>
      </c>
      <c r="B29" s="28">
        <v>2</v>
      </c>
      <c r="C29" s="46" t="s">
        <v>63</v>
      </c>
      <c r="D29" s="30">
        <v>176850</v>
      </c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>
        <v>5957</v>
      </c>
      <c r="T29" s="30"/>
      <c r="U29" s="30"/>
      <c r="V29" s="30"/>
      <c r="W29" s="30"/>
      <c r="X29" s="30">
        <v>7090</v>
      </c>
      <c r="Y29" s="30"/>
      <c r="Z29" s="31">
        <f t="shared" si="0"/>
        <v>189897</v>
      </c>
    </row>
    <row r="30" spans="1:26" x14ac:dyDescent="0.4">
      <c r="A30" s="22">
        <v>200000000</v>
      </c>
      <c r="B30" s="23">
        <v>1</v>
      </c>
      <c r="C30" s="45" t="s">
        <v>66</v>
      </c>
      <c r="D30" s="25">
        <v>317934</v>
      </c>
      <c r="E30" s="25"/>
      <c r="F30" s="25"/>
      <c r="G30" s="25">
        <v>46749</v>
      </c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6">
        <f t="shared" si="0"/>
        <v>364683</v>
      </c>
    </row>
    <row r="31" spans="1:26" x14ac:dyDescent="0.4">
      <c r="A31" s="27">
        <v>207000000</v>
      </c>
      <c r="B31" s="28">
        <v>2</v>
      </c>
      <c r="C31" s="46" t="s">
        <v>71</v>
      </c>
      <c r="D31" s="30">
        <v>2923</v>
      </c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1">
        <f t="shared" si="0"/>
        <v>2923</v>
      </c>
    </row>
    <row r="32" spans="1:26" x14ac:dyDescent="0.4">
      <c r="A32" s="27">
        <v>211000000</v>
      </c>
      <c r="B32" s="28">
        <v>2</v>
      </c>
      <c r="C32" s="46" t="s">
        <v>75</v>
      </c>
      <c r="D32" s="30">
        <v>78575</v>
      </c>
      <c r="E32" s="30"/>
      <c r="F32" s="30"/>
      <c r="G32" s="30">
        <v>1588</v>
      </c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1">
        <f t="shared" si="0"/>
        <v>80163</v>
      </c>
    </row>
    <row r="33" spans="1:26" x14ac:dyDescent="0.4">
      <c r="A33" s="27">
        <v>213000000</v>
      </c>
      <c r="B33" s="28">
        <v>2</v>
      </c>
      <c r="C33" s="46" t="s">
        <v>79</v>
      </c>
      <c r="D33" s="30">
        <v>206624</v>
      </c>
      <c r="E33" s="30"/>
      <c r="F33" s="30"/>
      <c r="G33" s="30">
        <v>3039</v>
      </c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1">
        <f t="shared" si="0"/>
        <v>209663</v>
      </c>
    </row>
    <row r="34" spans="1:26" x14ac:dyDescent="0.4">
      <c r="A34" s="27">
        <v>213010000</v>
      </c>
      <c r="B34" s="28">
        <v>3</v>
      </c>
      <c r="C34" s="46" t="s">
        <v>80</v>
      </c>
      <c r="D34" s="30"/>
      <c r="E34" s="30"/>
      <c r="F34" s="30"/>
      <c r="G34" s="30">
        <v>3039</v>
      </c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1">
        <f t="shared" si="0"/>
        <v>3039</v>
      </c>
    </row>
    <row r="35" spans="1:26" x14ac:dyDescent="0.4">
      <c r="A35" s="27">
        <v>217000000</v>
      </c>
      <c r="B35" s="28">
        <v>2</v>
      </c>
      <c r="C35" s="46" t="s">
        <v>83</v>
      </c>
      <c r="D35" s="30">
        <v>29812</v>
      </c>
      <c r="E35" s="30"/>
      <c r="F35" s="30"/>
      <c r="G35" s="30">
        <v>42122</v>
      </c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1">
        <f t="shared" si="0"/>
        <v>71934</v>
      </c>
    </row>
    <row r="36" spans="1:26" x14ac:dyDescent="0.4">
      <c r="A36" s="27">
        <v>217010000</v>
      </c>
      <c r="B36" s="28">
        <v>3</v>
      </c>
      <c r="C36" s="46" t="s">
        <v>84</v>
      </c>
      <c r="D36" s="30">
        <v>2436</v>
      </c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1">
        <f t="shared" si="0"/>
        <v>2436</v>
      </c>
    </row>
    <row r="37" spans="1:26" x14ac:dyDescent="0.4">
      <c r="A37" s="22">
        <v>300000000</v>
      </c>
      <c r="B37" s="23">
        <v>1</v>
      </c>
      <c r="C37" s="45" t="s">
        <v>85</v>
      </c>
      <c r="D37" s="25">
        <v>40872</v>
      </c>
      <c r="E37" s="25"/>
      <c r="F37" s="25"/>
      <c r="G37" s="25">
        <v>34970</v>
      </c>
      <c r="H37" s="25"/>
      <c r="I37" s="25"/>
      <c r="J37" s="25"/>
      <c r="K37" s="25"/>
      <c r="L37" s="25">
        <v>313</v>
      </c>
      <c r="M37" s="25">
        <v>234</v>
      </c>
      <c r="N37" s="25"/>
      <c r="O37" s="25"/>
      <c r="P37" s="25"/>
      <c r="Q37" s="25">
        <v>284</v>
      </c>
      <c r="R37" s="25"/>
      <c r="S37" s="25"/>
      <c r="T37" s="25"/>
      <c r="U37" s="25"/>
      <c r="V37" s="25"/>
      <c r="W37" s="25"/>
      <c r="X37" s="25"/>
      <c r="Y37" s="25"/>
      <c r="Z37" s="26">
        <f t="shared" si="0"/>
        <v>76673</v>
      </c>
    </row>
    <row r="38" spans="1:26" x14ac:dyDescent="0.4">
      <c r="A38" s="27">
        <v>303000000</v>
      </c>
      <c r="B38" s="28">
        <v>2</v>
      </c>
      <c r="C38" s="46" t="s">
        <v>88</v>
      </c>
      <c r="D38" s="30">
        <v>40872</v>
      </c>
      <c r="E38" s="30"/>
      <c r="F38" s="30"/>
      <c r="G38" s="30">
        <v>34970</v>
      </c>
      <c r="H38" s="30"/>
      <c r="I38" s="30"/>
      <c r="J38" s="30"/>
      <c r="K38" s="30"/>
      <c r="L38" s="30">
        <v>313</v>
      </c>
      <c r="M38" s="30">
        <v>234</v>
      </c>
      <c r="N38" s="30"/>
      <c r="O38" s="30"/>
      <c r="P38" s="30"/>
      <c r="Q38" s="30">
        <v>284</v>
      </c>
      <c r="R38" s="30"/>
      <c r="S38" s="30"/>
      <c r="T38" s="30"/>
      <c r="U38" s="30"/>
      <c r="V38" s="30"/>
      <c r="W38" s="30"/>
      <c r="X38" s="30"/>
      <c r="Y38" s="30"/>
      <c r="Z38" s="31">
        <f t="shared" si="0"/>
        <v>76673</v>
      </c>
    </row>
    <row r="39" spans="1:26" x14ac:dyDescent="0.4">
      <c r="A39" s="27">
        <v>303010000</v>
      </c>
      <c r="B39" s="28">
        <v>3</v>
      </c>
      <c r="C39" s="46" t="s">
        <v>89</v>
      </c>
      <c r="D39" s="30">
        <v>40872</v>
      </c>
      <c r="E39" s="30"/>
      <c r="F39" s="30"/>
      <c r="G39" s="30">
        <v>34970</v>
      </c>
      <c r="H39" s="30"/>
      <c r="I39" s="30"/>
      <c r="J39" s="30"/>
      <c r="K39" s="30"/>
      <c r="L39" s="30">
        <v>313</v>
      </c>
      <c r="M39" s="30">
        <v>234</v>
      </c>
      <c r="N39" s="30"/>
      <c r="O39" s="30"/>
      <c r="P39" s="30"/>
      <c r="Q39" s="30">
        <v>284</v>
      </c>
      <c r="R39" s="30"/>
      <c r="S39" s="30"/>
      <c r="T39" s="30"/>
      <c r="U39" s="30"/>
      <c r="V39" s="30"/>
      <c r="W39" s="30"/>
      <c r="X39" s="30"/>
      <c r="Y39" s="30"/>
      <c r="Z39" s="31">
        <f t="shared" si="0"/>
        <v>76673</v>
      </c>
    </row>
    <row r="40" spans="1:26" x14ac:dyDescent="0.4">
      <c r="A40" s="27">
        <v>303010700</v>
      </c>
      <c r="B40" s="28">
        <v>4</v>
      </c>
      <c r="C40" s="46" t="s">
        <v>93</v>
      </c>
      <c r="D40" s="30">
        <v>8579</v>
      </c>
      <c r="E40" s="30"/>
      <c r="F40" s="30"/>
      <c r="G40" s="30">
        <v>20144</v>
      </c>
      <c r="H40" s="30"/>
      <c r="I40" s="30"/>
      <c r="J40" s="30"/>
      <c r="K40" s="30"/>
      <c r="L40" s="30">
        <v>313</v>
      </c>
      <c r="M40" s="30">
        <v>234</v>
      </c>
      <c r="N40" s="30"/>
      <c r="O40" s="30"/>
      <c r="P40" s="30"/>
      <c r="Q40" s="30">
        <v>284</v>
      </c>
      <c r="R40" s="30"/>
      <c r="S40" s="30"/>
      <c r="T40" s="30"/>
      <c r="U40" s="30"/>
      <c r="V40" s="30"/>
      <c r="W40" s="30"/>
      <c r="X40" s="30"/>
      <c r="Y40" s="30"/>
      <c r="Z40" s="31">
        <f t="shared" si="0"/>
        <v>29554</v>
      </c>
    </row>
    <row r="41" spans="1:26" x14ac:dyDescent="0.4">
      <c r="A41" s="22">
        <v>400000000</v>
      </c>
      <c r="B41" s="23">
        <v>1</v>
      </c>
      <c r="C41" s="45" t="s">
        <v>94</v>
      </c>
      <c r="D41" s="25">
        <v>701</v>
      </c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6">
        <f t="shared" si="0"/>
        <v>701</v>
      </c>
    </row>
    <row r="42" spans="1:26" x14ac:dyDescent="0.4">
      <c r="A42" s="27">
        <v>403000000</v>
      </c>
      <c r="B42" s="28">
        <v>2</v>
      </c>
      <c r="C42" s="46" t="s">
        <v>96</v>
      </c>
      <c r="D42" s="30">
        <v>701</v>
      </c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1">
        <f t="shared" si="0"/>
        <v>701</v>
      </c>
    </row>
    <row r="43" spans="1:26" x14ac:dyDescent="0.4">
      <c r="A43" s="22">
        <v>500000000</v>
      </c>
      <c r="B43" s="23">
        <v>1</v>
      </c>
      <c r="C43" s="45" t="s">
        <v>98</v>
      </c>
      <c r="D43" s="25">
        <v>1538268</v>
      </c>
      <c r="E43" s="25"/>
      <c r="F43" s="25"/>
      <c r="G43" s="25">
        <v>257032</v>
      </c>
      <c r="H43" s="25"/>
      <c r="I43" s="25"/>
      <c r="J43" s="25"/>
      <c r="K43" s="25"/>
      <c r="L43" s="25">
        <v>219</v>
      </c>
      <c r="M43" s="25"/>
      <c r="N43" s="25"/>
      <c r="O43" s="25"/>
      <c r="P43" s="25"/>
      <c r="Q43" s="25"/>
      <c r="R43" s="25">
        <v>2339</v>
      </c>
      <c r="S43" s="25"/>
      <c r="T43" s="25"/>
      <c r="U43" s="25"/>
      <c r="V43" s="25"/>
      <c r="W43" s="25"/>
      <c r="X43" s="25">
        <v>1507</v>
      </c>
      <c r="Y43" s="25"/>
      <c r="Z43" s="26">
        <f t="shared" si="0"/>
        <v>1799365</v>
      </c>
    </row>
    <row r="44" spans="1:26" x14ac:dyDescent="0.4">
      <c r="A44" s="27">
        <v>501000000</v>
      </c>
      <c r="B44" s="28">
        <v>2</v>
      </c>
      <c r="C44" s="46" t="s">
        <v>99</v>
      </c>
      <c r="D44" s="30">
        <v>115603</v>
      </c>
      <c r="E44" s="30"/>
      <c r="F44" s="30"/>
      <c r="G44" s="30">
        <v>19234</v>
      </c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1">
        <f t="shared" si="0"/>
        <v>134837</v>
      </c>
    </row>
    <row r="45" spans="1:26" x14ac:dyDescent="0.4">
      <c r="A45" s="27">
        <v>501010000</v>
      </c>
      <c r="B45" s="28">
        <v>3</v>
      </c>
      <c r="C45" s="46" t="s">
        <v>100</v>
      </c>
      <c r="D45" s="30">
        <v>86087</v>
      </c>
      <c r="E45" s="30"/>
      <c r="F45" s="30"/>
      <c r="G45" s="30">
        <v>19234</v>
      </c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1">
        <f t="shared" si="0"/>
        <v>105321</v>
      </c>
    </row>
    <row r="46" spans="1:26" x14ac:dyDescent="0.4">
      <c r="A46" s="27">
        <v>501030000</v>
      </c>
      <c r="B46" s="28">
        <v>3</v>
      </c>
      <c r="C46" s="46" t="s">
        <v>104</v>
      </c>
      <c r="D46" s="30">
        <v>29516</v>
      </c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1">
        <f t="shared" si="0"/>
        <v>29516</v>
      </c>
    </row>
    <row r="47" spans="1:26" x14ac:dyDescent="0.4">
      <c r="A47" s="27">
        <v>505000000</v>
      </c>
      <c r="B47" s="28">
        <v>2</v>
      </c>
      <c r="C47" s="46" t="s">
        <v>109</v>
      </c>
      <c r="D47" s="30">
        <v>295122</v>
      </c>
      <c r="E47" s="30"/>
      <c r="F47" s="30"/>
      <c r="G47" s="30">
        <v>43563</v>
      </c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1">
        <f t="shared" si="0"/>
        <v>338685</v>
      </c>
    </row>
    <row r="48" spans="1:26" x14ac:dyDescent="0.4">
      <c r="A48" s="27">
        <v>505030000</v>
      </c>
      <c r="B48" s="28">
        <v>3</v>
      </c>
      <c r="C48" s="46" t="s">
        <v>111</v>
      </c>
      <c r="D48" s="30">
        <v>58731</v>
      </c>
      <c r="E48" s="30"/>
      <c r="F48" s="30"/>
      <c r="G48" s="30">
        <v>5768</v>
      </c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1">
        <f t="shared" si="0"/>
        <v>64499</v>
      </c>
    </row>
    <row r="49" spans="1:26" x14ac:dyDescent="0.4">
      <c r="A49" s="27">
        <v>507000000</v>
      </c>
      <c r="B49" s="28">
        <v>2</v>
      </c>
      <c r="C49" s="46" t="s">
        <v>112</v>
      </c>
      <c r="D49" s="30">
        <v>7132</v>
      </c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1">
        <f t="shared" si="0"/>
        <v>7132</v>
      </c>
    </row>
    <row r="50" spans="1:26" x14ac:dyDescent="0.4">
      <c r="A50" s="27">
        <v>507030000</v>
      </c>
      <c r="B50" s="28">
        <v>3</v>
      </c>
      <c r="C50" s="46" t="s">
        <v>114</v>
      </c>
      <c r="D50" s="30">
        <v>525</v>
      </c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1">
        <f t="shared" si="0"/>
        <v>525</v>
      </c>
    </row>
    <row r="51" spans="1:26" x14ac:dyDescent="0.4">
      <c r="A51" s="27">
        <v>509000000</v>
      </c>
      <c r="B51" s="28">
        <v>2</v>
      </c>
      <c r="C51" s="46" t="s">
        <v>116</v>
      </c>
      <c r="D51" s="30">
        <v>69798</v>
      </c>
      <c r="E51" s="30"/>
      <c r="F51" s="30"/>
      <c r="G51" s="30">
        <v>6032</v>
      </c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>
        <v>807</v>
      </c>
      <c r="S51" s="30"/>
      <c r="T51" s="30"/>
      <c r="U51" s="30"/>
      <c r="V51" s="30"/>
      <c r="W51" s="30"/>
      <c r="X51" s="30">
        <v>1507</v>
      </c>
      <c r="Y51" s="30"/>
      <c r="Z51" s="31">
        <f t="shared" si="0"/>
        <v>78144</v>
      </c>
    </row>
    <row r="52" spans="1:26" x14ac:dyDescent="0.4">
      <c r="A52" s="27">
        <v>509010000</v>
      </c>
      <c r="B52" s="28">
        <v>3</v>
      </c>
      <c r="C52" s="46" t="s">
        <v>117</v>
      </c>
      <c r="D52" s="30">
        <v>46576</v>
      </c>
      <c r="E52" s="30"/>
      <c r="F52" s="30"/>
      <c r="G52" s="30">
        <v>3345</v>
      </c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>
        <v>1507</v>
      </c>
      <c r="Y52" s="30"/>
      <c r="Z52" s="31">
        <f t="shared" si="0"/>
        <v>51428</v>
      </c>
    </row>
    <row r="53" spans="1:26" x14ac:dyDescent="0.4">
      <c r="A53" s="27">
        <v>509030000</v>
      </c>
      <c r="B53" s="28">
        <v>3</v>
      </c>
      <c r="C53" s="46" t="s">
        <v>118</v>
      </c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>
        <v>807</v>
      </c>
      <c r="S53" s="30"/>
      <c r="T53" s="30"/>
      <c r="U53" s="30"/>
      <c r="V53" s="30"/>
      <c r="W53" s="30"/>
      <c r="X53" s="30"/>
      <c r="Y53" s="30"/>
      <c r="Z53" s="31">
        <f t="shared" si="0"/>
        <v>807</v>
      </c>
    </row>
    <row r="54" spans="1:26" x14ac:dyDescent="0.4">
      <c r="A54" s="27">
        <v>515000000</v>
      </c>
      <c r="B54" s="28">
        <v>2</v>
      </c>
      <c r="C54" s="46" t="s">
        <v>124</v>
      </c>
      <c r="D54" s="30">
        <v>290972</v>
      </c>
      <c r="E54" s="30"/>
      <c r="F54" s="30"/>
      <c r="G54" s="30">
        <v>108853</v>
      </c>
      <c r="H54" s="30"/>
      <c r="I54" s="30"/>
      <c r="J54" s="30"/>
      <c r="K54" s="30"/>
      <c r="L54" s="30">
        <v>219</v>
      </c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1">
        <f t="shared" si="0"/>
        <v>400044</v>
      </c>
    </row>
    <row r="55" spans="1:26" x14ac:dyDescent="0.4">
      <c r="A55" s="27">
        <v>515030000</v>
      </c>
      <c r="B55" s="28">
        <v>3</v>
      </c>
      <c r="C55" s="46" t="s">
        <v>126</v>
      </c>
      <c r="D55" s="30">
        <v>21654</v>
      </c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1">
        <f t="shared" si="0"/>
        <v>21654</v>
      </c>
    </row>
    <row r="56" spans="1:26" x14ac:dyDescent="0.4">
      <c r="A56" s="27">
        <v>515030300</v>
      </c>
      <c r="B56" s="28">
        <v>4</v>
      </c>
      <c r="C56" s="46" t="s">
        <v>128</v>
      </c>
      <c r="D56" s="30">
        <v>21654</v>
      </c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1">
        <f t="shared" si="0"/>
        <v>21654</v>
      </c>
    </row>
    <row r="57" spans="1:26" x14ac:dyDescent="0.4">
      <c r="A57" s="27">
        <v>515050000</v>
      </c>
      <c r="B57" s="28">
        <v>3</v>
      </c>
      <c r="C57" s="46" t="s">
        <v>129</v>
      </c>
      <c r="D57" s="30">
        <v>6208</v>
      </c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1">
        <f t="shared" si="0"/>
        <v>6208</v>
      </c>
    </row>
    <row r="58" spans="1:26" x14ac:dyDescent="0.4">
      <c r="A58" s="27">
        <v>517000000</v>
      </c>
      <c r="B58" s="28">
        <v>2</v>
      </c>
      <c r="C58" s="46" t="s">
        <v>131</v>
      </c>
      <c r="D58" s="30">
        <v>759641</v>
      </c>
      <c r="E58" s="30"/>
      <c r="F58" s="30"/>
      <c r="G58" s="30">
        <v>79350</v>
      </c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>
        <v>1532</v>
      </c>
      <c r="S58" s="30"/>
      <c r="T58" s="30"/>
      <c r="U58" s="30"/>
      <c r="V58" s="30"/>
      <c r="W58" s="30"/>
      <c r="X58" s="30"/>
      <c r="Y58" s="30"/>
      <c r="Z58" s="31">
        <f t="shared" si="0"/>
        <v>840523</v>
      </c>
    </row>
    <row r="59" spans="1:26" x14ac:dyDescent="0.4">
      <c r="A59" s="22">
        <v>600000000</v>
      </c>
      <c r="B59" s="23">
        <v>1</v>
      </c>
      <c r="C59" s="45" t="s">
        <v>132</v>
      </c>
      <c r="D59" s="25">
        <v>9553048</v>
      </c>
      <c r="E59" s="25">
        <v>15310</v>
      </c>
      <c r="F59" s="25"/>
      <c r="G59" s="25">
        <v>1356466</v>
      </c>
      <c r="H59" s="25"/>
      <c r="I59" s="25"/>
      <c r="J59" s="25"/>
      <c r="K59" s="25"/>
      <c r="L59" s="25">
        <v>568</v>
      </c>
      <c r="M59" s="25"/>
      <c r="N59" s="25">
        <v>257</v>
      </c>
      <c r="O59" s="25"/>
      <c r="P59" s="25">
        <v>215</v>
      </c>
      <c r="Q59" s="25">
        <v>38308</v>
      </c>
      <c r="R59" s="25"/>
      <c r="S59" s="25">
        <v>34693</v>
      </c>
      <c r="T59" s="25"/>
      <c r="U59" s="25"/>
      <c r="V59" s="25"/>
      <c r="W59" s="25"/>
      <c r="X59" s="25"/>
      <c r="Y59" s="25"/>
      <c r="Z59" s="26">
        <f t="shared" si="0"/>
        <v>10998865</v>
      </c>
    </row>
    <row r="60" spans="1:26" x14ac:dyDescent="0.4">
      <c r="A60" s="27">
        <v>603000000</v>
      </c>
      <c r="B60" s="28">
        <v>2</v>
      </c>
      <c r="C60" s="46" t="s">
        <v>134</v>
      </c>
      <c r="D60" s="30">
        <v>2502934</v>
      </c>
      <c r="E60" s="30">
        <v>10662</v>
      </c>
      <c r="F60" s="30"/>
      <c r="G60" s="30">
        <v>502124</v>
      </c>
      <c r="H60" s="30"/>
      <c r="I60" s="30"/>
      <c r="J60" s="30"/>
      <c r="K60" s="30"/>
      <c r="L60" s="30"/>
      <c r="M60" s="30"/>
      <c r="N60" s="30"/>
      <c r="O60" s="30"/>
      <c r="P60" s="30">
        <v>215</v>
      </c>
      <c r="Q60" s="30">
        <v>37097</v>
      </c>
      <c r="R60" s="30"/>
      <c r="S60" s="30">
        <v>34474</v>
      </c>
      <c r="T60" s="30"/>
      <c r="U60" s="30"/>
      <c r="V60" s="30"/>
      <c r="W60" s="30"/>
      <c r="X60" s="30"/>
      <c r="Y60" s="30"/>
      <c r="Z60" s="31">
        <f t="shared" si="0"/>
        <v>3087506</v>
      </c>
    </row>
    <row r="61" spans="1:26" x14ac:dyDescent="0.4">
      <c r="A61" s="27">
        <v>603010000</v>
      </c>
      <c r="B61" s="28">
        <v>3</v>
      </c>
      <c r="C61" s="46" t="s">
        <v>135</v>
      </c>
      <c r="D61" s="30">
        <v>339006</v>
      </c>
      <c r="E61" s="30"/>
      <c r="F61" s="30"/>
      <c r="G61" s="30">
        <v>2840</v>
      </c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1">
        <f t="shared" si="0"/>
        <v>341846</v>
      </c>
    </row>
    <row r="62" spans="1:26" x14ac:dyDescent="0.4">
      <c r="A62" s="27">
        <v>603030000</v>
      </c>
      <c r="B62" s="28">
        <v>3</v>
      </c>
      <c r="C62" s="46" t="s">
        <v>136</v>
      </c>
      <c r="D62" s="30">
        <v>1828666</v>
      </c>
      <c r="E62" s="30">
        <v>9711</v>
      </c>
      <c r="F62" s="30"/>
      <c r="G62" s="30">
        <v>422274</v>
      </c>
      <c r="H62" s="30"/>
      <c r="I62" s="30"/>
      <c r="J62" s="30"/>
      <c r="K62" s="30"/>
      <c r="L62" s="30"/>
      <c r="M62" s="30"/>
      <c r="N62" s="30"/>
      <c r="O62" s="30"/>
      <c r="P62" s="30">
        <v>215</v>
      </c>
      <c r="Q62" s="30">
        <v>37097</v>
      </c>
      <c r="R62" s="30"/>
      <c r="S62" s="30">
        <v>34474</v>
      </c>
      <c r="T62" s="30"/>
      <c r="U62" s="30"/>
      <c r="V62" s="30"/>
      <c r="W62" s="30"/>
      <c r="X62" s="30"/>
      <c r="Y62" s="30"/>
      <c r="Z62" s="31">
        <f t="shared" si="0"/>
        <v>2332437</v>
      </c>
    </row>
    <row r="63" spans="1:26" x14ac:dyDescent="0.4">
      <c r="A63" s="27">
        <v>603030100</v>
      </c>
      <c r="B63" s="28">
        <v>4</v>
      </c>
      <c r="C63" s="46" t="s">
        <v>137</v>
      </c>
      <c r="D63" s="30">
        <v>1819915</v>
      </c>
      <c r="E63" s="30">
        <v>9711</v>
      </c>
      <c r="F63" s="30"/>
      <c r="G63" s="30">
        <v>418360</v>
      </c>
      <c r="H63" s="30"/>
      <c r="I63" s="30"/>
      <c r="J63" s="30"/>
      <c r="K63" s="30"/>
      <c r="L63" s="30"/>
      <c r="M63" s="30"/>
      <c r="N63" s="30"/>
      <c r="O63" s="30"/>
      <c r="P63" s="30">
        <v>215</v>
      </c>
      <c r="Q63" s="30">
        <v>35914</v>
      </c>
      <c r="R63" s="30"/>
      <c r="S63" s="30">
        <v>33837</v>
      </c>
      <c r="T63" s="30"/>
      <c r="U63" s="30"/>
      <c r="V63" s="30"/>
      <c r="W63" s="30"/>
      <c r="X63" s="30"/>
      <c r="Y63" s="30"/>
      <c r="Z63" s="31">
        <f t="shared" si="0"/>
        <v>2317952</v>
      </c>
    </row>
    <row r="64" spans="1:26" x14ac:dyDescent="0.4">
      <c r="A64" s="27">
        <v>603030300</v>
      </c>
      <c r="B64" s="28">
        <v>4</v>
      </c>
      <c r="C64" s="46" t="s">
        <v>138</v>
      </c>
      <c r="D64" s="30">
        <v>6443</v>
      </c>
      <c r="E64" s="30"/>
      <c r="F64" s="30"/>
      <c r="G64" s="30">
        <v>1205</v>
      </c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1">
        <f t="shared" si="0"/>
        <v>7648</v>
      </c>
    </row>
    <row r="65" spans="1:26" x14ac:dyDescent="0.4">
      <c r="A65" s="27">
        <v>603050000</v>
      </c>
      <c r="B65" s="28">
        <v>3</v>
      </c>
      <c r="C65" s="46" t="s">
        <v>139</v>
      </c>
      <c r="D65" s="30">
        <v>84656</v>
      </c>
      <c r="E65" s="30"/>
      <c r="F65" s="30"/>
      <c r="G65" s="30">
        <v>38045</v>
      </c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1">
        <f t="shared" si="0"/>
        <v>122701</v>
      </c>
    </row>
    <row r="66" spans="1:26" x14ac:dyDescent="0.4">
      <c r="A66" s="27">
        <v>605000000</v>
      </c>
      <c r="B66" s="28">
        <v>2</v>
      </c>
      <c r="C66" s="46" t="s">
        <v>140</v>
      </c>
      <c r="D66" s="30">
        <v>16419</v>
      </c>
      <c r="E66" s="30"/>
      <c r="F66" s="30"/>
      <c r="G66" s="30">
        <v>832</v>
      </c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1">
        <f t="shared" si="0"/>
        <v>17251</v>
      </c>
    </row>
    <row r="67" spans="1:26" x14ac:dyDescent="0.4">
      <c r="A67" s="27">
        <v>605030000</v>
      </c>
      <c r="B67" s="28">
        <v>3</v>
      </c>
      <c r="C67" s="46" t="s">
        <v>144</v>
      </c>
      <c r="D67" s="30">
        <v>14485</v>
      </c>
      <c r="E67" s="30"/>
      <c r="F67" s="30"/>
      <c r="G67" s="30">
        <v>832</v>
      </c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1">
        <f t="shared" si="0"/>
        <v>15317</v>
      </c>
    </row>
    <row r="68" spans="1:26" x14ac:dyDescent="0.4">
      <c r="A68" s="27">
        <v>605030100</v>
      </c>
      <c r="B68" s="28">
        <v>4</v>
      </c>
      <c r="C68" s="46" t="s">
        <v>145</v>
      </c>
      <c r="D68" s="30">
        <v>4313</v>
      </c>
      <c r="E68" s="30"/>
      <c r="F68" s="30"/>
      <c r="G68" s="30">
        <v>582</v>
      </c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1">
        <f t="shared" si="0"/>
        <v>4895</v>
      </c>
    </row>
    <row r="69" spans="1:26" x14ac:dyDescent="0.4">
      <c r="A69" s="27">
        <v>606000000</v>
      </c>
      <c r="B69" s="28">
        <v>2</v>
      </c>
      <c r="C69" s="46" t="s">
        <v>146</v>
      </c>
      <c r="D69" s="30">
        <v>301401</v>
      </c>
      <c r="E69" s="30"/>
      <c r="F69" s="30"/>
      <c r="G69" s="30">
        <v>14761</v>
      </c>
      <c r="H69" s="30"/>
      <c r="I69" s="30"/>
      <c r="J69" s="30"/>
      <c r="K69" s="30"/>
      <c r="L69" s="30"/>
      <c r="M69" s="30"/>
      <c r="N69" s="30"/>
      <c r="O69" s="30"/>
      <c r="P69" s="30"/>
      <c r="Q69" s="30">
        <v>499</v>
      </c>
      <c r="R69" s="30"/>
      <c r="S69" s="30"/>
      <c r="T69" s="30"/>
      <c r="U69" s="30"/>
      <c r="V69" s="30"/>
      <c r="W69" s="30"/>
      <c r="X69" s="30"/>
      <c r="Y69" s="30"/>
      <c r="Z69" s="31">
        <f t="shared" si="0"/>
        <v>316661</v>
      </c>
    </row>
    <row r="70" spans="1:26" x14ac:dyDescent="0.4">
      <c r="A70" s="27">
        <v>606010000</v>
      </c>
      <c r="B70" s="28">
        <v>3</v>
      </c>
      <c r="C70" s="46" t="s">
        <v>147</v>
      </c>
      <c r="D70" s="30">
        <v>209446</v>
      </c>
      <c r="E70" s="30"/>
      <c r="F70" s="30"/>
      <c r="G70" s="30">
        <v>424</v>
      </c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1">
        <f t="shared" si="0"/>
        <v>209870</v>
      </c>
    </row>
    <row r="71" spans="1:26" x14ac:dyDescent="0.4">
      <c r="A71" s="27">
        <v>606010700</v>
      </c>
      <c r="B71" s="28">
        <v>4</v>
      </c>
      <c r="C71" s="46" t="s">
        <v>149</v>
      </c>
      <c r="D71" s="30">
        <v>55523</v>
      </c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1">
        <f t="shared" si="0"/>
        <v>55523</v>
      </c>
    </row>
    <row r="72" spans="1:26" x14ac:dyDescent="0.4">
      <c r="A72" s="27">
        <v>606010710</v>
      </c>
      <c r="B72" s="28">
        <v>5</v>
      </c>
      <c r="C72" s="46" t="s">
        <v>150</v>
      </c>
      <c r="D72" s="30">
        <v>55523</v>
      </c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1">
        <f t="shared" ref="Z72:Z135" si="1">SUM(D72:Y72)</f>
        <v>55523</v>
      </c>
    </row>
    <row r="73" spans="1:26" x14ac:dyDescent="0.4">
      <c r="A73" s="27">
        <v>606030000</v>
      </c>
      <c r="B73" s="28">
        <v>3</v>
      </c>
      <c r="C73" s="46" t="s">
        <v>154</v>
      </c>
      <c r="D73" s="30">
        <v>664</v>
      </c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1">
        <f t="shared" si="1"/>
        <v>664</v>
      </c>
    </row>
    <row r="74" spans="1:26" x14ac:dyDescent="0.4">
      <c r="A74" s="27">
        <v>606050000</v>
      </c>
      <c r="B74" s="28">
        <v>3</v>
      </c>
      <c r="C74" s="46" t="s">
        <v>155</v>
      </c>
      <c r="D74" s="30">
        <v>646</v>
      </c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1">
        <f t="shared" si="1"/>
        <v>646</v>
      </c>
    </row>
    <row r="75" spans="1:26" x14ac:dyDescent="0.4">
      <c r="A75" s="27">
        <v>607000000</v>
      </c>
      <c r="B75" s="28">
        <v>2</v>
      </c>
      <c r="C75" s="46" t="s">
        <v>156</v>
      </c>
      <c r="D75" s="30">
        <v>240332</v>
      </c>
      <c r="E75" s="30"/>
      <c r="F75" s="30"/>
      <c r="G75" s="30">
        <v>15633</v>
      </c>
      <c r="H75" s="30"/>
      <c r="I75" s="30"/>
      <c r="J75" s="30"/>
      <c r="K75" s="30"/>
      <c r="L75" s="30"/>
      <c r="M75" s="30"/>
      <c r="N75" s="30"/>
      <c r="O75" s="30"/>
      <c r="P75" s="30"/>
      <c r="Q75" s="30">
        <v>260</v>
      </c>
      <c r="R75" s="30"/>
      <c r="S75" s="30"/>
      <c r="T75" s="30"/>
      <c r="U75" s="30"/>
      <c r="V75" s="30"/>
      <c r="W75" s="30"/>
      <c r="X75" s="30"/>
      <c r="Y75" s="30"/>
      <c r="Z75" s="31">
        <f t="shared" si="1"/>
        <v>256225</v>
      </c>
    </row>
    <row r="76" spans="1:26" x14ac:dyDescent="0.4">
      <c r="A76" s="27">
        <v>607010000</v>
      </c>
      <c r="B76" s="28">
        <v>3</v>
      </c>
      <c r="C76" s="46" t="s">
        <v>157</v>
      </c>
      <c r="D76" s="30">
        <v>5911</v>
      </c>
      <c r="E76" s="30"/>
      <c r="F76" s="30"/>
      <c r="G76" s="30">
        <v>284</v>
      </c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1">
        <f t="shared" si="1"/>
        <v>6195</v>
      </c>
    </row>
    <row r="77" spans="1:26" x14ac:dyDescent="0.4">
      <c r="A77" s="27">
        <v>607010300</v>
      </c>
      <c r="B77" s="28">
        <v>4</v>
      </c>
      <c r="C77" s="46" t="s">
        <v>159</v>
      </c>
      <c r="D77" s="30">
        <v>4512</v>
      </c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1">
        <f t="shared" si="1"/>
        <v>4512</v>
      </c>
    </row>
    <row r="78" spans="1:26" x14ac:dyDescent="0.4">
      <c r="A78" s="27">
        <v>607010500</v>
      </c>
      <c r="B78" s="28">
        <v>4</v>
      </c>
      <c r="C78" s="46" t="s">
        <v>160</v>
      </c>
      <c r="D78" s="30">
        <v>1399</v>
      </c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1">
        <f t="shared" si="1"/>
        <v>1399</v>
      </c>
    </row>
    <row r="79" spans="1:26" x14ac:dyDescent="0.4">
      <c r="A79" s="27">
        <v>607010700</v>
      </c>
      <c r="B79" s="28">
        <v>4</v>
      </c>
      <c r="C79" s="46" t="s">
        <v>161</v>
      </c>
      <c r="D79" s="30"/>
      <c r="E79" s="30"/>
      <c r="F79" s="30"/>
      <c r="G79" s="30">
        <v>284</v>
      </c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1">
        <f t="shared" si="1"/>
        <v>284</v>
      </c>
    </row>
    <row r="80" spans="1:26" x14ac:dyDescent="0.4">
      <c r="A80" s="27">
        <v>607030000</v>
      </c>
      <c r="B80" s="28">
        <v>3</v>
      </c>
      <c r="C80" s="46" t="s">
        <v>162</v>
      </c>
      <c r="D80" s="30">
        <v>62980</v>
      </c>
      <c r="E80" s="30"/>
      <c r="F80" s="30"/>
      <c r="G80" s="30">
        <v>243</v>
      </c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1">
        <f t="shared" si="1"/>
        <v>63223</v>
      </c>
    </row>
    <row r="81" spans="1:26" x14ac:dyDescent="0.4">
      <c r="A81" s="27">
        <v>607030100</v>
      </c>
      <c r="B81" s="28">
        <v>4</v>
      </c>
      <c r="C81" s="46" t="s">
        <v>163</v>
      </c>
      <c r="D81" s="30">
        <v>14400</v>
      </c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1">
        <f t="shared" si="1"/>
        <v>14400</v>
      </c>
    </row>
    <row r="82" spans="1:26" x14ac:dyDescent="0.4">
      <c r="A82" s="27">
        <v>607030500</v>
      </c>
      <c r="B82" s="28">
        <v>4</v>
      </c>
      <c r="C82" s="46" t="s">
        <v>165</v>
      </c>
      <c r="D82" s="30">
        <v>8839</v>
      </c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1">
        <f t="shared" si="1"/>
        <v>8839</v>
      </c>
    </row>
    <row r="83" spans="1:26" x14ac:dyDescent="0.4">
      <c r="A83" s="27">
        <v>607030700</v>
      </c>
      <c r="B83" s="28">
        <v>4</v>
      </c>
      <c r="C83" s="46" t="s">
        <v>166</v>
      </c>
      <c r="D83" s="30">
        <v>6781</v>
      </c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1">
        <f t="shared" si="1"/>
        <v>6781</v>
      </c>
    </row>
    <row r="84" spans="1:26" x14ac:dyDescent="0.4">
      <c r="A84" s="27">
        <v>607031300</v>
      </c>
      <c r="B84" s="28">
        <v>4</v>
      </c>
      <c r="C84" s="46" t="s">
        <v>167</v>
      </c>
      <c r="D84" s="30">
        <v>24164</v>
      </c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1">
        <f t="shared" si="1"/>
        <v>24164</v>
      </c>
    </row>
    <row r="85" spans="1:26" x14ac:dyDescent="0.4">
      <c r="A85" s="27">
        <v>607050000</v>
      </c>
      <c r="B85" s="28">
        <v>3</v>
      </c>
      <c r="C85" s="46" t="s">
        <v>168</v>
      </c>
      <c r="D85" s="30">
        <v>171441</v>
      </c>
      <c r="E85" s="30"/>
      <c r="F85" s="30"/>
      <c r="G85" s="30">
        <v>15106</v>
      </c>
      <c r="H85" s="30"/>
      <c r="I85" s="30"/>
      <c r="J85" s="30"/>
      <c r="K85" s="30"/>
      <c r="L85" s="30"/>
      <c r="M85" s="30"/>
      <c r="N85" s="30"/>
      <c r="O85" s="30"/>
      <c r="P85" s="30"/>
      <c r="Q85" s="30">
        <v>260</v>
      </c>
      <c r="R85" s="30"/>
      <c r="S85" s="30"/>
      <c r="T85" s="30"/>
      <c r="U85" s="30"/>
      <c r="V85" s="30"/>
      <c r="W85" s="30"/>
      <c r="X85" s="30"/>
      <c r="Y85" s="30"/>
      <c r="Z85" s="31">
        <f t="shared" si="1"/>
        <v>186807</v>
      </c>
    </row>
    <row r="86" spans="1:26" x14ac:dyDescent="0.4">
      <c r="A86" s="27">
        <v>607050700</v>
      </c>
      <c r="B86" s="28">
        <v>4</v>
      </c>
      <c r="C86" s="46" t="s">
        <v>173</v>
      </c>
      <c r="D86" s="30">
        <v>2055</v>
      </c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1">
        <f t="shared" si="1"/>
        <v>2055</v>
      </c>
    </row>
    <row r="87" spans="1:26" x14ac:dyDescent="0.4">
      <c r="A87" s="27">
        <v>607050710</v>
      </c>
      <c r="B87" s="28">
        <v>5</v>
      </c>
      <c r="C87" s="46" t="s">
        <v>174</v>
      </c>
      <c r="D87" s="30">
        <v>2055</v>
      </c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1">
        <f t="shared" si="1"/>
        <v>2055</v>
      </c>
    </row>
    <row r="88" spans="1:26" x14ac:dyDescent="0.4">
      <c r="A88" s="27">
        <v>607050900</v>
      </c>
      <c r="B88" s="28">
        <v>4</v>
      </c>
      <c r="C88" s="46" t="s">
        <v>175</v>
      </c>
      <c r="D88" s="30">
        <v>169386</v>
      </c>
      <c r="E88" s="30"/>
      <c r="F88" s="30"/>
      <c r="G88" s="30">
        <v>15106</v>
      </c>
      <c r="H88" s="30"/>
      <c r="I88" s="30"/>
      <c r="J88" s="30"/>
      <c r="K88" s="30"/>
      <c r="L88" s="30"/>
      <c r="M88" s="30"/>
      <c r="N88" s="30"/>
      <c r="O88" s="30"/>
      <c r="P88" s="30"/>
      <c r="Q88" s="30">
        <v>260</v>
      </c>
      <c r="R88" s="30"/>
      <c r="S88" s="30"/>
      <c r="T88" s="30"/>
      <c r="U88" s="30"/>
      <c r="V88" s="30"/>
      <c r="W88" s="30"/>
      <c r="X88" s="30"/>
      <c r="Y88" s="30"/>
      <c r="Z88" s="31">
        <f t="shared" si="1"/>
        <v>184752</v>
      </c>
    </row>
    <row r="89" spans="1:26" x14ac:dyDescent="0.4">
      <c r="A89" s="27">
        <v>609000000</v>
      </c>
      <c r="B89" s="28">
        <v>2</v>
      </c>
      <c r="C89" s="46" t="s">
        <v>178</v>
      </c>
      <c r="D89" s="30">
        <v>1816998</v>
      </c>
      <c r="E89" s="30">
        <v>1173</v>
      </c>
      <c r="F89" s="30"/>
      <c r="G89" s="30">
        <v>269546</v>
      </c>
      <c r="H89" s="30"/>
      <c r="I89" s="30"/>
      <c r="J89" s="30"/>
      <c r="K89" s="30"/>
      <c r="L89" s="30">
        <v>568</v>
      </c>
      <c r="M89" s="30"/>
      <c r="N89" s="30">
        <v>257</v>
      </c>
      <c r="O89" s="30"/>
      <c r="P89" s="30"/>
      <c r="Q89" s="30">
        <v>452</v>
      </c>
      <c r="R89" s="30"/>
      <c r="S89" s="30"/>
      <c r="T89" s="30"/>
      <c r="U89" s="30"/>
      <c r="V89" s="30"/>
      <c r="W89" s="30"/>
      <c r="X89" s="30"/>
      <c r="Y89" s="30"/>
      <c r="Z89" s="31">
        <f t="shared" si="1"/>
        <v>2088994</v>
      </c>
    </row>
    <row r="90" spans="1:26" x14ac:dyDescent="0.4">
      <c r="A90" s="27">
        <v>609030000</v>
      </c>
      <c r="B90" s="28">
        <v>3</v>
      </c>
      <c r="C90" s="46" t="s">
        <v>179</v>
      </c>
      <c r="D90" s="30">
        <v>526710</v>
      </c>
      <c r="E90" s="30"/>
      <c r="F90" s="30"/>
      <c r="G90" s="30">
        <v>13961</v>
      </c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1">
        <f t="shared" si="1"/>
        <v>540671</v>
      </c>
    </row>
    <row r="91" spans="1:26" x14ac:dyDescent="0.4">
      <c r="A91" s="27">
        <v>609070000</v>
      </c>
      <c r="B91" s="28">
        <v>3</v>
      </c>
      <c r="C91" s="46" t="s">
        <v>180</v>
      </c>
      <c r="D91" s="30">
        <v>265322</v>
      </c>
      <c r="E91" s="30"/>
      <c r="F91" s="30"/>
      <c r="G91" s="30">
        <v>50195</v>
      </c>
      <c r="H91" s="30"/>
      <c r="I91" s="30"/>
      <c r="J91" s="30"/>
      <c r="K91" s="30"/>
      <c r="L91" s="30"/>
      <c r="M91" s="30"/>
      <c r="N91" s="30"/>
      <c r="O91" s="30"/>
      <c r="P91" s="30"/>
      <c r="Q91" s="30">
        <v>238</v>
      </c>
      <c r="R91" s="30"/>
      <c r="S91" s="30"/>
      <c r="T91" s="30"/>
      <c r="U91" s="30"/>
      <c r="V91" s="30"/>
      <c r="W91" s="30"/>
      <c r="X91" s="30"/>
      <c r="Y91" s="30"/>
      <c r="Z91" s="31">
        <f t="shared" si="1"/>
        <v>315755</v>
      </c>
    </row>
    <row r="92" spans="1:26" x14ac:dyDescent="0.4">
      <c r="A92" s="27">
        <v>609070300</v>
      </c>
      <c r="B92" s="28">
        <v>4</v>
      </c>
      <c r="C92" s="46" t="s">
        <v>184</v>
      </c>
      <c r="D92" s="30">
        <v>176515</v>
      </c>
      <c r="E92" s="30"/>
      <c r="F92" s="30"/>
      <c r="G92" s="30">
        <v>46770</v>
      </c>
      <c r="H92" s="30"/>
      <c r="I92" s="30"/>
      <c r="J92" s="30"/>
      <c r="K92" s="30"/>
      <c r="L92" s="30"/>
      <c r="M92" s="30"/>
      <c r="N92" s="30"/>
      <c r="O92" s="30"/>
      <c r="P92" s="30"/>
      <c r="Q92" s="30">
        <v>238</v>
      </c>
      <c r="R92" s="30"/>
      <c r="S92" s="30"/>
      <c r="T92" s="30"/>
      <c r="U92" s="30"/>
      <c r="V92" s="30"/>
      <c r="W92" s="30"/>
      <c r="X92" s="30"/>
      <c r="Y92" s="30"/>
      <c r="Z92" s="31">
        <f t="shared" si="1"/>
        <v>223523</v>
      </c>
    </row>
    <row r="93" spans="1:26" x14ac:dyDescent="0.4">
      <c r="A93" s="27">
        <v>609070500</v>
      </c>
      <c r="B93" s="28">
        <v>4</v>
      </c>
      <c r="C93" s="46" t="s">
        <v>185</v>
      </c>
      <c r="D93" s="30">
        <v>8817</v>
      </c>
      <c r="E93" s="30"/>
      <c r="F93" s="30"/>
      <c r="G93" s="30">
        <v>630</v>
      </c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1">
        <f t="shared" si="1"/>
        <v>9447</v>
      </c>
    </row>
    <row r="94" spans="1:26" x14ac:dyDescent="0.4">
      <c r="A94" s="27">
        <v>609070510</v>
      </c>
      <c r="B94" s="28">
        <v>5</v>
      </c>
      <c r="C94" s="46" t="s">
        <v>186</v>
      </c>
      <c r="D94" s="30">
        <v>5372</v>
      </c>
      <c r="E94" s="30"/>
      <c r="F94" s="30"/>
      <c r="G94" s="30">
        <v>230</v>
      </c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1">
        <f t="shared" si="1"/>
        <v>5602</v>
      </c>
    </row>
    <row r="95" spans="1:26" x14ac:dyDescent="0.4">
      <c r="A95" s="27">
        <v>609090000</v>
      </c>
      <c r="B95" s="28">
        <v>3</v>
      </c>
      <c r="C95" s="46" t="s">
        <v>188</v>
      </c>
      <c r="D95" s="30">
        <v>204490</v>
      </c>
      <c r="E95" s="30"/>
      <c r="F95" s="30"/>
      <c r="G95" s="30">
        <v>21821</v>
      </c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1">
        <f t="shared" si="1"/>
        <v>226311</v>
      </c>
    </row>
    <row r="96" spans="1:26" x14ac:dyDescent="0.4">
      <c r="A96" s="27">
        <v>609090100</v>
      </c>
      <c r="B96" s="28">
        <v>4</v>
      </c>
      <c r="C96" s="46" t="s">
        <v>189</v>
      </c>
      <c r="D96" s="30">
        <v>107197</v>
      </c>
      <c r="E96" s="30"/>
      <c r="F96" s="30"/>
      <c r="G96" s="30">
        <v>16058</v>
      </c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1">
        <f t="shared" si="1"/>
        <v>123255</v>
      </c>
    </row>
    <row r="97" spans="1:26" x14ac:dyDescent="0.4">
      <c r="A97" s="27">
        <v>609090300</v>
      </c>
      <c r="B97" s="28">
        <v>4</v>
      </c>
      <c r="C97" s="46" t="s">
        <v>190</v>
      </c>
      <c r="D97" s="30">
        <v>97293</v>
      </c>
      <c r="E97" s="30"/>
      <c r="F97" s="30"/>
      <c r="G97" s="30">
        <v>5763</v>
      </c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1">
        <f t="shared" si="1"/>
        <v>103056</v>
      </c>
    </row>
    <row r="98" spans="1:26" x14ac:dyDescent="0.4">
      <c r="A98" s="27">
        <v>611000000</v>
      </c>
      <c r="B98" s="28">
        <v>2</v>
      </c>
      <c r="C98" s="46" t="s">
        <v>192</v>
      </c>
      <c r="D98" s="30">
        <v>2872746</v>
      </c>
      <c r="E98" s="30"/>
      <c r="F98" s="30"/>
      <c r="G98" s="30">
        <v>435524</v>
      </c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1">
        <f t="shared" si="1"/>
        <v>3308270</v>
      </c>
    </row>
    <row r="99" spans="1:26" x14ac:dyDescent="0.4">
      <c r="A99" s="27">
        <v>611010000</v>
      </c>
      <c r="B99" s="28">
        <v>3</v>
      </c>
      <c r="C99" s="46" t="s">
        <v>452</v>
      </c>
      <c r="D99" s="30">
        <v>23607</v>
      </c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1">
        <f t="shared" si="1"/>
        <v>23607</v>
      </c>
    </row>
    <row r="100" spans="1:26" x14ac:dyDescent="0.4">
      <c r="A100" s="27">
        <v>611050000</v>
      </c>
      <c r="B100" s="28">
        <v>3</v>
      </c>
      <c r="C100" s="46" t="s">
        <v>197</v>
      </c>
      <c r="D100" s="30">
        <v>110774</v>
      </c>
      <c r="E100" s="30"/>
      <c r="F100" s="30"/>
      <c r="G100" s="30">
        <v>15755</v>
      </c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1">
        <f t="shared" si="1"/>
        <v>126529</v>
      </c>
    </row>
    <row r="101" spans="1:26" x14ac:dyDescent="0.4">
      <c r="A101" s="27">
        <v>611050100</v>
      </c>
      <c r="B101" s="28">
        <v>4</v>
      </c>
      <c r="C101" s="46" t="s">
        <v>198</v>
      </c>
      <c r="D101" s="30">
        <v>37161</v>
      </c>
      <c r="E101" s="30"/>
      <c r="F101" s="30"/>
      <c r="G101" s="30">
        <v>2165</v>
      </c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1">
        <f t="shared" si="1"/>
        <v>39326</v>
      </c>
    </row>
    <row r="102" spans="1:26" x14ac:dyDescent="0.4">
      <c r="A102" s="27">
        <v>611050300</v>
      </c>
      <c r="B102" s="28">
        <v>4</v>
      </c>
      <c r="C102" s="46" t="s">
        <v>199</v>
      </c>
      <c r="D102" s="30">
        <v>43781</v>
      </c>
      <c r="E102" s="30"/>
      <c r="F102" s="30"/>
      <c r="G102" s="30">
        <v>4476</v>
      </c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1">
        <f t="shared" si="1"/>
        <v>48257</v>
      </c>
    </row>
    <row r="103" spans="1:26" x14ac:dyDescent="0.4">
      <c r="A103" s="27">
        <v>611050500</v>
      </c>
      <c r="B103" s="28">
        <v>4</v>
      </c>
      <c r="C103" s="46" t="s">
        <v>200</v>
      </c>
      <c r="D103" s="30">
        <v>29832</v>
      </c>
      <c r="E103" s="30"/>
      <c r="F103" s="30"/>
      <c r="G103" s="30">
        <v>9114</v>
      </c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1">
        <f t="shared" si="1"/>
        <v>38946</v>
      </c>
    </row>
    <row r="104" spans="1:26" x14ac:dyDescent="0.4">
      <c r="A104" s="27">
        <v>611070000</v>
      </c>
      <c r="B104" s="28">
        <v>3</v>
      </c>
      <c r="C104" s="46" t="s">
        <v>201</v>
      </c>
      <c r="D104" s="30">
        <v>92715</v>
      </c>
      <c r="E104" s="30"/>
      <c r="F104" s="30"/>
      <c r="G104" s="30">
        <v>181489</v>
      </c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1">
        <f t="shared" si="1"/>
        <v>274204</v>
      </c>
    </row>
    <row r="105" spans="1:26" x14ac:dyDescent="0.4">
      <c r="A105" s="27">
        <v>611070100</v>
      </c>
      <c r="B105" s="28">
        <v>4</v>
      </c>
      <c r="C105" s="46" t="s">
        <v>202</v>
      </c>
      <c r="D105" s="30">
        <v>1048</v>
      </c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1">
        <f t="shared" si="1"/>
        <v>1048</v>
      </c>
    </row>
    <row r="106" spans="1:26" x14ac:dyDescent="0.4">
      <c r="A106" s="27">
        <v>611070500</v>
      </c>
      <c r="B106" s="28">
        <v>4</v>
      </c>
      <c r="C106" s="46" t="s">
        <v>206</v>
      </c>
      <c r="D106" s="30">
        <v>35320</v>
      </c>
      <c r="E106" s="30"/>
      <c r="F106" s="30"/>
      <c r="G106" s="30">
        <v>181489</v>
      </c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1">
        <f t="shared" si="1"/>
        <v>216809</v>
      </c>
    </row>
    <row r="107" spans="1:26" x14ac:dyDescent="0.4">
      <c r="A107" s="27">
        <v>611070900</v>
      </c>
      <c r="B107" s="28">
        <v>4</v>
      </c>
      <c r="C107" s="46" t="s">
        <v>208</v>
      </c>
      <c r="D107" s="30">
        <v>56347</v>
      </c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1">
        <f t="shared" si="1"/>
        <v>56347</v>
      </c>
    </row>
    <row r="108" spans="1:26" x14ac:dyDescent="0.4">
      <c r="A108" s="27">
        <v>611070910</v>
      </c>
      <c r="B108" s="28">
        <v>5</v>
      </c>
      <c r="C108" s="46" t="s">
        <v>209</v>
      </c>
      <c r="D108" s="30">
        <v>5918</v>
      </c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1">
        <f t="shared" si="1"/>
        <v>5918</v>
      </c>
    </row>
    <row r="109" spans="1:26" x14ac:dyDescent="0.4">
      <c r="A109" s="27">
        <v>611170000</v>
      </c>
      <c r="B109" s="28">
        <v>3</v>
      </c>
      <c r="C109" s="46" t="s">
        <v>212</v>
      </c>
      <c r="D109" s="30">
        <v>2645650</v>
      </c>
      <c r="E109" s="30"/>
      <c r="F109" s="30"/>
      <c r="G109" s="30">
        <v>237588</v>
      </c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1">
        <f t="shared" si="1"/>
        <v>2883238</v>
      </c>
    </row>
    <row r="110" spans="1:26" x14ac:dyDescent="0.4">
      <c r="A110" s="27">
        <v>611170100</v>
      </c>
      <c r="B110" s="28">
        <v>4</v>
      </c>
      <c r="C110" s="46" t="s">
        <v>213</v>
      </c>
      <c r="D110" s="30">
        <v>2608221</v>
      </c>
      <c r="E110" s="30"/>
      <c r="F110" s="30"/>
      <c r="G110" s="30">
        <v>237188</v>
      </c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1">
        <f t="shared" si="1"/>
        <v>2845409</v>
      </c>
    </row>
    <row r="111" spans="1:26" x14ac:dyDescent="0.4">
      <c r="A111" s="27">
        <v>613000000</v>
      </c>
      <c r="B111" s="28">
        <v>2</v>
      </c>
      <c r="C111" s="46" t="s">
        <v>214</v>
      </c>
      <c r="D111" s="30">
        <v>169959</v>
      </c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1">
        <f t="shared" si="1"/>
        <v>169959</v>
      </c>
    </row>
    <row r="112" spans="1:26" x14ac:dyDescent="0.4">
      <c r="A112" s="27">
        <v>613010000</v>
      </c>
      <c r="B112" s="28">
        <v>3</v>
      </c>
      <c r="C112" s="46" t="s">
        <v>215</v>
      </c>
      <c r="D112" s="30">
        <v>169712</v>
      </c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1">
        <f t="shared" si="1"/>
        <v>169712</v>
      </c>
    </row>
    <row r="113" spans="1:26" x14ac:dyDescent="0.4">
      <c r="A113" s="27">
        <v>613010100</v>
      </c>
      <c r="B113" s="28">
        <v>4</v>
      </c>
      <c r="C113" s="46" t="s">
        <v>216</v>
      </c>
      <c r="D113" s="30">
        <v>7907</v>
      </c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1">
        <f t="shared" si="1"/>
        <v>7907</v>
      </c>
    </row>
    <row r="114" spans="1:26" x14ac:dyDescent="0.4">
      <c r="A114" s="27">
        <v>613070000</v>
      </c>
      <c r="B114" s="28">
        <v>3</v>
      </c>
      <c r="C114" s="46" t="s">
        <v>225</v>
      </c>
      <c r="D114" s="30">
        <v>247</v>
      </c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1">
        <f t="shared" si="1"/>
        <v>247</v>
      </c>
    </row>
    <row r="115" spans="1:26" x14ac:dyDescent="0.4">
      <c r="A115" s="27">
        <v>615000000</v>
      </c>
      <c r="B115" s="28">
        <v>2</v>
      </c>
      <c r="C115" s="46" t="s">
        <v>227</v>
      </c>
      <c r="D115" s="30">
        <v>1632259</v>
      </c>
      <c r="E115" s="30">
        <v>3475</v>
      </c>
      <c r="F115" s="30"/>
      <c r="G115" s="30">
        <v>118046</v>
      </c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>
        <v>219</v>
      </c>
      <c r="T115" s="30"/>
      <c r="U115" s="30"/>
      <c r="V115" s="30"/>
      <c r="W115" s="30"/>
      <c r="X115" s="30"/>
      <c r="Y115" s="30"/>
      <c r="Z115" s="31">
        <f t="shared" si="1"/>
        <v>1753999</v>
      </c>
    </row>
    <row r="116" spans="1:26" x14ac:dyDescent="0.4">
      <c r="A116" s="27">
        <v>615010000</v>
      </c>
      <c r="B116" s="28">
        <v>3</v>
      </c>
      <c r="C116" s="46" t="s">
        <v>228</v>
      </c>
      <c r="D116" s="30">
        <v>55898</v>
      </c>
      <c r="E116" s="30"/>
      <c r="F116" s="30"/>
      <c r="G116" s="30">
        <v>14566</v>
      </c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1">
        <f t="shared" si="1"/>
        <v>70464</v>
      </c>
    </row>
    <row r="117" spans="1:26" x14ac:dyDescent="0.4">
      <c r="A117" s="27">
        <v>615010100</v>
      </c>
      <c r="B117" s="28">
        <v>4</v>
      </c>
      <c r="C117" s="46" t="s">
        <v>229</v>
      </c>
      <c r="D117" s="30">
        <v>55898</v>
      </c>
      <c r="E117" s="30"/>
      <c r="F117" s="30"/>
      <c r="G117" s="30">
        <v>12052</v>
      </c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1">
        <f t="shared" si="1"/>
        <v>67950</v>
      </c>
    </row>
    <row r="118" spans="1:26" x14ac:dyDescent="0.4">
      <c r="A118" s="27">
        <v>615030000</v>
      </c>
      <c r="B118" s="28">
        <v>3</v>
      </c>
      <c r="C118" s="46" t="s">
        <v>230</v>
      </c>
      <c r="D118" s="30">
        <v>314</v>
      </c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1">
        <f t="shared" si="1"/>
        <v>314</v>
      </c>
    </row>
    <row r="119" spans="1:26" x14ac:dyDescent="0.4">
      <c r="A119" s="27">
        <v>615070000</v>
      </c>
      <c r="B119" s="28">
        <v>3</v>
      </c>
      <c r="C119" s="46" t="s">
        <v>233</v>
      </c>
      <c r="D119" s="30">
        <v>1537</v>
      </c>
      <c r="E119" s="30"/>
      <c r="F119" s="30"/>
      <c r="G119" s="30">
        <v>282</v>
      </c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1">
        <f t="shared" si="1"/>
        <v>1819</v>
      </c>
    </row>
    <row r="120" spans="1:26" x14ac:dyDescent="0.4">
      <c r="A120" s="27">
        <v>615070100</v>
      </c>
      <c r="B120" s="28">
        <v>4</v>
      </c>
      <c r="C120" s="46" t="s">
        <v>234</v>
      </c>
      <c r="D120" s="30">
        <v>1537</v>
      </c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1">
        <f t="shared" si="1"/>
        <v>1537</v>
      </c>
    </row>
    <row r="121" spans="1:26" x14ac:dyDescent="0.4">
      <c r="A121" s="27">
        <v>615070300</v>
      </c>
      <c r="B121" s="28">
        <v>4</v>
      </c>
      <c r="C121" s="46" t="s">
        <v>235</v>
      </c>
      <c r="D121" s="30"/>
      <c r="E121" s="30"/>
      <c r="F121" s="30"/>
      <c r="G121" s="30">
        <v>282</v>
      </c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1">
        <f t="shared" si="1"/>
        <v>282</v>
      </c>
    </row>
    <row r="122" spans="1:26" x14ac:dyDescent="0.4">
      <c r="A122" s="27">
        <v>615090000</v>
      </c>
      <c r="B122" s="28">
        <v>3</v>
      </c>
      <c r="C122" s="46" t="s">
        <v>236</v>
      </c>
      <c r="D122" s="30">
        <v>95752</v>
      </c>
      <c r="E122" s="30">
        <v>205</v>
      </c>
      <c r="F122" s="30"/>
      <c r="G122" s="30">
        <v>2820</v>
      </c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1">
        <f t="shared" si="1"/>
        <v>98777</v>
      </c>
    </row>
    <row r="123" spans="1:26" x14ac:dyDescent="0.4">
      <c r="A123" s="27">
        <v>615090100</v>
      </c>
      <c r="B123" s="28">
        <v>4</v>
      </c>
      <c r="C123" s="46" t="s">
        <v>237</v>
      </c>
      <c r="D123" s="30">
        <v>306</v>
      </c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1">
        <f t="shared" si="1"/>
        <v>306</v>
      </c>
    </row>
    <row r="124" spans="1:26" x14ac:dyDescent="0.4">
      <c r="A124" s="27">
        <v>615090300</v>
      </c>
      <c r="B124" s="28">
        <v>4</v>
      </c>
      <c r="C124" s="46" t="s">
        <v>239</v>
      </c>
      <c r="D124" s="30">
        <v>78156</v>
      </c>
      <c r="E124" s="30">
        <v>205</v>
      </c>
      <c r="F124" s="30"/>
      <c r="G124" s="30">
        <v>2820</v>
      </c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1">
        <f t="shared" si="1"/>
        <v>81181</v>
      </c>
    </row>
    <row r="125" spans="1:26" x14ac:dyDescent="0.4">
      <c r="A125" s="27">
        <v>615090500</v>
      </c>
      <c r="B125" s="28">
        <v>4</v>
      </c>
      <c r="C125" s="46" t="s">
        <v>240</v>
      </c>
      <c r="D125" s="30">
        <v>1890</v>
      </c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1">
        <f t="shared" si="1"/>
        <v>1890</v>
      </c>
    </row>
    <row r="126" spans="1:26" x14ac:dyDescent="0.4">
      <c r="A126" s="27">
        <v>615110000</v>
      </c>
      <c r="B126" s="28">
        <v>3</v>
      </c>
      <c r="C126" s="46" t="s">
        <v>241</v>
      </c>
      <c r="D126" s="30">
        <v>274832</v>
      </c>
      <c r="E126" s="30">
        <v>2886</v>
      </c>
      <c r="F126" s="30"/>
      <c r="G126" s="30">
        <v>40621</v>
      </c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>
        <v>219</v>
      </c>
      <c r="T126" s="30"/>
      <c r="U126" s="30"/>
      <c r="V126" s="30"/>
      <c r="W126" s="30"/>
      <c r="X126" s="30"/>
      <c r="Y126" s="30"/>
      <c r="Z126" s="31">
        <f t="shared" si="1"/>
        <v>318558</v>
      </c>
    </row>
    <row r="127" spans="1:26" x14ac:dyDescent="0.4">
      <c r="A127" s="27">
        <v>615110100</v>
      </c>
      <c r="B127" s="28">
        <v>4</v>
      </c>
      <c r="C127" s="46" t="s">
        <v>242</v>
      </c>
      <c r="D127" s="30">
        <v>4727</v>
      </c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1">
        <f t="shared" si="1"/>
        <v>4727</v>
      </c>
    </row>
    <row r="128" spans="1:26" x14ac:dyDescent="0.4">
      <c r="A128" s="27">
        <v>615130000</v>
      </c>
      <c r="B128" s="28">
        <v>3</v>
      </c>
      <c r="C128" s="46" t="s">
        <v>243</v>
      </c>
      <c r="D128" s="30">
        <v>329810</v>
      </c>
      <c r="E128" s="30"/>
      <c r="F128" s="30"/>
      <c r="G128" s="30">
        <v>21950</v>
      </c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1">
        <f t="shared" si="1"/>
        <v>351760</v>
      </c>
    </row>
    <row r="129" spans="1:26" x14ac:dyDescent="0.4">
      <c r="A129" s="27">
        <v>615130100</v>
      </c>
      <c r="B129" s="28">
        <v>4</v>
      </c>
      <c r="C129" s="46" t="s">
        <v>244</v>
      </c>
      <c r="D129" s="30">
        <v>123805</v>
      </c>
      <c r="E129" s="30"/>
      <c r="F129" s="30"/>
      <c r="G129" s="30">
        <v>5170</v>
      </c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1">
        <f t="shared" si="1"/>
        <v>128975</v>
      </c>
    </row>
    <row r="130" spans="1:26" x14ac:dyDescent="0.4">
      <c r="A130" s="27">
        <v>615150000</v>
      </c>
      <c r="B130" s="28">
        <v>3</v>
      </c>
      <c r="C130" s="46" t="s">
        <v>245</v>
      </c>
      <c r="D130" s="30">
        <v>494309</v>
      </c>
      <c r="E130" s="30"/>
      <c r="F130" s="30"/>
      <c r="G130" s="30">
        <v>21904</v>
      </c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1">
        <f t="shared" si="1"/>
        <v>516213</v>
      </c>
    </row>
    <row r="131" spans="1:26" x14ac:dyDescent="0.4">
      <c r="A131" s="27">
        <v>615150100</v>
      </c>
      <c r="B131" s="28">
        <v>4</v>
      </c>
      <c r="C131" s="46" t="s">
        <v>246</v>
      </c>
      <c r="D131" s="30">
        <v>488799</v>
      </c>
      <c r="E131" s="30"/>
      <c r="F131" s="30"/>
      <c r="G131" s="30">
        <v>21232</v>
      </c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1">
        <f t="shared" si="1"/>
        <v>510031</v>
      </c>
    </row>
    <row r="132" spans="1:26" x14ac:dyDescent="0.4">
      <c r="A132" s="27">
        <v>615170000</v>
      </c>
      <c r="B132" s="28">
        <v>3</v>
      </c>
      <c r="C132" s="46" t="s">
        <v>247</v>
      </c>
      <c r="D132" s="30">
        <v>196713</v>
      </c>
      <c r="E132" s="30"/>
      <c r="F132" s="30"/>
      <c r="G132" s="30">
        <v>9309</v>
      </c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1">
        <f t="shared" si="1"/>
        <v>206022</v>
      </c>
    </row>
    <row r="133" spans="1:26" x14ac:dyDescent="0.4">
      <c r="A133" s="27">
        <v>615190000</v>
      </c>
      <c r="B133" s="28">
        <v>3</v>
      </c>
      <c r="C133" s="46" t="s">
        <v>248</v>
      </c>
      <c r="D133" s="30">
        <v>127615</v>
      </c>
      <c r="E133" s="30"/>
      <c r="F133" s="30"/>
      <c r="G133" s="30">
        <v>1402</v>
      </c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1">
        <f t="shared" si="1"/>
        <v>129017</v>
      </c>
    </row>
    <row r="134" spans="1:26" x14ac:dyDescent="0.4">
      <c r="A134" s="27">
        <v>615210000</v>
      </c>
      <c r="B134" s="28">
        <v>3</v>
      </c>
      <c r="C134" s="46" t="s">
        <v>249</v>
      </c>
      <c r="D134" s="30">
        <v>485</v>
      </c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1">
        <f t="shared" si="1"/>
        <v>485</v>
      </c>
    </row>
    <row r="135" spans="1:26" x14ac:dyDescent="0.4">
      <c r="A135" s="22">
        <v>700000000</v>
      </c>
      <c r="B135" s="23">
        <v>1</v>
      </c>
      <c r="C135" s="45" t="s">
        <v>250</v>
      </c>
      <c r="D135" s="25">
        <v>746258904</v>
      </c>
      <c r="E135" s="25">
        <v>13496763</v>
      </c>
      <c r="F135" s="25">
        <v>4455</v>
      </c>
      <c r="G135" s="25">
        <v>138839009</v>
      </c>
      <c r="H135" s="25">
        <v>67653</v>
      </c>
      <c r="I135" s="25">
        <v>5538</v>
      </c>
      <c r="J135" s="25">
        <v>492077</v>
      </c>
      <c r="K135" s="25">
        <v>855318</v>
      </c>
      <c r="L135" s="25">
        <v>3958966</v>
      </c>
      <c r="M135" s="25">
        <v>674005</v>
      </c>
      <c r="N135" s="25">
        <v>469990</v>
      </c>
      <c r="O135" s="25">
        <v>38151</v>
      </c>
      <c r="P135" s="25">
        <v>47290</v>
      </c>
      <c r="Q135" s="25">
        <v>2664210</v>
      </c>
      <c r="R135" s="25">
        <v>1632216</v>
      </c>
      <c r="S135" s="25">
        <v>6710745</v>
      </c>
      <c r="T135" s="25">
        <v>132747</v>
      </c>
      <c r="U135" s="25">
        <v>182192</v>
      </c>
      <c r="V135" s="25">
        <v>11285234</v>
      </c>
      <c r="W135" s="25">
        <v>85044</v>
      </c>
      <c r="X135" s="25">
        <v>689701</v>
      </c>
      <c r="Y135" s="25">
        <v>107070</v>
      </c>
      <c r="Z135" s="26">
        <f t="shared" si="1"/>
        <v>928697278</v>
      </c>
    </row>
    <row r="136" spans="1:26" x14ac:dyDescent="0.4">
      <c r="A136" s="27">
        <v>701000000</v>
      </c>
      <c r="B136" s="28">
        <v>2</v>
      </c>
      <c r="C136" s="46" t="s">
        <v>251</v>
      </c>
      <c r="D136" s="30">
        <v>50782863</v>
      </c>
      <c r="E136" s="30">
        <v>126350</v>
      </c>
      <c r="F136" s="30"/>
      <c r="G136" s="30">
        <v>8060756</v>
      </c>
      <c r="H136" s="30"/>
      <c r="I136" s="30"/>
      <c r="J136" s="30">
        <v>914</v>
      </c>
      <c r="K136" s="30">
        <v>1222</v>
      </c>
      <c r="L136" s="30">
        <v>223530</v>
      </c>
      <c r="M136" s="30">
        <v>38541</v>
      </c>
      <c r="N136" s="30">
        <v>634</v>
      </c>
      <c r="O136" s="30">
        <v>5651</v>
      </c>
      <c r="P136" s="30"/>
      <c r="Q136" s="30">
        <v>378303</v>
      </c>
      <c r="R136" s="30">
        <v>348668</v>
      </c>
      <c r="S136" s="30">
        <v>38045</v>
      </c>
      <c r="T136" s="30"/>
      <c r="U136" s="30"/>
      <c r="V136" s="30">
        <v>4006</v>
      </c>
      <c r="W136" s="30">
        <v>2277</v>
      </c>
      <c r="X136" s="30">
        <v>1474</v>
      </c>
      <c r="Y136" s="30">
        <v>19299</v>
      </c>
      <c r="Z136" s="31">
        <f t="shared" ref="Z136:Z199" si="2">SUM(D136:Y136)</f>
        <v>60032533</v>
      </c>
    </row>
    <row r="137" spans="1:26" x14ac:dyDescent="0.4">
      <c r="A137" s="27">
        <v>701010000</v>
      </c>
      <c r="B137" s="28">
        <v>3</v>
      </c>
      <c r="C137" s="46" t="s">
        <v>252</v>
      </c>
      <c r="D137" s="30">
        <v>5294238</v>
      </c>
      <c r="E137" s="30">
        <v>58569</v>
      </c>
      <c r="F137" s="30"/>
      <c r="G137" s="30">
        <v>750902</v>
      </c>
      <c r="H137" s="30"/>
      <c r="I137" s="30"/>
      <c r="J137" s="30">
        <v>415</v>
      </c>
      <c r="K137" s="30">
        <v>462</v>
      </c>
      <c r="L137" s="30">
        <v>163041</v>
      </c>
      <c r="M137" s="30">
        <v>32451</v>
      </c>
      <c r="N137" s="30"/>
      <c r="O137" s="30">
        <v>282</v>
      </c>
      <c r="P137" s="30"/>
      <c r="Q137" s="30">
        <v>205386</v>
      </c>
      <c r="R137" s="30">
        <v>323152</v>
      </c>
      <c r="S137" s="30">
        <v>15411</v>
      </c>
      <c r="T137" s="30"/>
      <c r="U137" s="30"/>
      <c r="V137" s="30">
        <v>4006</v>
      </c>
      <c r="W137" s="30">
        <v>2277</v>
      </c>
      <c r="X137" s="30">
        <v>1144</v>
      </c>
      <c r="Y137" s="30">
        <v>18516</v>
      </c>
      <c r="Z137" s="31">
        <f t="shared" si="2"/>
        <v>6870252</v>
      </c>
    </row>
    <row r="138" spans="1:26" x14ac:dyDescent="0.4">
      <c r="A138" s="27">
        <v>701010300</v>
      </c>
      <c r="B138" s="28">
        <v>4</v>
      </c>
      <c r="C138" s="46" t="s">
        <v>254</v>
      </c>
      <c r="D138" s="30">
        <v>5275099</v>
      </c>
      <c r="E138" s="30">
        <v>58569</v>
      </c>
      <c r="F138" s="30"/>
      <c r="G138" s="30">
        <v>749686</v>
      </c>
      <c r="H138" s="30"/>
      <c r="I138" s="30"/>
      <c r="J138" s="30">
        <v>415</v>
      </c>
      <c r="K138" s="30">
        <v>462</v>
      </c>
      <c r="L138" s="30">
        <v>163041</v>
      </c>
      <c r="M138" s="30">
        <v>32451</v>
      </c>
      <c r="N138" s="30"/>
      <c r="O138" s="30">
        <v>282</v>
      </c>
      <c r="P138" s="30"/>
      <c r="Q138" s="30">
        <v>205386</v>
      </c>
      <c r="R138" s="30">
        <v>323152</v>
      </c>
      <c r="S138" s="30">
        <v>15411</v>
      </c>
      <c r="T138" s="30"/>
      <c r="U138" s="30"/>
      <c r="V138" s="30">
        <v>4006</v>
      </c>
      <c r="W138" s="30">
        <v>2277</v>
      </c>
      <c r="X138" s="30">
        <v>1144</v>
      </c>
      <c r="Y138" s="30">
        <v>18516</v>
      </c>
      <c r="Z138" s="31">
        <f t="shared" si="2"/>
        <v>6849897</v>
      </c>
    </row>
    <row r="139" spans="1:26" x14ac:dyDescent="0.4">
      <c r="A139" s="27">
        <v>701010310</v>
      </c>
      <c r="B139" s="28">
        <v>5</v>
      </c>
      <c r="C139" s="46" t="s">
        <v>255</v>
      </c>
      <c r="D139" s="30">
        <v>2859573</v>
      </c>
      <c r="E139" s="30">
        <v>1020</v>
      </c>
      <c r="F139" s="30"/>
      <c r="G139" s="30">
        <v>74969</v>
      </c>
      <c r="H139" s="30"/>
      <c r="I139" s="30"/>
      <c r="J139" s="30">
        <v>415</v>
      </c>
      <c r="K139" s="30"/>
      <c r="L139" s="30">
        <v>28064</v>
      </c>
      <c r="M139" s="30"/>
      <c r="N139" s="30"/>
      <c r="O139" s="30"/>
      <c r="P139" s="30"/>
      <c r="Q139" s="30">
        <v>1116</v>
      </c>
      <c r="R139" s="30"/>
      <c r="S139" s="30"/>
      <c r="T139" s="30"/>
      <c r="U139" s="30"/>
      <c r="V139" s="30"/>
      <c r="W139" s="30"/>
      <c r="X139" s="30"/>
      <c r="Y139" s="30">
        <v>460</v>
      </c>
      <c r="Z139" s="31">
        <f t="shared" si="2"/>
        <v>2965617</v>
      </c>
    </row>
    <row r="140" spans="1:26" x14ac:dyDescent="0.4">
      <c r="A140" s="27">
        <v>701010320</v>
      </c>
      <c r="B140" s="28">
        <v>5</v>
      </c>
      <c r="C140" s="46" t="s">
        <v>256</v>
      </c>
      <c r="D140" s="30">
        <v>2415526</v>
      </c>
      <c r="E140" s="30">
        <v>57549</v>
      </c>
      <c r="F140" s="30"/>
      <c r="G140" s="30">
        <v>674717</v>
      </c>
      <c r="H140" s="30"/>
      <c r="I140" s="30"/>
      <c r="J140" s="30"/>
      <c r="K140" s="30">
        <v>462</v>
      </c>
      <c r="L140" s="30">
        <v>134977</v>
      </c>
      <c r="M140" s="30">
        <v>32451</v>
      </c>
      <c r="N140" s="30"/>
      <c r="O140" s="30">
        <v>282</v>
      </c>
      <c r="P140" s="30"/>
      <c r="Q140" s="30">
        <v>204270</v>
      </c>
      <c r="R140" s="30">
        <v>323152</v>
      </c>
      <c r="S140" s="30">
        <v>15411</v>
      </c>
      <c r="T140" s="30"/>
      <c r="U140" s="30"/>
      <c r="V140" s="30">
        <v>4006</v>
      </c>
      <c r="W140" s="30">
        <v>2277</v>
      </c>
      <c r="X140" s="30">
        <v>1144</v>
      </c>
      <c r="Y140" s="30">
        <v>18056</v>
      </c>
      <c r="Z140" s="31">
        <f t="shared" si="2"/>
        <v>3884280</v>
      </c>
    </row>
    <row r="141" spans="1:26" x14ac:dyDescent="0.4">
      <c r="A141" s="27">
        <v>701010500</v>
      </c>
      <c r="B141" s="28">
        <v>4</v>
      </c>
      <c r="C141" s="46" t="s">
        <v>257</v>
      </c>
      <c r="D141" s="30">
        <v>10725</v>
      </c>
      <c r="E141" s="30"/>
      <c r="F141" s="30"/>
      <c r="G141" s="30">
        <v>630</v>
      </c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1">
        <f t="shared" si="2"/>
        <v>11355</v>
      </c>
    </row>
    <row r="142" spans="1:26" x14ac:dyDescent="0.4">
      <c r="A142" s="27">
        <v>701030000</v>
      </c>
      <c r="B142" s="28">
        <v>3</v>
      </c>
      <c r="C142" s="46" t="s">
        <v>258</v>
      </c>
      <c r="D142" s="30">
        <v>504939</v>
      </c>
      <c r="E142" s="30">
        <v>1061</v>
      </c>
      <c r="F142" s="30"/>
      <c r="G142" s="30">
        <v>2829</v>
      </c>
      <c r="H142" s="30"/>
      <c r="I142" s="30"/>
      <c r="J142" s="30"/>
      <c r="K142" s="30"/>
      <c r="L142" s="30"/>
      <c r="M142" s="30"/>
      <c r="N142" s="30"/>
      <c r="O142" s="30"/>
      <c r="P142" s="30"/>
      <c r="Q142" s="30">
        <v>2263</v>
      </c>
      <c r="R142" s="30"/>
      <c r="S142" s="30">
        <v>19993</v>
      </c>
      <c r="T142" s="30"/>
      <c r="U142" s="30"/>
      <c r="V142" s="30"/>
      <c r="W142" s="30"/>
      <c r="X142" s="30"/>
      <c r="Y142" s="30"/>
      <c r="Z142" s="31">
        <f t="shared" si="2"/>
        <v>531085</v>
      </c>
    </row>
    <row r="143" spans="1:26" x14ac:dyDescent="0.4">
      <c r="A143" s="27">
        <v>701030100</v>
      </c>
      <c r="B143" s="28">
        <v>4</v>
      </c>
      <c r="C143" s="46" t="s">
        <v>259</v>
      </c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>
        <v>2263</v>
      </c>
      <c r="R143" s="30"/>
      <c r="S143" s="30"/>
      <c r="T143" s="30"/>
      <c r="U143" s="30"/>
      <c r="V143" s="30"/>
      <c r="W143" s="30"/>
      <c r="X143" s="30"/>
      <c r="Y143" s="30"/>
      <c r="Z143" s="31">
        <f t="shared" si="2"/>
        <v>2263</v>
      </c>
    </row>
    <row r="144" spans="1:26" x14ac:dyDescent="0.4">
      <c r="A144" s="27">
        <v>701050000</v>
      </c>
      <c r="B144" s="28">
        <v>3</v>
      </c>
      <c r="C144" s="46" t="s">
        <v>260</v>
      </c>
      <c r="D144" s="30">
        <v>2247844</v>
      </c>
      <c r="E144" s="30"/>
      <c r="F144" s="30"/>
      <c r="G144" s="30">
        <v>452652</v>
      </c>
      <c r="H144" s="30"/>
      <c r="I144" s="30"/>
      <c r="J144" s="30"/>
      <c r="K144" s="30"/>
      <c r="L144" s="30">
        <v>732</v>
      </c>
      <c r="M144" s="30"/>
      <c r="N144" s="30"/>
      <c r="O144" s="30"/>
      <c r="P144" s="30"/>
      <c r="Q144" s="30"/>
      <c r="R144" s="30">
        <v>2758</v>
      </c>
      <c r="S144" s="30"/>
      <c r="T144" s="30"/>
      <c r="U144" s="30"/>
      <c r="V144" s="30"/>
      <c r="W144" s="30"/>
      <c r="X144" s="30"/>
      <c r="Y144" s="30"/>
      <c r="Z144" s="31">
        <f t="shared" si="2"/>
        <v>2703986</v>
      </c>
    </row>
    <row r="145" spans="1:26" x14ac:dyDescent="0.4">
      <c r="A145" s="27">
        <v>701050500</v>
      </c>
      <c r="B145" s="28">
        <v>4</v>
      </c>
      <c r="C145" s="46" t="s">
        <v>262</v>
      </c>
      <c r="D145" s="30">
        <v>219950</v>
      </c>
      <c r="E145" s="30"/>
      <c r="F145" s="30"/>
      <c r="G145" s="30">
        <v>13214</v>
      </c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>
        <v>2519</v>
      </c>
      <c r="S145" s="30"/>
      <c r="T145" s="30"/>
      <c r="U145" s="30"/>
      <c r="V145" s="30"/>
      <c r="W145" s="30"/>
      <c r="X145" s="30"/>
      <c r="Y145" s="30"/>
      <c r="Z145" s="31">
        <f t="shared" si="2"/>
        <v>235683</v>
      </c>
    </row>
    <row r="146" spans="1:26" x14ac:dyDescent="0.4">
      <c r="A146" s="27">
        <v>701050560</v>
      </c>
      <c r="B146" s="28">
        <v>5</v>
      </c>
      <c r="C146" s="46" t="s">
        <v>263</v>
      </c>
      <c r="D146" s="30">
        <v>141191</v>
      </c>
      <c r="E146" s="30"/>
      <c r="F146" s="30"/>
      <c r="G146" s="30">
        <v>3155</v>
      </c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>
        <v>2519</v>
      </c>
      <c r="S146" s="30"/>
      <c r="T146" s="30"/>
      <c r="U146" s="30"/>
      <c r="V146" s="30"/>
      <c r="W146" s="30"/>
      <c r="X146" s="30"/>
      <c r="Y146" s="30"/>
      <c r="Z146" s="31">
        <f t="shared" si="2"/>
        <v>146865</v>
      </c>
    </row>
    <row r="147" spans="1:26" x14ac:dyDescent="0.4">
      <c r="A147" s="27">
        <v>701050570</v>
      </c>
      <c r="B147" s="28">
        <v>5</v>
      </c>
      <c r="C147" s="46" t="s">
        <v>264</v>
      </c>
      <c r="D147" s="30">
        <v>8449</v>
      </c>
      <c r="E147" s="30"/>
      <c r="F147" s="30"/>
      <c r="G147" s="30">
        <v>1008</v>
      </c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1">
        <f t="shared" si="2"/>
        <v>9457</v>
      </c>
    </row>
    <row r="148" spans="1:26" x14ac:dyDescent="0.4">
      <c r="A148" s="27">
        <v>701050700</v>
      </c>
      <c r="B148" s="28">
        <v>4</v>
      </c>
      <c r="C148" s="46" t="s">
        <v>265</v>
      </c>
      <c r="D148" s="30">
        <v>2027534</v>
      </c>
      <c r="E148" s="30"/>
      <c r="F148" s="30"/>
      <c r="G148" s="30">
        <v>439438</v>
      </c>
      <c r="H148" s="30"/>
      <c r="I148" s="30"/>
      <c r="J148" s="30"/>
      <c r="K148" s="30"/>
      <c r="L148" s="30">
        <v>732</v>
      </c>
      <c r="M148" s="30"/>
      <c r="N148" s="30"/>
      <c r="O148" s="30"/>
      <c r="P148" s="30"/>
      <c r="Q148" s="30"/>
      <c r="R148" s="30">
        <v>239</v>
      </c>
      <c r="S148" s="30"/>
      <c r="T148" s="30"/>
      <c r="U148" s="30"/>
      <c r="V148" s="30"/>
      <c r="W148" s="30"/>
      <c r="X148" s="30"/>
      <c r="Y148" s="30"/>
      <c r="Z148" s="31">
        <f t="shared" si="2"/>
        <v>2467943</v>
      </c>
    </row>
    <row r="149" spans="1:26" x14ac:dyDescent="0.4">
      <c r="A149" s="27">
        <v>701070000</v>
      </c>
      <c r="B149" s="28">
        <v>3</v>
      </c>
      <c r="C149" s="46" t="s">
        <v>266</v>
      </c>
      <c r="D149" s="30">
        <v>4598823</v>
      </c>
      <c r="E149" s="30"/>
      <c r="F149" s="30"/>
      <c r="G149" s="30">
        <v>947332</v>
      </c>
      <c r="H149" s="30"/>
      <c r="I149" s="30"/>
      <c r="J149" s="30"/>
      <c r="K149" s="30"/>
      <c r="L149" s="30">
        <v>260</v>
      </c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1">
        <f t="shared" si="2"/>
        <v>5546415</v>
      </c>
    </row>
    <row r="150" spans="1:26" x14ac:dyDescent="0.4">
      <c r="A150" s="27">
        <v>701070100</v>
      </c>
      <c r="B150" s="28">
        <v>4</v>
      </c>
      <c r="C150" s="46" t="s">
        <v>267</v>
      </c>
      <c r="D150" s="30">
        <v>4058298</v>
      </c>
      <c r="E150" s="30"/>
      <c r="F150" s="30"/>
      <c r="G150" s="30">
        <v>939850</v>
      </c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1">
        <f t="shared" si="2"/>
        <v>4998148</v>
      </c>
    </row>
    <row r="151" spans="1:26" x14ac:dyDescent="0.4">
      <c r="A151" s="27">
        <v>701070110</v>
      </c>
      <c r="B151" s="28">
        <v>5</v>
      </c>
      <c r="C151" s="46" t="s">
        <v>268</v>
      </c>
      <c r="D151" s="30">
        <v>2590367</v>
      </c>
      <c r="E151" s="30"/>
      <c r="F151" s="30"/>
      <c r="G151" s="30">
        <v>484801</v>
      </c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1">
        <f t="shared" si="2"/>
        <v>3075168</v>
      </c>
    </row>
    <row r="152" spans="1:26" x14ac:dyDescent="0.4">
      <c r="A152" s="27">
        <v>701090000</v>
      </c>
      <c r="B152" s="28">
        <v>3</v>
      </c>
      <c r="C152" s="46" t="s">
        <v>271</v>
      </c>
      <c r="D152" s="30">
        <v>601292</v>
      </c>
      <c r="E152" s="30"/>
      <c r="F152" s="30"/>
      <c r="G152" s="30">
        <v>42235</v>
      </c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1">
        <f t="shared" si="2"/>
        <v>643527</v>
      </c>
    </row>
    <row r="153" spans="1:26" x14ac:dyDescent="0.4">
      <c r="A153" s="27">
        <v>701110000</v>
      </c>
      <c r="B153" s="28">
        <v>3</v>
      </c>
      <c r="C153" s="46" t="s">
        <v>278</v>
      </c>
      <c r="D153" s="30">
        <v>375</v>
      </c>
      <c r="E153" s="30"/>
      <c r="F153" s="30"/>
      <c r="G153" s="30"/>
      <c r="H153" s="30"/>
      <c r="I153" s="30"/>
      <c r="J153" s="30"/>
      <c r="K153" s="30"/>
      <c r="L153" s="30">
        <v>38761</v>
      </c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1">
        <f t="shared" si="2"/>
        <v>39136</v>
      </c>
    </row>
    <row r="154" spans="1:26" x14ac:dyDescent="0.4">
      <c r="A154" s="27">
        <v>701110300</v>
      </c>
      <c r="B154" s="28">
        <v>4</v>
      </c>
      <c r="C154" s="46" t="s">
        <v>280</v>
      </c>
      <c r="D154" s="30"/>
      <c r="E154" s="30"/>
      <c r="F154" s="30"/>
      <c r="G154" s="30"/>
      <c r="H154" s="30"/>
      <c r="I154" s="30"/>
      <c r="J154" s="30"/>
      <c r="K154" s="30"/>
      <c r="L154" s="30">
        <v>38761</v>
      </c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1">
        <f t="shared" si="2"/>
        <v>38761</v>
      </c>
    </row>
    <row r="155" spans="1:26" x14ac:dyDescent="0.4">
      <c r="A155" s="27">
        <v>701110500</v>
      </c>
      <c r="B155" s="28">
        <v>4</v>
      </c>
      <c r="C155" s="46" t="s">
        <v>281</v>
      </c>
      <c r="D155" s="30">
        <v>375</v>
      </c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1">
        <f t="shared" si="2"/>
        <v>375</v>
      </c>
    </row>
    <row r="156" spans="1:26" x14ac:dyDescent="0.4">
      <c r="A156" s="27">
        <v>701130000</v>
      </c>
      <c r="B156" s="28">
        <v>3</v>
      </c>
      <c r="C156" s="46" t="s">
        <v>282</v>
      </c>
      <c r="D156" s="30">
        <v>3124</v>
      </c>
      <c r="E156" s="30"/>
      <c r="F156" s="30"/>
      <c r="G156" s="30">
        <v>821</v>
      </c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1">
        <f t="shared" si="2"/>
        <v>3945</v>
      </c>
    </row>
    <row r="157" spans="1:26" x14ac:dyDescent="0.4">
      <c r="A157" s="27">
        <v>701150000</v>
      </c>
      <c r="B157" s="28">
        <v>3</v>
      </c>
      <c r="C157" s="46" t="s">
        <v>283</v>
      </c>
      <c r="D157" s="30">
        <v>2649</v>
      </c>
      <c r="E157" s="30"/>
      <c r="F157" s="30"/>
      <c r="G157" s="30">
        <v>3589</v>
      </c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1">
        <f t="shared" si="2"/>
        <v>6238</v>
      </c>
    </row>
    <row r="158" spans="1:26" x14ac:dyDescent="0.4">
      <c r="A158" s="27">
        <v>701170000</v>
      </c>
      <c r="B158" s="28">
        <v>3</v>
      </c>
      <c r="C158" s="46" t="s">
        <v>284</v>
      </c>
      <c r="D158" s="30">
        <v>16008</v>
      </c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1">
        <f t="shared" si="2"/>
        <v>16008</v>
      </c>
    </row>
    <row r="159" spans="1:26" x14ac:dyDescent="0.4">
      <c r="A159" s="27">
        <v>701190000</v>
      </c>
      <c r="B159" s="28">
        <v>3</v>
      </c>
      <c r="C159" s="46" t="s">
        <v>285</v>
      </c>
      <c r="D159" s="30">
        <v>10276129</v>
      </c>
      <c r="E159" s="30">
        <v>43581</v>
      </c>
      <c r="F159" s="30"/>
      <c r="G159" s="30">
        <v>1864630</v>
      </c>
      <c r="H159" s="30"/>
      <c r="I159" s="30"/>
      <c r="J159" s="30"/>
      <c r="K159" s="30"/>
      <c r="L159" s="30"/>
      <c r="M159" s="30"/>
      <c r="N159" s="30"/>
      <c r="O159" s="30"/>
      <c r="P159" s="30"/>
      <c r="Q159" s="30">
        <v>136680</v>
      </c>
      <c r="R159" s="30"/>
      <c r="S159" s="30"/>
      <c r="T159" s="30"/>
      <c r="U159" s="30"/>
      <c r="V159" s="30"/>
      <c r="W159" s="30"/>
      <c r="X159" s="30"/>
      <c r="Y159" s="30"/>
      <c r="Z159" s="31">
        <f t="shared" si="2"/>
        <v>12321020</v>
      </c>
    </row>
    <row r="160" spans="1:26" x14ac:dyDescent="0.4">
      <c r="A160" s="27">
        <v>701190100</v>
      </c>
      <c r="B160" s="28">
        <v>4</v>
      </c>
      <c r="C160" s="46" t="s">
        <v>286</v>
      </c>
      <c r="D160" s="30">
        <v>8786139</v>
      </c>
      <c r="E160" s="30">
        <v>6621</v>
      </c>
      <c r="F160" s="30"/>
      <c r="G160" s="30">
        <v>1641254</v>
      </c>
      <c r="H160" s="30"/>
      <c r="I160" s="30"/>
      <c r="J160" s="30"/>
      <c r="K160" s="30"/>
      <c r="L160" s="30"/>
      <c r="M160" s="30"/>
      <c r="N160" s="30"/>
      <c r="O160" s="30"/>
      <c r="P160" s="30"/>
      <c r="Q160" s="30">
        <v>106582</v>
      </c>
      <c r="R160" s="30"/>
      <c r="S160" s="30"/>
      <c r="T160" s="30"/>
      <c r="U160" s="30"/>
      <c r="V160" s="30"/>
      <c r="W160" s="30"/>
      <c r="X160" s="30"/>
      <c r="Y160" s="30"/>
      <c r="Z160" s="31">
        <f t="shared" si="2"/>
        <v>10540596</v>
      </c>
    </row>
    <row r="161" spans="1:26" x14ac:dyDescent="0.4">
      <c r="A161" s="27">
        <v>701190300</v>
      </c>
      <c r="B161" s="28">
        <v>4</v>
      </c>
      <c r="C161" s="46" t="s">
        <v>287</v>
      </c>
      <c r="D161" s="30">
        <v>883748</v>
      </c>
      <c r="E161" s="30"/>
      <c r="F161" s="30"/>
      <c r="G161" s="30">
        <v>89022</v>
      </c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1">
        <f t="shared" si="2"/>
        <v>972770</v>
      </c>
    </row>
    <row r="162" spans="1:26" x14ac:dyDescent="0.4">
      <c r="A162" s="27">
        <v>701230000</v>
      </c>
      <c r="B162" s="28">
        <v>3</v>
      </c>
      <c r="C162" s="46" t="s">
        <v>288</v>
      </c>
      <c r="D162" s="30">
        <v>7173071</v>
      </c>
      <c r="E162" s="30"/>
      <c r="F162" s="30"/>
      <c r="G162" s="30">
        <v>1055712</v>
      </c>
      <c r="H162" s="30"/>
      <c r="I162" s="30"/>
      <c r="J162" s="30"/>
      <c r="K162" s="30"/>
      <c r="L162" s="30">
        <v>216</v>
      </c>
      <c r="M162" s="30"/>
      <c r="N162" s="30"/>
      <c r="O162" s="30"/>
      <c r="P162" s="30"/>
      <c r="Q162" s="30"/>
      <c r="R162" s="30"/>
      <c r="S162" s="30">
        <v>1141</v>
      </c>
      <c r="T162" s="30"/>
      <c r="U162" s="30"/>
      <c r="V162" s="30"/>
      <c r="W162" s="30"/>
      <c r="X162" s="30"/>
      <c r="Y162" s="30"/>
      <c r="Z162" s="31">
        <f t="shared" si="2"/>
        <v>8230140</v>
      </c>
    </row>
    <row r="163" spans="1:26" x14ac:dyDescent="0.4">
      <c r="A163" s="27">
        <v>701230300</v>
      </c>
      <c r="B163" s="28">
        <v>4</v>
      </c>
      <c r="C163" s="46" t="s">
        <v>290</v>
      </c>
      <c r="D163" s="30">
        <v>114635</v>
      </c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1">
        <f t="shared" si="2"/>
        <v>114635</v>
      </c>
    </row>
    <row r="164" spans="1:26" x14ac:dyDescent="0.4">
      <c r="A164" s="27">
        <v>701230500</v>
      </c>
      <c r="B164" s="28">
        <v>4</v>
      </c>
      <c r="C164" s="46" t="s">
        <v>291</v>
      </c>
      <c r="D164" s="30">
        <v>218093</v>
      </c>
      <c r="E164" s="30"/>
      <c r="F164" s="30"/>
      <c r="G164" s="30">
        <v>2218</v>
      </c>
      <c r="H164" s="30"/>
      <c r="I164" s="30"/>
      <c r="J164" s="30"/>
      <c r="K164" s="30"/>
      <c r="L164" s="30">
        <v>216</v>
      </c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1">
        <f t="shared" si="2"/>
        <v>220527</v>
      </c>
    </row>
    <row r="165" spans="1:26" x14ac:dyDescent="0.4">
      <c r="A165" s="27">
        <v>701250000</v>
      </c>
      <c r="B165" s="28">
        <v>3</v>
      </c>
      <c r="C165" s="46" t="s">
        <v>292</v>
      </c>
      <c r="D165" s="30">
        <v>3999254</v>
      </c>
      <c r="E165" s="30">
        <v>1216</v>
      </c>
      <c r="F165" s="30"/>
      <c r="G165" s="30">
        <v>356041</v>
      </c>
      <c r="H165" s="30"/>
      <c r="I165" s="30"/>
      <c r="J165" s="30"/>
      <c r="K165" s="30"/>
      <c r="L165" s="30">
        <v>7668</v>
      </c>
      <c r="M165" s="30"/>
      <c r="N165" s="30">
        <v>634</v>
      </c>
      <c r="O165" s="30">
        <v>353</v>
      </c>
      <c r="P165" s="30"/>
      <c r="Q165" s="30">
        <v>9861</v>
      </c>
      <c r="R165" s="30">
        <v>2725</v>
      </c>
      <c r="S165" s="30">
        <v>258</v>
      </c>
      <c r="T165" s="30"/>
      <c r="U165" s="30"/>
      <c r="V165" s="30"/>
      <c r="W165" s="30"/>
      <c r="X165" s="30">
        <v>330</v>
      </c>
      <c r="Y165" s="30">
        <v>204</v>
      </c>
      <c r="Z165" s="31">
        <f t="shared" si="2"/>
        <v>4378544</v>
      </c>
    </row>
    <row r="166" spans="1:26" x14ac:dyDescent="0.4">
      <c r="A166" s="27">
        <v>701250100</v>
      </c>
      <c r="B166" s="28">
        <v>4</v>
      </c>
      <c r="C166" s="46" t="s">
        <v>293</v>
      </c>
      <c r="D166" s="30">
        <v>902625</v>
      </c>
      <c r="E166" s="30">
        <v>1216</v>
      </c>
      <c r="F166" s="30"/>
      <c r="G166" s="30">
        <v>117316</v>
      </c>
      <c r="H166" s="30"/>
      <c r="I166" s="30"/>
      <c r="J166" s="30"/>
      <c r="K166" s="30"/>
      <c r="L166" s="30">
        <v>5765</v>
      </c>
      <c r="M166" s="30"/>
      <c r="N166" s="30">
        <v>396</v>
      </c>
      <c r="O166" s="30">
        <v>353</v>
      </c>
      <c r="P166" s="30"/>
      <c r="Q166" s="30">
        <v>2413</v>
      </c>
      <c r="R166" s="30">
        <v>1310</v>
      </c>
      <c r="S166" s="30">
        <v>258</v>
      </c>
      <c r="T166" s="30"/>
      <c r="U166" s="30"/>
      <c r="V166" s="30"/>
      <c r="W166" s="30"/>
      <c r="X166" s="30"/>
      <c r="Y166" s="30"/>
      <c r="Z166" s="31">
        <f t="shared" si="2"/>
        <v>1031652</v>
      </c>
    </row>
    <row r="167" spans="1:26" x14ac:dyDescent="0.4">
      <c r="A167" s="27">
        <v>701250300</v>
      </c>
      <c r="B167" s="28">
        <v>4</v>
      </c>
      <c r="C167" s="46" t="s">
        <v>294</v>
      </c>
      <c r="D167" s="30">
        <v>474325</v>
      </c>
      <c r="E167" s="30"/>
      <c r="F167" s="30"/>
      <c r="G167" s="30">
        <v>819</v>
      </c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1">
        <f t="shared" si="2"/>
        <v>475144</v>
      </c>
    </row>
    <row r="168" spans="1:26" x14ac:dyDescent="0.4">
      <c r="A168" s="27">
        <v>701270000</v>
      </c>
      <c r="B168" s="28">
        <v>3</v>
      </c>
      <c r="C168" s="46" t="s">
        <v>295</v>
      </c>
      <c r="D168" s="30">
        <v>13113771</v>
      </c>
      <c r="E168" s="30">
        <v>20341</v>
      </c>
      <c r="F168" s="30"/>
      <c r="G168" s="30">
        <v>2253126</v>
      </c>
      <c r="H168" s="30"/>
      <c r="I168" s="30"/>
      <c r="J168" s="30"/>
      <c r="K168" s="30">
        <v>760</v>
      </c>
      <c r="L168" s="30">
        <v>527</v>
      </c>
      <c r="M168" s="30"/>
      <c r="N168" s="30"/>
      <c r="O168" s="30"/>
      <c r="P168" s="30"/>
      <c r="Q168" s="30">
        <v>21316</v>
      </c>
      <c r="R168" s="30">
        <v>14885</v>
      </c>
      <c r="S168" s="30">
        <v>482</v>
      </c>
      <c r="T168" s="30"/>
      <c r="U168" s="30"/>
      <c r="V168" s="30"/>
      <c r="W168" s="30"/>
      <c r="X168" s="30"/>
      <c r="Y168" s="30">
        <v>369</v>
      </c>
      <c r="Z168" s="31">
        <f t="shared" si="2"/>
        <v>15425577</v>
      </c>
    </row>
    <row r="169" spans="1:26" x14ac:dyDescent="0.4">
      <c r="A169" s="27">
        <v>701270100</v>
      </c>
      <c r="B169" s="28">
        <v>4</v>
      </c>
      <c r="C169" s="46" t="s">
        <v>296</v>
      </c>
      <c r="D169" s="30">
        <v>682895</v>
      </c>
      <c r="E169" s="30"/>
      <c r="F169" s="30"/>
      <c r="G169" s="30">
        <v>94821</v>
      </c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1">
        <f t="shared" si="2"/>
        <v>777716</v>
      </c>
    </row>
    <row r="170" spans="1:26" x14ac:dyDescent="0.4">
      <c r="A170" s="27">
        <v>701270300</v>
      </c>
      <c r="B170" s="28">
        <v>4</v>
      </c>
      <c r="C170" s="46" t="s">
        <v>297</v>
      </c>
      <c r="D170" s="30">
        <v>12005833</v>
      </c>
      <c r="E170" s="30">
        <v>18791</v>
      </c>
      <c r="F170" s="30"/>
      <c r="G170" s="30">
        <v>2076755</v>
      </c>
      <c r="H170" s="30"/>
      <c r="I170" s="30"/>
      <c r="J170" s="30"/>
      <c r="K170" s="30">
        <v>760</v>
      </c>
      <c r="L170" s="30">
        <v>300</v>
      </c>
      <c r="M170" s="30"/>
      <c r="N170" s="30"/>
      <c r="O170" s="30"/>
      <c r="P170" s="30"/>
      <c r="Q170" s="30">
        <v>20789</v>
      </c>
      <c r="R170" s="30">
        <v>14643</v>
      </c>
      <c r="S170" s="30"/>
      <c r="T170" s="30"/>
      <c r="U170" s="30"/>
      <c r="V170" s="30"/>
      <c r="W170" s="30"/>
      <c r="X170" s="30"/>
      <c r="Y170" s="30"/>
      <c r="Z170" s="31">
        <f t="shared" si="2"/>
        <v>14137871</v>
      </c>
    </row>
    <row r="171" spans="1:26" x14ac:dyDescent="0.4">
      <c r="A171" s="27">
        <v>701290000</v>
      </c>
      <c r="B171" s="28">
        <v>3</v>
      </c>
      <c r="C171" s="46" t="s">
        <v>298</v>
      </c>
      <c r="D171" s="30">
        <v>1087008</v>
      </c>
      <c r="E171" s="30"/>
      <c r="F171" s="30"/>
      <c r="G171" s="30">
        <v>25781</v>
      </c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1">
        <f t="shared" si="2"/>
        <v>1112789</v>
      </c>
    </row>
    <row r="172" spans="1:26" x14ac:dyDescent="0.4">
      <c r="A172" s="27">
        <v>701290100</v>
      </c>
      <c r="B172" s="28">
        <v>4</v>
      </c>
      <c r="C172" s="46" t="s">
        <v>299</v>
      </c>
      <c r="D172" s="30">
        <v>238894</v>
      </c>
      <c r="E172" s="30"/>
      <c r="F172" s="30"/>
      <c r="G172" s="30">
        <v>15363</v>
      </c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1">
        <f t="shared" si="2"/>
        <v>254257</v>
      </c>
    </row>
    <row r="173" spans="1:26" x14ac:dyDescent="0.4">
      <c r="A173" s="27">
        <v>701290300</v>
      </c>
      <c r="B173" s="28">
        <v>4</v>
      </c>
      <c r="C173" s="46" t="s">
        <v>300</v>
      </c>
      <c r="D173" s="30">
        <v>803766</v>
      </c>
      <c r="E173" s="30"/>
      <c r="F173" s="30"/>
      <c r="G173" s="30">
        <v>1718</v>
      </c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1">
        <f t="shared" si="2"/>
        <v>805484</v>
      </c>
    </row>
    <row r="174" spans="1:26" x14ac:dyDescent="0.4">
      <c r="A174" s="27">
        <v>701310000</v>
      </c>
      <c r="B174" s="28">
        <v>3</v>
      </c>
      <c r="C174" s="46" t="s">
        <v>301</v>
      </c>
      <c r="D174" s="30">
        <v>8735</v>
      </c>
      <c r="E174" s="30"/>
      <c r="F174" s="30"/>
      <c r="G174" s="30">
        <v>1240</v>
      </c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1">
        <f t="shared" si="2"/>
        <v>9975</v>
      </c>
    </row>
    <row r="175" spans="1:26" x14ac:dyDescent="0.4">
      <c r="A175" s="27">
        <v>703000000</v>
      </c>
      <c r="B175" s="28">
        <v>2</v>
      </c>
      <c r="C175" s="46" t="s">
        <v>303</v>
      </c>
      <c r="D175" s="30">
        <v>10459524</v>
      </c>
      <c r="E175" s="30">
        <v>52122</v>
      </c>
      <c r="F175" s="30"/>
      <c r="G175" s="30">
        <v>1624986</v>
      </c>
      <c r="H175" s="30"/>
      <c r="I175" s="30"/>
      <c r="J175" s="30">
        <v>3140</v>
      </c>
      <c r="K175" s="30">
        <v>213</v>
      </c>
      <c r="L175" s="30">
        <v>5466</v>
      </c>
      <c r="M175" s="30">
        <v>847</v>
      </c>
      <c r="N175" s="30"/>
      <c r="O175" s="30"/>
      <c r="P175" s="30">
        <v>22473</v>
      </c>
      <c r="Q175" s="30"/>
      <c r="R175" s="30">
        <v>13218</v>
      </c>
      <c r="S175" s="30">
        <v>2402</v>
      </c>
      <c r="T175" s="30"/>
      <c r="U175" s="30"/>
      <c r="V175" s="30"/>
      <c r="W175" s="30">
        <v>276</v>
      </c>
      <c r="X175" s="30">
        <v>620</v>
      </c>
      <c r="Y175" s="30"/>
      <c r="Z175" s="31">
        <f t="shared" si="2"/>
        <v>12185287</v>
      </c>
    </row>
    <row r="176" spans="1:26" x14ac:dyDescent="0.4">
      <c r="A176" s="27">
        <v>703010000</v>
      </c>
      <c r="B176" s="28">
        <v>3</v>
      </c>
      <c r="C176" s="46" t="s">
        <v>304</v>
      </c>
      <c r="D176" s="30">
        <v>587826</v>
      </c>
      <c r="E176" s="30">
        <v>6713</v>
      </c>
      <c r="F176" s="30"/>
      <c r="G176" s="30">
        <v>149201</v>
      </c>
      <c r="H176" s="30"/>
      <c r="I176" s="30"/>
      <c r="J176" s="30"/>
      <c r="K176" s="30"/>
      <c r="L176" s="30">
        <v>285</v>
      </c>
      <c r="M176" s="30">
        <v>576</v>
      </c>
      <c r="N176" s="30"/>
      <c r="O176" s="30"/>
      <c r="P176" s="30">
        <v>22473</v>
      </c>
      <c r="Q176" s="30"/>
      <c r="R176" s="30"/>
      <c r="S176" s="30"/>
      <c r="T176" s="30"/>
      <c r="U176" s="30"/>
      <c r="V176" s="30"/>
      <c r="W176" s="30"/>
      <c r="X176" s="30">
        <v>620</v>
      </c>
      <c r="Y176" s="30"/>
      <c r="Z176" s="31">
        <f t="shared" si="2"/>
        <v>767694</v>
      </c>
    </row>
    <row r="177" spans="1:26" x14ac:dyDescent="0.4">
      <c r="A177" s="27">
        <v>703010100</v>
      </c>
      <c r="B177" s="28">
        <v>4</v>
      </c>
      <c r="C177" s="46" t="s">
        <v>305</v>
      </c>
      <c r="D177" s="30">
        <v>360788</v>
      </c>
      <c r="E177" s="30">
        <v>6713</v>
      </c>
      <c r="F177" s="30"/>
      <c r="G177" s="30">
        <v>105750</v>
      </c>
      <c r="H177" s="30"/>
      <c r="I177" s="30"/>
      <c r="J177" s="30"/>
      <c r="K177" s="30"/>
      <c r="L177" s="30">
        <v>285</v>
      </c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>
        <v>620</v>
      </c>
      <c r="Y177" s="30"/>
      <c r="Z177" s="31">
        <f t="shared" si="2"/>
        <v>474156</v>
      </c>
    </row>
    <row r="178" spans="1:26" x14ac:dyDescent="0.4">
      <c r="A178" s="27">
        <v>703010300</v>
      </c>
      <c r="B178" s="28">
        <v>4</v>
      </c>
      <c r="C178" s="46" t="s">
        <v>306</v>
      </c>
      <c r="D178" s="30">
        <v>90496</v>
      </c>
      <c r="E178" s="30"/>
      <c r="F178" s="30"/>
      <c r="G178" s="30">
        <v>2494</v>
      </c>
      <c r="H178" s="30"/>
      <c r="I178" s="30"/>
      <c r="J178" s="30"/>
      <c r="K178" s="30"/>
      <c r="L178" s="30"/>
      <c r="M178" s="30">
        <v>576</v>
      </c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1">
        <f t="shared" si="2"/>
        <v>93566</v>
      </c>
    </row>
    <row r="179" spans="1:26" x14ac:dyDescent="0.4">
      <c r="A179" s="27">
        <v>703010700</v>
      </c>
      <c r="B179" s="28">
        <v>4</v>
      </c>
      <c r="C179" s="46" t="s">
        <v>307</v>
      </c>
      <c r="D179" s="30"/>
      <c r="E179" s="30"/>
      <c r="F179" s="30"/>
      <c r="G179" s="30">
        <v>5609</v>
      </c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1">
        <f t="shared" si="2"/>
        <v>5609</v>
      </c>
    </row>
    <row r="180" spans="1:26" x14ac:dyDescent="0.4">
      <c r="A180" s="27">
        <v>703030000</v>
      </c>
      <c r="B180" s="28">
        <v>3</v>
      </c>
      <c r="C180" s="46" t="s">
        <v>308</v>
      </c>
      <c r="D180" s="30">
        <v>178289</v>
      </c>
      <c r="E180" s="30">
        <v>38062</v>
      </c>
      <c r="F180" s="30"/>
      <c r="G180" s="30">
        <v>30903</v>
      </c>
      <c r="H180" s="30"/>
      <c r="I180" s="30"/>
      <c r="J180" s="30"/>
      <c r="K180" s="30"/>
      <c r="L180" s="30"/>
      <c r="M180" s="30">
        <v>271</v>
      </c>
      <c r="N180" s="30"/>
      <c r="O180" s="30"/>
      <c r="P180" s="30"/>
      <c r="Q180" s="30"/>
      <c r="R180" s="30">
        <v>1102</v>
      </c>
      <c r="S180" s="30">
        <v>600</v>
      </c>
      <c r="T180" s="30"/>
      <c r="U180" s="30"/>
      <c r="V180" s="30"/>
      <c r="W180" s="30">
        <v>276</v>
      </c>
      <c r="X180" s="30"/>
      <c r="Y180" s="30"/>
      <c r="Z180" s="31">
        <f t="shared" si="2"/>
        <v>249503</v>
      </c>
    </row>
    <row r="181" spans="1:26" x14ac:dyDescent="0.4">
      <c r="A181" s="27">
        <v>703030100</v>
      </c>
      <c r="B181" s="28">
        <v>4</v>
      </c>
      <c r="C181" s="46" t="s">
        <v>309</v>
      </c>
      <c r="D181" s="30">
        <v>32805</v>
      </c>
      <c r="E181" s="30">
        <v>38062</v>
      </c>
      <c r="F181" s="30"/>
      <c r="G181" s="30">
        <v>6814</v>
      </c>
      <c r="H181" s="30"/>
      <c r="I181" s="30"/>
      <c r="J181" s="30"/>
      <c r="K181" s="30"/>
      <c r="L181" s="30"/>
      <c r="M181" s="30">
        <v>271</v>
      </c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1">
        <f t="shared" si="2"/>
        <v>77952</v>
      </c>
    </row>
    <row r="182" spans="1:26" x14ac:dyDescent="0.4">
      <c r="A182" s="27">
        <v>703030300</v>
      </c>
      <c r="B182" s="28">
        <v>4</v>
      </c>
      <c r="C182" s="46" t="s">
        <v>310</v>
      </c>
      <c r="D182" s="30">
        <v>51836</v>
      </c>
      <c r="E182" s="30"/>
      <c r="F182" s="30"/>
      <c r="G182" s="30">
        <v>1160</v>
      </c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>
        <v>1102</v>
      </c>
      <c r="S182" s="30"/>
      <c r="T182" s="30"/>
      <c r="U182" s="30"/>
      <c r="V182" s="30"/>
      <c r="W182" s="30"/>
      <c r="X182" s="30"/>
      <c r="Y182" s="30"/>
      <c r="Z182" s="31">
        <f t="shared" si="2"/>
        <v>54098</v>
      </c>
    </row>
    <row r="183" spans="1:26" x14ac:dyDescent="0.4">
      <c r="A183" s="27">
        <v>703050000</v>
      </c>
      <c r="B183" s="28">
        <v>3</v>
      </c>
      <c r="C183" s="46" t="s">
        <v>311</v>
      </c>
      <c r="D183" s="30">
        <v>113214</v>
      </c>
      <c r="E183" s="30">
        <v>5471</v>
      </c>
      <c r="F183" s="30"/>
      <c r="G183" s="30">
        <v>12539</v>
      </c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>
        <v>442</v>
      </c>
      <c r="S183" s="30"/>
      <c r="T183" s="30"/>
      <c r="U183" s="30"/>
      <c r="V183" s="30"/>
      <c r="W183" s="30"/>
      <c r="X183" s="30"/>
      <c r="Y183" s="30"/>
      <c r="Z183" s="31">
        <f t="shared" si="2"/>
        <v>131666</v>
      </c>
    </row>
    <row r="184" spans="1:26" x14ac:dyDescent="0.4">
      <c r="A184" s="27">
        <v>703050100</v>
      </c>
      <c r="B184" s="28">
        <v>4</v>
      </c>
      <c r="C184" s="46" t="s">
        <v>312</v>
      </c>
      <c r="D184" s="30">
        <v>1268</v>
      </c>
      <c r="E184" s="30"/>
      <c r="F184" s="30"/>
      <c r="G184" s="30">
        <v>470</v>
      </c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1">
        <f t="shared" si="2"/>
        <v>1738</v>
      </c>
    </row>
    <row r="185" spans="1:26" x14ac:dyDescent="0.4">
      <c r="A185" s="27">
        <v>703050300</v>
      </c>
      <c r="B185" s="28">
        <v>4</v>
      </c>
      <c r="C185" s="46" t="s">
        <v>313</v>
      </c>
      <c r="D185" s="30">
        <v>3233</v>
      </c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1">
        <f t="shared" si="2"/>
        <v>3233</v>
      </c>
    </row>
    <row r="186" spans="1:26" x14ac:dyDescent="0.4">
      <c r="A186" s="27">
        <v>703070000</v>
      </c>
      <c r="B186" s="28">
        <v>3</v>
      </c>
      <c r="C186" s="46" t="s">
        <v>314</v>
      </c>
      <c r="D186" s="30">
        <v>13746</v>
      </c>
      <c r="E186" s="30"/>
      <c r="F186" s="30"/>
      <c r="G186" s="30">
        <v>48745</v>
      </c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1">
        <f t="shared" si="2"/>
        <v>62491</v>
      </c>
    </row>
    <row r="187" spans="1:26" x14ac:dyDescent="0.4">
      <c r="A187" s="27">
        <v>703090000</v>
      </c>
      <c r="B187" s="28">
        <v>3</v>
      </c>
      <c r="C187" s="46" t="s">
        <v>315</v>
      </c>
      <c r="D187" s="30">
        <v>545373</v>
      </c>
      <c r="E187" s="30"/>
      <c r="F187" s="30"/>
      <c r="G187" s="30">
        <v>264</v>
      </c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1">
        <f t="shared" si="2"/>
        <v>545637</v>
      </c>
    </row>
    <row r="188" spans="1:26" x14ac:dyDescent="0.4">
      <c r="A188" s="27">
        <v>703090100</v>
      </c>
      <c r="B188" s="28">
        <v>4</v>
      </c>
      <c r="C188" s="46" t="s">
        <v>316</v>
      </c>
      <c r="D188" s="30">
        <v>3943</v>
      </c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1">
        <f t="shared" si="2"/>
        <v>3943</v>
      </c>
    </row>
    <row r="189" spans="1:26" x14ac:dyDescent="0.4">
      <c r="A189" s="27">
        <v>703090300</v>
      </c>
      <c r="B189" s="28">
        <v>4</v>
      </c>
      <c r="C189" s="46" t="s">
        <v>317</v>
      </c>
      <c r="D189" s="30">
        <v>541430</v>
      </c>
      <c r="E189" s="30"/>
      <c r="F189" s="30"/>
      <c r="G189" s="30">
        <v>264</v>
      </c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1">
        <f t="shared" si="2"/>
        <v>541694</v>
      </c>
    </row>
    <row r="190" spans="1:26" x14ac:dyDescent="0.4">
      <c r="A190" s="27">
        <v>703110000</v>
      </c>
      <c r="B190" s="28">
        <v>3</v>
      </c>
      <c r="C190" s="46" t="s">
        <v>318</v>
      </c>
      <c r="D190" s="30">
        <v>16321</v>
      </c>
      <c r="E190" s="30"/>
      <c r="F190" s="30"/>
      <c r="G190" s="30">
        <v>7193</v>
      </c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1">
        <f t="shared" si="2"/>
        <v>23514</v>
      </c>
    </row>
    <row r="191" spans="1:26" x14ac:dyDescent="0.4">
      <c r="A191" s="27">
        <v>703110100</v>
      </c>
      <c r="B191" s="28">
        <v>4</v>
      </c>
      <c r="C191" s="46" t="s">
        <v>319</v>
      </c>
      <c r="D191" s="30">
        <v>6762</v>
      </c>
      <c r="E191" s="30"/>
      <c r="F191" s="30"/>
      <c r="G191" s="30">
        <v>6171</v>
      </c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1">
        <f t="shared" si="2"/>
        <v>12933</v>
      </c>
    </row>
    <row r="192" spans="1:26" x14ac:dyDescent="0.4">
      <c r="A192" s="27">
        <v>703110700</v>
      </c>
      <c r="B192" s="28">
        <v>4</v>
      </c>
      <c r="C192" s="46" t="s">
        <v>320</v>
      </c>
      <c r="D192" s="30">
        <v>7538</v>
      </c>
      <c r="E192" s="30"/>
      <c r="F192" s="30"/>
      <c r="G192" s="30">
        <v>1022</v>
      </c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1">
        <f t="shared" si="2"/>
        <v>8560</v>
      </c>
    </row>
    <row r="193" spans="1:26" x14ac:dyDescent="0.4">
      <c r="A193" s="27">
        <v>703130000</v>
      </c>
      <c r="B193" s="28">
        <v>3</v>
      </c>
      <c r="C193" s="46" t="s">
        <v>321</v>
      </c>
      <c r="D193" s="30">
        <v>26021</v>
      </c>
      <c r="E193" s="30"/>
      <c r="F193" s="30"/>
      <c r="G193" s="30">
        <v>1158</v>
      </c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>
        <v>350</v>
      </c>
      <c r="S193" s="30"/>
      <c r="T193" s="30"/>
      <c r="U193" s="30"/>
      <c r="V193" s="30"/>
      <c r="W193" s="30"/>
      <c r="X193" s="30"/>
      <c r="Y193" s="30"/>
      <c r="Z193" s="31">
        <f t="shared" si="2"/>
        <v>27529</v>
      </c>
    </row>
    <row r="194" spans="1:26" x14ac:dyDescent="0.4">
      <c r="A194" s="27">
        <v>703150000</v>
      </c>
      <c r="B194" s="28">
        <v>3</v>
      </c>
      <c r="C194" s="46" t="s">
        <v>322</v>
      </c>
      <c r="D194" s="30">
        <v>176774</v>
      </c>
      <c r="E194" s="30"/>
      <c r="F194" s="30"/>
      <c r="G194" s="30">
        <v>33806</v>
      </c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1">
        <f t="shared" si="2"/>
        <v>210580</v>
      </c>
    </row>
    <row r="195" spans="1:26" x14ac:dyDescent="0.4">
      <c r="A195" s="27">
        <v>703170000</v>
      </c>
      <c r="B195" s="28">
        <v>3</v>
      </c>
      <c r="C195" s="46" t="s">
        <v>323</v>
      </c>
      <c r="D195" s="30">
        <v>65328</v>
      </c>
      <c r="E195" s="30"/>
      <c r="F195" s="30"/>
      <c r="G195" s="30">
        <v>124014</v>
      </c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1">
        <f t="shared" si="2"/>
        <v>189342</v>
      </c>
    </row>
    <row r="196" spans="1:26" x14ac:dyDescent="0.4">
      <c r="A196" s="27">
        <v>703170100</v>
      </c>
      <c r="B196" s="28">
        <v>4</v>
      </c>
      <c r="C196" s="46" t="s">
        <v>324</v>
      </c>
      <c r="D196" s="30">
        <v>207</v>
      </c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1">
        <f t="shared" si="2"/>
        <v>207</v>
      </c>
    </row>
    <row r="197" spans="1:26" x14ac:dyDescent="0.4">
      <c r="A197" s="27">
        <v>703170300</v>
      </c>
      <c r="B197" s="28">
        <v>4</v>
      </c>
      <c r="C197" s="46" t="s">
        <v>325</v>
      </c>
      <c r="D197" s="30">
        <v>38708</v>
      </c>
      <c r="E197" s="30"/>
      <c r="F197" s="30"/>
      <c r="G197" s="30">
        <v>64372</v>
      </c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1">
        <f t="shared" si="2"/>
        <v>103080</v>
      </c>
    </row>
    <row r="198" spans="1:26" x14ac:dyDescent="0.4">
      <c r="A198" s="27">
        <v>703190000</v>
      </c>
      <c r="B198" s="28">
        <v>3</v>
      </c>
      <c r="C198" s="46" t="s">
        <v>327</v>
      </c>
      <c r="D198" s="30">
        <v>2122408</v>
      </c>
      <c r="E198" s="30"/>
      <c r="F198" s="30"/>
      <c r="G198" s="30">
        <v>314495</v>
      </c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>
        <v>5725</v>
      </c>
      <c r="S198" s="30"/>
      <c r="T198" s="30"/>
      <c r="U198" s="30"/>
      <c r="V198" s="30"/>
      <c r="W198" s="30"/>
      <c r="X198" s="30"/>
      <c r="Y198" s="30"/>
      <c r="Z198" s="31">
        <f t="shared" si="2"/>
        <v>2442628</v>
      </c>
    </row>
    <row r="199" spans="1:26" x14ac:dyDescent="0.4">
      <c r="A199" s="27">
        <v>703210000</v>
      </c>
      <c r="B199" s="28">
        <v>3</v>
      </c>
      <c r="C199" s="46" t="s">
        <v>328</v>
      </c>
      <c r="D199" s="30">
        <v>5295</v>
      </c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1">
        <f t="shared" si="2"/>
        <v>5295</v>
      </c>
    </row>
    <row r="200" spans="1:26" x14ac:dyDescent="0.4">
      <c r="A200" s="27">
        <v>703230000</v>
      </c>
      <c r="B200" s="28">
        <v>3</v>
      </c>
      <c r="C200" s="46" t="s">
        <v>329</v>
      </c>
      <c r="D200" s="30">
        <v>48584</v>
      </c>
      <c r="E200" s="30"/>
      <c r="F200" s="30"/>
      <c r="G200" s="30">
        <v>477</v>
      </c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1">
        <f t="shared" ref="Z200:Z263" si="3">SUM(D200:Y200)</f>
        <v>49061</v>
      </c>
    </row>
    <row r="201" spans="1:26" x14ac:dyDescent="0.4">
      <c r="A201" s="27">
        <v>703230100</v>
      </c>
      <c r="B201" s="28">
        <v>4</v>
      </c>
      <c r="C201" s="46" t="s">
        <v>330</v>
      </c>
      <c r="D201" s="30">
        <v>26852</v>
      </c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1">
        <f t="shared" si="3"/>
        <v>26852</v>
      </c>
    </row>
    <row r="202" spans="1:26" x14ac:dyDescent="0.4">
      <c r="A202" s="27">
        <v>703230300</v>
      </c>
      <c r="B202" s="28">
        <v>4</v>
      </c>
      <c r="C202" s="46" t="s">
        <v>331</v>
      </c>
      <c r="D202" s="30">
        <v>18582</v>
      </c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1">
        <f t="shared" si="3"/>
        <v>18582</v>
      </c>
    </row>
    <row r="203" spans="1:26" x14ac:dyDescent="0.4">
      <c r="A203" s="27">
        <v>703230500</v>
      </c>
      <c r="B203" s="28">
        <v>4</v>
      </c>
      <c r="C203" s="46" t="s">
        <v>332</v>
      </c>
      <c r="D203" s="30">
        <v>1786</v>
      </c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1">
        <f t="shared" si="3"/>
        <v>1786</v>
      </c>
    </row>
    <row r="204" spans="1:26" x14ac:dyDescent="0.4">
      <c r="A204" s="27">
        <v>703250000</v>
      </c>
      <c r="B204" s="28">
        <v>3</v>
      </c>
      <c r="C204" s="46" t="s">
        <v>333</v>
      </c>
      <c r="D204" s="30">
        <v>3299032</v>
      </c>
      <c r="E204" s="30"/>
      <c r="F204" s="30"/>
      <c r="G204" s="30">
        <v>433304</v>
      </c>
      <c r="H204" s="30"/>
      <c r="I204" s="30"/>
      <c r="J204" s="30">
        <v>3140</v>
      </c>
      <c r="K204" s="30">
        <v>213</v>
      </c>
      <c r="L204" s="30">
        <v>3834</v>
      </c>
      <c r="M204" s="30"/>
      <c r="N204" s="30"/>
      <c r="O204" s="30"/>
      <c r="P204" s="30"/>
      <c r="Q204" s="30"/>
      <c r="R204" s="30">
        <v>5599</v>
      </c>
      <c r="S204" s="30"/>
      <c r="T204" s="30"/>
      <c r="U204" s="30"/>
      <c r="V204" s="30"/>
      <c r="W204" s="30"/>
      <c r="X204" s="30"/>
      <c r="Y204" s="30"/>
      <c r="Z204" s="31">
        <f t="shared" si="3"/>
        <v>3745122</v>
      </c>
    </row>
    <row r="205" spans="1:26" x14ac:dyDescent="0.4">
      <c r="A205" s="27">
        <v>703270000</v>
      </c>
      <c r="B205" s="28">
        <v>3</v>
      </c>
      <c r="C205" s="46" t="s">
        <v>334</v>
      </c>
      <c r="D205" s="30">
        <v>825343</v>
      </c>
      <c r="E205" s="30">
        <v>1627</v>
      </c>
      <c r="F205" s="30"/>
      <c r="G205" s="30">
        <v>58852</v>
      </c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1">
        <f t="shared" si="3"/>
        <v>885822</v>
      </c>
    </row>
    <row r="206" spans="1:26" x14ac:dyDescent="0.4">
      <c r="A206" s="27">
        <v>703270100</v>
      </c>
      <c r="B206" s="28">
        <v>4</v>
      </c>
      <c r="C206" s="46" t="s">
        <v>335</v>
      </c>
      <c r="D206" s="30">
        <v>119872</v>
      </c>
      <c r="E206" s="30">
        <v>1627</v>
      </c>
      <c r="F206" s="30"/>
      <c r="G206" s="30">
        <v>15613</v>
      </c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1">
        <f t="shared" si="3"/>
        <v>137112</v>
      </c>
    </row>
    <row r="207" spans="1:26" x14ac:dyDescent="0.4">
      <c r="A207" s="27">
        <v>703290000</v>
      </c>
      <c r="B207" s="28">
        <v>3</v>
      </c>
      <c r="C207" s="46" t="s">
        <v>336</v>
      </c>
      <c r="D207" s="30">
        <v>203</v>
      </c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1">
        <f t="shared" si="3"/>
        <v>203</v>
      </c>
    </row>
    <row r="208" spans="1:26" x14ac:dyDescent="0.4">
      <c r="A208" s="27">
        <v>703310000</v>
      </c>
      <c r="B208" s="28">
        <v>3</v>
      </c>
      <c r="C208" s="46" t="s">
        <v>337</v>
      </c>
      <c r="D208" s="30">
        <v>653</v>
      </c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1">
        <f t="shared" si="3"/>
        <v>653</v>
      </c>
    </row>
    <row r="209" spans="1:26" x14ac:dyDescent="0.4">
      <c r="A209" s="27">
        <v>705000000</v>
      </c>
      <c r="B209" s="28">
        <v>2</v>
      </c>
      <c r="C209" s="46" t="s">
        <v>339</v>
      </c>
      <c r="D209" s="30">
        <v>685016517</v>
      </c>
      <c r="E209" s="30">
        <v>13318291</v>
      </c>
      <c r="F209" s="30">
        <v>4455</v>
      </c>
      <c r="G209" s="30">
        <v>129153267</v>
      </c>
      <c r="H209" s="30">
        <v>67653</v>
      </c>
      <c r="I209" s="30">
        <v>5538</v>
      </c>
      <c r="J209" s="30">
        <v>488023</v>
      </c>
      <c r="K209" s="30">
        <v>853883</v>
      </c>
      <c r="L209" s="30">
        <v>3729970</v>
      </c>
      <c r="M209" s="30">
        <v>634617</v>
      </c>
      <c r="N209" s="30">
        <v>469356</v>
      </c>
      <c r="O209" s="30">
        <v>32500</v>
      </c>
      <c r="P209" s="30">
        <v>24817</v>
      </c>
      <c r="Q209" s="30">
        <v>2285907</v>
      </c>
      <c r="R209" s="30">
        <v>1270330</v>
      </c>
      <c r="S209" s="30">
        <v>6670298</v>
      </c>
      <c r="T209" s="30">
        <v>132747</v>
      </c>
      <c r="U209" s="30">
        <v>182192</v>
      </c>
      <c r="V209" s="30">
        <v>11281228</v>
      </c>
      <c r="W209" s="30">
        <v>82491</v>
      </c>
      <c r="X209" s="30">
        <v>687607</v>
      </c>
      <c r="Y209" s="30">
        <v>87771</v>
      </c>
      <c r="Z209" s="31">
        <f t="shared" si="3"/>
        <v>856479458</v>
      </c>
    </row>
    <row r="210" spans="1:26" x14ac:dyDescent="0.4">
      <c r="A210" s="27">
        <v>705010000</v>
      </c>
      <c r="B210" s="28">
        <v>3</v>
      </c>
      <c r="C210" s="46" t="s">
        <v>340</v>
      </c>
      <c r="D210" s="30">
        <v>9221</v>
      </c>
      <c r="E210" s="30"/>
      <c r="F210" s="30"/>
      <c r="G210" s="30">
        <v>25095</v>
      </c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1">
        <f t="shared" si="3"/>
        <v>34316</v>
      </c>
    </row>
    <row r="211" spans="1:26" x14ac:dyDescent="0.4">
      <c r="A211" s="27">
        <v>705010100</v>
      </c>
      <c r="B211" s="28">
        <v>4</v>
      </c>
      <c r="C211" s="46" t="s">
        <v>341</v>
      </c>
      <c r="D211" s="30">
        <v>9221</v>
      </c>
      <c r="E211" s="30"/>
      <c r="F211" s="30"/>
      <c r="G211" s="30">
        <v>25095</v>
      </c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1">
        <f t="shared" si="3"/>
        <v>34316</v>
      </c>
    </row>
    <row r="212" spans="1:26" x14ac:dyDescent="0.4">
      <c r="A212" s="27">
        <v>705030000</v>
      </c>
      <c r="B212" s="28">
        <v>3</v>
      </c>
      <c r="C212" s="46" t="s">
        <v>343</v>
      </c>
      <c r="D212" s="30">
        <v>673309212</v>
      </c>
      <c r="E212" s="30">
        <v>13316841</v>
      </c>
      <c r="F212" s="30">
        <v>4455</v>
      </c>
      <c r="G212" s="30">
        <v>127157029</v>
      </c>
      <c r="H212" s="30">
        <v>67653</v>
      </c>
      <c r="I212" s="30">
        <v>5538</v>
      </c>
      <c r="J212" s="30">
        <v>485701</v>
      </c>
      <c r="K212" s="30">
        <v>853883</v>
      </c>
      <c r="L212" s="30">
        <v>3716122</v>
      </c>
      <c r="M212" s="30">
        <v>634006</v>
      </c>
      <c r="N212" s="30">
        <v>468744</v>
      </c>
      <c r="O212" s="30">
        <v>32298</v>
      </c>
      <c r="P212" s="30">
        <v>24817</v>
      </c>
      <c r="Q212" s="30">
        <v>2268172</v>
      </c>
      <c r="R212" s="30">
        <v>1267081</v>
      </c>
      <c r="S212" s="30">
        <v>6648660</v>
      </c>
      <c r="T212" s="30">
        <v>132747</v>
      </c>
      <c r="U212" s="30">
        <v>2192</v>
      </c>
      <c r="V212" s="30"/>
      <c r="W212" s="30">
        <v>82491</v>
      </c>
      <c r="X212" s="30">
        <v>687607</v>
      </c>
      <c r="Y212" s="30">
        <v>87771</v>
      </c>
      <c r="Z212" s="31">
        <f t="shared" si="3"/>
        <v>831253020</v>
      </c>
    </row>
    <row r="213" spans="1:26" x14ac:dyDescent="0.4">
      <c r="A213" s="27">
        <v>705030100</v>
      </c>
      <c r="B213" s="28">
        <v>4</v>
      </c>
      <c r="C213" s="46" t="s">
        <v>344</v>
      </c>
      <c r="D213" s="30">
        <v>568174396</v>
      </c>
      <c r="E213" s="30">
        <v>1969439</v>
      </c>
      <c r="F213" s="30">
        <v>3497</v>
      </c>
      <c r="G213" s="30">
        <v>117842603</v>
      </c>
      <c r="H213" s="30">
        <v>23450</v>
      </c>
      <c r="I213" s="30">
        <v>4724</v>
      </c>
      <c r="J213" s="30">
        <v>152106</v>
      </c>
      <c r="K213" s="30">
        <v>188568</v>
      </c>
      <c r="L213" s="30">
        <v>2475838</v>
      </c>
      <c r="M213" s="30">
        <v>260127</v>
      </c>
      <c r="N213" s="30">
        <v>336101</v>
      </c>
      <c r="O213" s="30">
        <v>22350</v>
      </c>
      <c r="P213" s="30">
        <v>16787</v>
      </c>
      <c r="Q213" s="30">
        <v>1887661</v>
      </c>
      <c r="R213" s="30">
        <v>1096985</v>
      </c>
      <c r="S213" s="30">
        <v>6634638</v>
      </c>
      <c r="T213" s="30">
        <v>132747</v>
      </c>
      <c r="U213" s="30">
        <v>1645</v>
      </c>
      <c r="V213" s="30"/>
      <c r="W213" s="30">
        <v>65488</v>
      </c>
      <c r="X213" s="30">
        <v>687208</v>
      </c>
      <c r="Y213" s="30">
        <v>49901</v>
      </c>
      <c r="Z213" s="31">
        <f t="shared" si="3"/>
        <v>702026259</v>
      </c>
    </row>
    <row r="214" spans="1:26" x14ac:dyDescent="0.4">
      <c r="A214" s="27">
        <v>705030110</v>
      </c>
      <c r="B214" s="28">
        <v>5</v>
      </c>
      <c r="C214" s="46" t="s">
        <v>345</v>
      </c>
      <c r="D214" s="30">
        <v>6441718</v>
      </c>
      <c r="E214" s="30">
        <v>943355</v>
      </c>
      <c r="F214" s="30">
        <v>3497</v>
      </c>
      <c r="G214" s="30">
        <v>12721608</v>
      </c>
      <c r="H214" s="30">
        <v>3546</v>
      </c>
      <c r="I214" s="30">
        <v>4724</v>
      </c>
      <c r="J214" s="30">
        <v>131865</v>
      </c>
      <c r="K214" s="30"/>
      <c r="L214" s="30">
        <v>805161</v>
      </c>
      <c r="M214" s="30">
        <v>140076</v>
      </c>
      <c r="N214" s="30">
        <v>253743</v>
      </c>
      <c r="O214" s="30">
        <v>22350</v>
      </c>
      <c r="P214" s="30">
        <v>2729</v>
      </c>
      <c r="Q214" s="30"/>
      <c r="R214" s="30"/>
      <c r="S214" s="30">
        <v>48616</v>
      </c>
      <c r="T214" s="30"/>
      <c r="U214" s="30">
        <v>1645</v>
      </c>
      <c r="V214" s="30"/>
      <c r="W214" s="30">
        <v>64578</v>
      </c>
      <c r="X214" s="30"/>
      <c r="Y214" s="30">
        <v>31095</v>
      </c>
      <c r="Z214" s="31">
        <f t="shared" si="3"/>
        <v>21620306</v>
      </c>
    </row>
    <row r="215" spans="1:26" x14ac:dyDescent="0.4">
      <c r="A215" s="27">
        <v>705030300</v>
      </c>
      <c r="B215" s="28">
        <v>4</v>
      </c>
      <c r="C215" s="46" t="s">
        <v>346</v>
      </c>
      <c r="D215" s="30">
        <v>105134816</v>
      </c>
      <c r="E215" s="30">
        <v>11347402</v>
      </c>
      <c r="F215" s="30">
        <v>958</v>
      </c>
      <c r="G215" s="30">
        <v>9314426</v>
      </c>
      <c r="H215" s="30">
        <v>44203</v>
      </c>
      <c r="I215" s="30">
        <v>814</v>
      </c>
      <c r="J215" s="30">
        <v>333595</v>
      </c>
      <c r="K215" s="30">
        <v>665315</v>
      </c>
      <c r="L215" s="30">
        <v>1233114</v>
      </c>
      <c r="M215" s="30">
        <v>373879</v>
      </c>
      <c r="N215" s="30">
        <v>132643</v>
      </c>
      <c r="O215" s="30">
        <v>9948</v>
      </c>
      <c r="P215" s="30">
        <v>8030</v>
      </c>
      <c r="Q215" s="30">
        <v>380511</v>
      </c>
      <c r="R215" s="30">
        <v>170096</v>
      </c>
      <c r="S215" s="30">
        <v>14022</v>
      </c>
      <c r="T215" s="30"/>
      <c r="U215" s="30">
        <v>547</v>
      </c>
      <c r="V215" s="30"/>
      <c r="W215" s="30">
        <v>17003</v>
      </c>
      <c r="X215" s="30">
        <v>399</v>
      </c>
      <c r="Y215" s="30">
        <v>37870</v>
      </c>
      <c r="Z215" s="31">
        <f t="shared" si="3"/>
        <v>129219591</v>
      </c>
    </row>
    <row r="216" spans="1:26" x14ac:dyDescent="0.4">
      <c r="A216" s="27">
        <v>705030310</v>
      </c>
      <c r="B216" s="28">
        <v>5</v>
      </c>
      <c r="C216" s="46" t="s">
        <v>347</v>
      </c>
      <c r="D216" s="30">
        <v>88249094</v>
      </c>
      <c r="E216" s="30">
        <v>3042993</v>
      </c>
      <c r="F216" s="30">
        <v>958</v>
      </c>
      <c r="G216" s="30">
        <v>7512312</v>
      </c>
      <c r="H216" s="30">
        <v>29695</v>
      </c>
      <c r="I216" s="30"/>
      <c r="J216" s="30">
        <v>150662</v>
      </c>
      <c r="K216" s="30">
        <v>356259</v>
      </c>
      <c r="L216" s="30">
        <v>673756</v>
      </c>
      <c r="M216" s="30">
        <v>160893</v>
      </c>
      <c r="N216" s="30">
        <v>74448</v>
      </c>
      <c r="O216" s="30">
        <v>3477</v>
      </c>
      <c r="P216" s="30">
        <v>5347</v>
      </c>
      <c r="Q216" s="30">
        <v>345099</v>
      </c>
      <c r="R216" s="30">
        <v>151195</v>
      </c>
      <c r="S216" s="30">
        <v>14022</v>
      </c>
      <c r="T216" s="30"/>
      <c r="U216" s="30">
        <v>547</v>
      </c>
      <c r="V216" s="30"/>
      <c r="W216" s="30">
        <v>16449</v>
      </c>
      <c r="X216" s="30">
        <v>399</v>
      </c>
      <c r="Y216" s="30">
        <v>8060</v>
      </c>
      <c r="Z216" s="31">
        <f t="shared" si="3"/>
        <v>100795665</v>
      </c>
    </row>
    <row r="217" spans="1:26" x14ac:dyDescent="0.4">
      <c r="A217" s="27">
        <v>705050000</v>
      </c>
      <c r="B217" s="28">
        <v>3</v>
      </c>
      <c r="C217" s="46" t="s">
        <v>350</v>
      </c>
      <c r="D217" s="30">
        <v>11416806</v>
      </c>
      <c r="E217" s="30">
        <v>1450</v>
      </c>
      <c r="F217" s="30"/>
      <c r="G217" s="30">
        <v>1632978</v>
      </c>
      <c r="H217" s="30"/>
      <c r="I217" s="30"/>
      <c r="J217" s="30">
        <v>1402</v>
      </c>
      <c r="K217" s="30"/>
      <c r="L217" s="30">
        <v>11790</v>
      </c>
      <c r="M217" s="30">
        <v>611</v>
      </c>
      <c r="N217" s="30">
        <v>612</v>
      </c>
      <c r="O217" s="30">
        <v>202</v>
      </c>
      <c r="P217" s="30"/>
      <c r="Q217" s="30">
        <v>17735</v>
      </c>
      <c r="R217" s="30">
        <v>3249</v>
      </c>
      <c r="S217" s="30">
        <v>1388</v>
      </c>
      <c r="T217" s="30"/>
      <c r="U217" s="30"/>
      <c r="V217" s="30"/>
      <c r="W217" s="30"/>
      <c r="X217" s="30"/>
      <c r="Y217" s="30"/>
      <c r="Z217" s="31">
        <f t="shared" si="3"/>
        <v>13088223</v>
      </c>
    </row>
    <row r="218" spans="1:26" x14ac:dyDescent="0.4">
      <c r="A218" s="27">
        <v>705070000</v>
      </c>
      <c r="B218" s="28">
        <v>3</v>
      </c>
      <c r="C218" s="46" t="s">
        <v>351</v>
      </c>
      <c r="D218" s="30">
        <v>107448</v>
      </c>
      <c r="E218" s="30"/>
      <c r="F218" s="30"/>
      <c r="G218" s="30">
        <v>16442</v>
      </c>
      <c r="H218" s="30"/>
      <c r="I218" s="30"/>
      <c r="J218" s="30"/>
      <c r="K218" s="30"/>
      <c r="L218" s="30">
        <v>519</v>
      </c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1">
        <f t="shared" si="3"/>
        <v>124409</v>
      </c>
    </row>
    <row r="219" spans="1:26" x14ac:dyDescent="0.4">
      <c r="A219" s="27">
        <v>705070100</v>
      </c>
      <c r="B219" s="28">
        <v>4</v>
      </c>
      <c r="C219" s="46" t="s">
        <v>352</v>
      </c>
      <c r="D219" s="30">
        <v>33309</v>
      </c>
      <c r="E219" s="30"/>
      <c r="F219" s="30"/>
      <c r="G219" s="30">
        <v>12724</v>
      </c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1">
        <f t="shared" si="3"/>
        <v>46033</v>
      </c>
    </row>
    <row r="220" spans="1:26" x14ac:dyDescent="0.4">
      <c r="A220" s="27">
        <v>705090000</v>
      </c>
      <c r="B220" s="28">
        <v>3</v>
      </c>
      <c r="C220" s="46" t="s">
        <v>353</v>
      </c>
      <c r="D220" s="30">
        <v>5893</v>
      </c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1">
        <f t="shared" si="3"/>
        <v>5893</v>
      </c>
    </row>
    <row r="221" spans="1:26" x14ac:dyDescent="0.4">
      <c r="A221" s="27">
        <v>705110000</v>
      </c>
      <c r="B221" s="28">
        <v>3</v>
      </c>
      <c r="C221" s="46" t="s">
        <v>355</v>
      </c>
      <c r="D221" s="30">
        <v>7620</v>
      </c>
      <c r="E221" s="30"/>
      <c r="F221" s="30"/>
      <c r="G221" s="30">
        <v>210932</v>
      </c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1">
        <f t="shared" si="3"/>
        <v>218552</v>
      </c>
    </row>
    <row r="222" spans="1:26" x14ac:dyDescent="0.4">
      <c r="A222" s="27">
        <v>705110100</v>
      </c>
      <c r="B222" s="28">
        <v>4</v>
      </c>
      <c r="C222" s="46" t="s">
        <v>356</v>
      </c>
      <c r="D222" s="30">
        <v>7620</v>
      </c>
      <c r="E222" s="30"/>
      <c r="F222" s="30"/>
      <c r="G222" s="30">
        <v>31756</v>
      </c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1">
        <f t="shared" si="3"/>
        <v>39376</v>
      </c>
    </row>
    <row r="223" spans="1:26" x14ac:dyDescent="0.4">
      <c r="A223" s="27">
        <v>705130000</v>
      </c>
      <c r="B223" s="28">
        <v>3</v>
      </c>
      <c r="C223" s="46" t="s">
        <v>357</v>
      </c>
      <c r="D223" s="30"/>
      <c r="E223" s="30"/>
      <c r="F223" s="30"/>
      <c r="G223" s="30"/>
      <c r="H223" s="30"/>
      <c r="I223" s="30"/>
      <c r="J223" s="30">
        <v>920</v>
      </c>
      <c r="K223" s="30"/>
      <c r="L223" s="30"/>
      <c r="M223" s="30"/>
      <c r="N223" s="30"/>
      <c r="O223" s="30"/>
      <c r="P223" s="30"/>
      <c r="Q223" s="30"/>
      <c r="R223" s="30"/>
      <c r="S223" s="30">
        <v>20250</v>
      </c>
      <c r="T223" s="30"/>
      <c r="U223" s="30">
        <v>180000</v>
      </c>
      <c r="V223" s="30">
        <v>11281228</v>
      </c>
      <c r="W223" s="30"/>
      <c r="X223" s="30"/>
      <c r="Y223" s="30"/>
      <c r="Z223" s="31">
        <f t="shared" si="3"/>
        <v>11482398</v>
      </c>
    </row>
    <row r="224" spans="1:26" x14ac:dyDescent="0.4">
      <c r="A224" s="27">
        <v>705130100</v>
      </c>
      <c r="B224" s="28">
        <v>4</v>
      </c>
      <c r="C224" s="46" t="s">
        <v>453</v>
      </c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>
        <v>11281228</v>
      </c>
      <c r="W224" s="30"/>
      <c r="X224" s="30"/>
      <c r="Y224" s="30"/>
      <c r="Z224" s="31">
        <f t="shared" si="3"/>
        <v>11281228</v>
      </c>
    </row>
    <row r="225" spans="1:26" x14ac:dyDescent="0.4">
      <c r="A225" s="27">
        <v>705130160</v>
      </c>
      <c r="B225" s="28">
        <v>5</v>
      </c>
      <c r="C225" s="46" t="s">
        <v>454</v>
      </c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>
        <v>11281228</v>
      </c>
      <c r="W225" s="30"/>
      <c r="X225" s="30"/>
      <c r="Y225" s="30"/>
      <c r="Z225" s="31">
        <f t="shared" si="3"/>
        <v>11281228</v>
      </c>
    </row>
    <row r="226" spans="1:26" x14ac:dyDescent="0.4">
      <c r="A226" s="22">
        <v>800000000</v>
      </c>
      <c r="B226" s="23">
        <v>1</v>
      </c>
      <c r="C226" s="45" t="s">
        <v>358</v>
      </c>
      <c r="D226" s="25">
        <v>2494518</v>
      </c>
      <c r="E226" s="25">
        <v>1374</v>
      </c>
      <c r="F226" s="25"/>
      <c r="G226" s="25">
        <v>304380</v>
      </c>
      <c r="H226" s="25"/>
      <c r="I226" s="25"/>
      <c r="J226" s="25"/>
      <c r="K226" s="25"/>
      <c r="L226" s="25">
        <v>10621</v>
      </c>
      <c r="M226" s="25">
        <v>262</v>
      </c>
      <c r="N226" s="25"/>
      <c r="O226" s="25"/>
      <c r="P226" s="25"/>
      <c r="Q226" s="25"/>
      <c r="R226" s="25">
        <v>7371</v>
      </c>
      <c r="S226" s="25">
        <v>1257</v>
      </c>
      <c r="T226" s="25"/>
      <c r="U226" s="25"/>
      <c r="V226" s="25"/>
      <c r="W226" s="25"/>
      <c r="X226" s="25">
        <v>2018</v>
      </c>
      <c r="Y226" s="25">
        <v>269</v>
      </c>
      <c r="Z226" s="26">
        <f t="shared" si="3"/>
        <v>2822070</v>
      </c>
    </row>
    <row r="227" spans="1:26" x14ac:dyDescent="0.4">
      <c r="A227" s="27">
        <v>801000000</v>
      </c>
      <c r="B227" s="28">
        <v>2</v>
      </c>
      <c r="C227" s="46" t="s">
        <v>359</v>
      </c>
      <c r="D227" s="30">
        <v>15239</v>
      </c>
      <c r="E227" s="30"/>
      <c r="F227" s="30"/>
      <c r="G227" s="30">
        <v>45413</v>
      </c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1">
        <f t="shared" si="3"/>
        <v>60652</v>
      </c>
    </row>
    <row r="228" spans="1:26" x14ac:dyDescent="0.4">
      <c r="A228" s="27">
        <v>803000000</v>
      </c>
      <c r="B228" s="28">
        <v>2</v>
      </c>
      <c r="C228" s="46" t="s">
        <v>360</v>
      </c>
      <c r="D228" s="30">
        <v>308256</v>
      </c>
      <c r="E228" s="30"/>
      <c r="F228" s="30"/>
      <c r="G228" s="30">
        <v>52126</v>
      </c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1">
        <f t="shared" si="3"/>
        <v>360382</v>
      </c>
    </row>
    <row r="229" spans="1:26" x14ac:dyDescent="0.4">
      <c r="A229" s="27">
        <v>803010000</v>
      </c>
      <c r="B229" s="28">
        <v>3</v>
      </c>
      <c r="C229" s="46" t="s">
        <v>361</v>
      </c>
      <c r="D229" s="30">
        <v>308256</v>
      </c>
      <c r="E229" s="30"/>
      <c r="F229" s="30"/>
      <c r="G229" s="30">
        <v>52126</v>
      </c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1">
        <f t="shared" si="3"/>
        <v>360382</v>
      </c>
    </row>
    <row r="230" spans="1:26" x14ac:dyDescent="0.4">
      <c r="A230" s="27">
        <v>805000000</v>
      </c>
      <c r="B230" s="28">
        <v>2</v>
      </c>
      <c r="C230" s="46" t="s">
        <v>362</v>
      </c>
      <c r="D230" s="30">
        <v>4900</v>
      </c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1">
        <f t="shared" si="3"/>
        <v>4900</v>
      </c>
    </row>
    <row r="231" spans="1:26" x14ac:dyDescent="0.4">
      <c r="A231" s="27">
        <v>807000000</v>
      </c>
      <c r="B231" s="28">
        <v>2</v>
      </c>
      <c r="C231" s="46" t="s">
        <v>363</v>
      </c>
      <c r="D231" s="30">
        <v>23007</v>
      </c>
      <c r="E231" s="30"/>
      <c r="F231" s="30"/>
      <c r="G231" s="30">
        <v>3196</v>
      </c>
      <c r="H231" s="30"/>
      <c r="I231" s="30"/>
      <c r="J231" s="30"/>
      <c r="K231" s="30"/>
      <c r="L231" s="30"/>
      <c r="M231" s="30">
        <v>262</v>
      </c>
      <c r="N231" s="30"/>
      <c r="O231" s="30"/>
      <c r="P231" s="30"/>
      <c r="Q231" s="30"/>
      <c r="R231" s="30">
        <v>270</v>
      </c>
      <c r="S231" s="30"/>
      <c r="T231" s="30"/>
      <c r="U231" s="30"/>
      <c r="V231" s="30"/>
      <c r="W231" s="30"/>
      <c r="X231" s="30"/>
      <c r="Y231" s="30"/>
      <c r="Z231" s="31">
        <f t="shared" si="3"/>
        <v>26735</v>
      </c>
    </row>
    <row r="232" spans="1:26" x14ac:dyDescent="0.4">
      <c r="A232" s="27">
        <v>807010000</v>
      </c>
      <c r="B232" s="28">
        <v>3</v>
      </c>
      <c r="C232" s="46" t="s">
        <v>364</v>
      </c>
      <c r="D232" s="30">
        <v>11112</v>
      </c>
      <c r="E232" s="30"/>
      <c r="F232" s="30"/>
      <c r="G232" s="30">
        <v>2836</v>
      </c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1">
        <f t="shared" si="3"/>
        <v>13948</v>
      </c>
    </row>
    <row r="233" spans="1:26" x14ac:dyDescent="0.4">
      <c r="A233" s="27">
        <v>807010100</v>
      </c>
      <c r="B233" s="28">
        <v>4</v>
      </c>
      <c r="C233" s="46" t="s">
        <v>365</v>
      </c>
      <c r="D233" s="30">
        <v>3234</v>
      </c>
      <c r="E233" s="30"/>
      <c r="F233" s="30"/>
      <c r="G233" s="30">
        <v>2313</v>
      </c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1">
        <f t="shared" si="3"/>
        <v>5547</v>
      </c>
    </row>
    <row r="234" spans="1:26" x14ac:dyDescent="0.4">
      <c r="A234" s="27">
        <v>807010300</v>
      </c>
      <c r="B234" s="28">
        <v>4</v>
      </c>
      <c r="C234" s="46" t="s">
        <v>366</v>
      </c>
      <c r="D234" s="30">
        <v>319</v>
      </c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1">
        <f t="shared" si="3"/>
        <v>319</v>
      </c>
    </row>
    <row r="235" spans="1:26" x14ac:dyDescent="0.4">
      <c r="A235" s="27">
        <v>807010500</v>
      </c>
      <c r="B235" s="28">
        <v>4</v>
      </c>
      <c r="C235" s="46" t="s">
        <v>367</v>
      </c>
      <c r="D235" s="30">
        <v>1560</v>
      </c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1">
        <f t="shared" si="3"/>
        <v>1560</v>
      </c>
    </row>
    <row r="236" spans="1:26" x14ac:dyDescent="0.4">
      <c r="A236" s="27">
        <v>807090000</v>
      </c>
      <c r="B236" s="28">
        <v>3</v>
      </c>
      <c r="C236" s="46" t="s">
        <v>371</v>
      </c>
      <c r="D236" s="30">
        <v>5877</v>
      </c>
      <c r="E236" s="30"/>
      <c r="F236" s="30"/>
      <c r="G236" s="30">
        <v>360</v>
      </c>
      <c r="H236" s="30"/>
      <c r="I236" s="30"/>
      <c r="J236" s="30"/>
      <c r="K236" s="30"/>
      <c r="L236" s="30"/>
      <c r="M236" s="30">
        <v>262</v>
      </c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1">
        <f t="shared" si="3"/>
        <v>6499</v>
      </c>
    </row>
    <row r="237" spans="1:26" x14ac:dyDescent="0.4">
      <c r="A237" s="27">
        <v>807090300</v>
      </c>
      <c r="B237" s="28">
        <v>4</v>
      </c>
      <c r="C237" s="46" t="s">
        <v>373</v>
      </c>
      <c r="D237" s="30">
        <v>1526</v>
      </c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1">
        <f t="shared" si="3"/>
        <v>1526</v>
      </c>
    </row>
    <row r="238" spans="1:26" x14ac:dyDescent="0.4">
      <c r="A238" s="27">
        <v>807090500</v>
      </c>
      <c r="B238" s="28">
        <v>4</v>
      </c>
      <c r="C238" s="46" t="s">
        <v>374</v>
      </c>
      <c r="D238" s="30">
        <v>919</v>
      </c>
      <c r="E238" s="30"/>
      <c r="F238" s="30"/>
      <c r="G238" s="30">
        <v>360</v>
      </c>
      <c r="H238" s="30"/>
      <c r="I238" s="30"/>
      <c r="J238" s="30"/>
      <c r="K238" s="30"/>
      <c r="L238" s="30"/>
      <c r="M238" s="30">
        <v>262</v>
      </c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1">
        <f t="shared" si="3"/>
        <v>1541</v>
      </c>
    </row>
    <row r="239" spans="1:26" x14ac:dyDescent="0.4">
      <c r="A239" s="27">
        <v>807090700</v>
      </c>
      <c r="B239" s="28">
        <v>4</v>
      </c>
      <c r="C239" s="46" t="s">
        <v>375</v>
      </c>
      <c r="D239" s="30">
        <v>3432</v>
      </c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1">
        <f t="shared" si="3"/>
        <v>3432</v>
      </c>
    </row>
    <row r="240" spans="1:26" x14ac:dyDescent="0.4">
      <c r="A240" s="27">
        <v>807110000</v>
      </c>
      <c r="B240" s="28">
        <v>3</v>
      </c>
      <c r="C240" s="46" t="s">
        <v>376</v>
      </c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>
        <v>270</v>
      </c>
      <c r="S240" s="30"/>
      <c r="T240" s="30"/>
      <c r="U240" s="30"/>
      <c r="V240" s="30"/>
      <c r="W240" s="30"/>
      <c r="X240" s="30"/>
      <c r="Y240" s="30"/>
      <c r="Z240" s="31">
        <f t="shared" si="3"/>
        <v>270</v>
      </c>
    </row>
    <row r="241" spans="1:26" x14ac:dyDescent="0.4">
      <c r="A241" s="27">
        <v>809000000</v>
      </c>
      <c r="B241" s="28">
        <v>2</v>
      </c>
      <c r="C241" s="46" t="s">
        <v>377</v>
      </c>
      <c r="D241" s="30">
        <v>1295</v>
      </c>
      <c r="E241" s="30"/>
      <c r="F241" s="30"/>
      <c r="G241" s="30">
        <v>223</v>
      </c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1">
        <f t="shared" si="3"/>
        <v>1518</v>
      </c>
    </row>
    <row r="242" spans="1:26" x14ac:dyDescent="0.4">
      <c r="A242" s="27">
        <v>811000000</v>
      </c>
      <c r="B242" s="28">
        <v>2</v>
      </c>
      <c r="C242" s="46" t="s">
        <v>378</v>
      </c>
      <c r="D242" s="30">
        <v>1167926</v>
      </c>
      <c r="E242" s="30">
        <v>1374</v>
      </c>
      <c r="F242" s="30"/>
      <c r="G242" s="30">
        <v>63240</v>
      </c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>
        <v>520</v>
      </c>
      <c r="S242" s="30">
        <v>797</v>
      </c>
      <c r="T242" s="30"/>
      <c r="U242" s="30"/>
      <c r="V242" s="30"/>
      <c r="W242" s="30"/>
      <c r="X242" s="30"/>
      <c r="Y242" s="30">
        <v>269</v>
      </c>
      <c r="Z242" s="31">
        <f t="shared" si="3"/>
        <v>1234126</v>
      </c>
    </row>
    <row r="243" spans="1:26" x14ac:dyDescent="0.4">
      <c r="A243" s="27">
        <v>811010000</v>
      </c>
      <c r="B243" s="28">
        <v>3</v>
      </c>
      <c r="C243" s="46" t="s">
        <v>379</v>
      </c>
      <c r="D243" s="30">
        <v>1152804</v>
      </c>
      <c r="E243" s="30">
        <v>1374</v>
      </c>
      <c r="F243" s="30"/>
      <c r="G243" s="30">
        <v>58645</v>
      </c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>
        <v>458</v>
      </c>
      <c r="T243" s="30"/>
      <c r="U243" s="30"/>
      <c r="V243" s="30"/>
      <c r="W243" s="30"/>
      <c r="X243" s="30"/>
      <c r="Y243" s="30">
        <v>269</v>
      </c>
      <c r="Z243" s="31">
        <f t="shared" si="3"/>
        <v>1213550</v>
      </c>
    </row>
    <row r="244" spans="1:26" x14ac:dyDescent="0.4">
      <c r="A244" s="27">
        <v>811010300</v>
      </c>
      <c r="B244" s="28">
        <v>4</v>
      </c>
      <c r="C244" s="46" t="s">
        <v>380</v>
      </c>
      <c r="D244" s="30">
        <v>8622</v>
      </c>
      <c r="E244" s="30"/>
      <c r="F244" s="30"/>
      <c r="G244" s="30">
        <v>13125</v>
      </c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1">
        <f t="shared" si="3"/>
        <v>21747</v>
      </c>
    </row>
    <row r="245" spans="1:26" x14ac:dyDescent="0.4">
      <c r="A245" s="27">
        <v>811010500</v>
      </c>
      <c r="B245" s="28">
        <v>4</v>
      </c>
      <c r="C245" s="46" t="s">
        <v>381</v>
      </c>
      <c r="D245" s="30">
        <v>106162</v>
      </c>
      <c r="E245" s="30"/>
      <c r="F245" s="30"/>
      <c r="G245" s="30">
        <v>2279</v>
      </c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1">
        <f t="shared" si="3"/>
        <v>108441</v>
      </c>
    </row>
    <row r="246" spans="1:26" x14ac:dyDescent="0.4">
      <c r="A246" s="27">
        <v>811011100</v>
      </c>
      <c r="B246" s="28">
        <v>4</v>
      </c>
      <c r="C246" s="46" t="s">
        <v>384</v>
      </c>
      <c r="D246" s="30">
        <v>125351</v>
      </c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1">
        <f t="shared" si="3"/>
        <v>125351</v>
      </c>
    </row>
    <row r="247" spans="1:26" x14ac:dyDescent="0.4">
      <c r="A247" s="27">
        <v>811011110</v>
      </c>
      <c r="B247" s="28">
        <v>5</v>
      </c>
      <c r="C247" s="46" t="s">
        <v>385</v>
      </c>
      <c r="D247" s="30">
        <v>1330</v>
      </c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1">
        <f t="shared" si="3"/>
        <v>1330</v>
      </c>
    </row>
    <row r="248" spans="1:26" x14ac:dyDescent="0.4">
      <c r="A248" s="27">
        <v>811011300</v>
      </c>
      <c r="B248" s="28">
        <v>4</v>
      </c>
      <c r="C248" s="46" t="s">
        <v>386</v>
      </c>
      <c r="D248" s="30">
        <v>30416</v>
      </c>
      <c r="E248" s="30"/>
      <c r="F248" s="30"/>
      <c r="G248" s="30">
        <v>1412</v>
      </c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1">
        <f t="shared" si="3"/>
        <v>31828</v>
      </c>
    </row>
    <row r="249" spans="1:26" x14ac:dyDescent="0.4">
      <c r="A249" s="27">
        <v>811011310</v>
      </c>
      <c r="B249" s="28">
        <v>5</v>
      </c>
      <c r="C249" s="46" t="s">
        <v>387</v>
      </c>
      <c r="D249" s="30">
        <v>29428</v>
      </c>
      <c r="E249" s="30"/>
      <c r="F249" s="30"/>
      <c r="G249" s="30">
        <v>1412</v>
      </c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1">
        <f t="shared" si="3"/>
        <v>30840</v>
      </c>
    </row>
    <row r="250" spans="1:26" x14ac:dyDescent="0.4">
      <c r="A250" s="27">
        <v>811011700</v>
      </c>
      <c r="B250" s="28">
        <v>4</v>
      </c>
      <c r="C250" s="46" t="s">
        <v>388</v>
      </c>
      <c r="D250" s="30">
        <v>38891</v>
      </c>
      <c r="E250" s="30">
        <v>1374</v>
      </c>
      <c r="F250" s="30"/>
      <c r="G250" s="30">
        <v>5948</v>
      </c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>
        <v>458</v>
      </c>
      <c r="T250" s="30"/>
      <c r="U250" s="30"/>
      <c r="V250" s="30"/>
      <c r="W250" s="30"/>
      <c r="X250" s="30"/>
      <c r="Y250" s="30">
        <v>269</v>
      </c>
      <c r="Z250" s="31">
        <f t="shared" si="3"/>
        <v>46940</v>
      </c>
    </row>
    <row r="251" spans="1:26" x14ac:dyDescent="0.4">
      <c r="A251" s="27">
        <v>811030000</v>
      </c>
      <c r="B251" s="28">
        <v>3</v>
      </c>
      <c r="C251" s="46" t="s">
        <v>390</v>
      </c>
      <c r="D251" s="30">
        <v>15122</v>
      </c>
      <c r="E251" s="30"/>
      <c r="F251" s="30"/>
      <c r="G251" s="30">
        <v>4595</v>
      </c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>
        <v>520</v>
      </c>
      <c r="S251" s="30">
        <v>339</v>
      </c>
      <c r="T251" s="30"/>
      <c r="U251" s="30"/>
      <c r="V251" s="30"/>
      <c r="W251" s="30"/>
      <c r="X251" s="30"/>
      <c r="Y251" s="30"/>
      <c r="Z251" s="31">
        <f t="shared" si="3"/>
        <v>20576</v>
      </c>
    </row>
    <row r="252" spans="1:26" x14ac:dyDescent="0.4">
      <c r="A252" s="27">
        <v>811030100</v>
      </c>
      <c r="B252" s="28">
        <v>4</v>
      </c>
      <c r="C252" s="46" t="s">
        <v>391</v>
      </c>
      <c r="D252" s="30">
        <v>14548</v>
      </c>
      <c r="E252" s="30"/>
      <c r="F252" s="30"/>
      <c r="G252" s="30">
        <v>4595</v>
      </c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>
        <v>520</v>
      </c>
      <c r="S252" s="30">
        <v>339</v>
      </c>
      <c r="T252" s="30"/>
      <c r="U252" s="30"/>
      <c r="V252" s="30"/>
      <c r="W252" s="30"/>
      <c r="X252" s="30"/>
      <c r="Y252" s="30"/>
      <c r="Z252" s="31">
        <f t="shared" si="3"/>
        <v>20002</v>
      </c>
    </row>
    <row r="253" spans="1:26" x14ac:dyDescent="0.4">
      <c r="A253" s="27">
        <v>813000000</v>
      </c>
      <c r="B253" s="28">
        <v>2</v>
      </c>
      <c r="C253" s="46" t="s">
        <v>393</v>
      </c>
      <c r="D253" s="30">
        <v>973895</v>
      </c>
      <c r="E253" s="30"/>
      <c r="F253" s="30"/>
      <c r="G253" s="30">
        <v>140182</v>
      </c>
      <c r="H253" s="30"/>
      <c r="I253" s="30"/>
      <c r="J253" s="30"/>
      <c r="K253" s="30"/>
      <c r="L253" s="30">
        <v>10621</v>
      </c>
      <c r="M253" s="30"/>
      <c r="N253" s="30"/>
      <c r="O253" s="30"/>
      <c r="P253" s="30"/>
      <c r="Q253" s="30"/>
      <c r="R253" s="30">
        <v>6581</v>
      </c>
      <c r="S253" s="30">
        <v>460</v>
      </c>
      <c r="T253" s="30"/>
      <c r="U253" s="30"/>
      <c r="V253" s="30"/>
      <c r="W253" s="30"/>
      <c r="X253" s="30">
        <v>2018</v>
      </c>
      <c r="Y253" s="30"/>
      <c r="Z253" s="31">
        <f t="shared" si="3"/>
        <v>1133757</v>
      </c>
    </row>
    <row r="254" spans="1:26" x14ac:dyDescent="0.4">
      <c r="A254" s="27">
        <v>813010000</v>
      </c>
      <c r="B254" s="28">
        <v>3</v>
      </c>
      <c r="C254" s="46" t="s">
        <v>394</v>
      </c>
      <c r="D254" s="30">
        <v>17726</v>
      </c>
      <c r="E254" s="30"/>
      <c r="F254" s="30"/>
      <c r="G254" s="30">
        <v>1227</v>
      </c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1">
        <f t="shared" si="3"/>
        <v>18953</v>
      </c>
    </row>
    <row r="255" spans="1:26" x14ac:dyDescent="0.4">
      <c r="A255" s="27">
        <v>813030000</v>
      </c>
      <c r="B255" s="28">
        <v>3</v>
      </c>
      <c r="C255" s="46" t="s">
        <v>396</v>
      </c>
      <c r="D255" s="30">
        <v>13109</v>
      </c>
      <c r="E255" s="30"/>
      <c r="F255" s="30"/>
      <c r="G255" s="30">
        <v>3224</v>
      </c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1">
        <f t="shared" si="3"/>
        <v>16333</v>
      </c>
    </row>
    <row r="256" spans="1:26" x14ac:dyDescent="0.4">
      <c r="A256" s="27">
        <v>813050000</v>
      </c>
      <c r="B256" s="28">
        <v>3</v>
      </c>
      <c r="C256" s="46" t="s">
        <v>397</v>
      </c>
      <c r="D256" s="30">
        <v>333298</v>
      </c>
      <c r="E256" s="30"/>
      <c r="F256" s="30"/>
      <c r="G256" s="30">
        <v>39346</v>
      </c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>
        <v>1107</v>
      </c>
      <c r="S256" s="30"/>
      <c r="T256" s="30"/>
      <c r="U256" s="30"/>
      <c r="V256" s="30"/>
      <c r="W256" s="30"/>
      <c r="X256" s="30"/>
      <c r="Y256" s="30"/>
      <c r="Z256" s="31">
        <f t="shared" si="3"/>
        <v>373751</v>
      </c>
    </row>
    <row r="257" spans="1:26" x14ac:dyDescent="0.4">
      <c r="A257" s="27">
        <v>813070000</v>
      </c>
      <c r="B257" s="28">
        <v>3</v>
      </c>
      <c r="C257" s="46" t="s">
        <v>398</v>
      </c>
      <c r="D257" s="30">
        <v>6373</v>
      </c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1">
        <f t="shared" si="3"/>
        <v>6373</v>
      </c>
    </row>
    <row r="258" spans="1:26" x14ac:dyDescent="0.4">
      <c r="A258" s="27">
        <v>813090000</v>
      </c>
      <c r="B258" s="28">
        <v>3</v>
      </c>
      <c r="C258" s="46" t="s">
        <v>399</v>
      </c>
      <c r="D258" s="30">
        <v>226</v>
      </c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1">
        <f t="shared" si="3"/>
        <v>226</v>
      </c>
    </row>
    <row r="259" spans="1:26" x14ac:dyDescent="0.4">
      <c r="A259" s="27">
        <v>813110000</v>
      </c>
      <c r="B259" s="28">
        <v>3</v>
      </c>
      <c r="C259" s="46" t="s">
        <v>400</v>
      </c>
      <c r="D259" s="30">
        <v>210555</v>
      </c>
      <c r="E259" s="30"/>
      <c r="F259" s="30"/>
      <c r="G259" s="30">
        <v>23709</v>
      </c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>
        <v>1083</v>
      </c>
      <c r="Y259" s="30"/>
      <c r="Z259" s="31">
        <f t="shared" si="3"/>
        <v>235347</v>
      </c>
    </row>
    <row r="260" spans="1:26" x14ac:dyDescent="0.4">
      <c r="A260" s="27">
        <v>813110100</v>
      </c>
      <c r="B260" s="28">
        <v>4</v>
      </c>
      <c r="C260" s="46" t="s">
        <v>401</v>
      </c>
      <c r="D260" s="30">
        <v>2583</v>
      </c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1">
        <f t="shared" si="3"/>
        <v>2583</v>
      </c>
    </row>
    <row r="261" spans="1:26" x14ac:dyDescent="0.4">
      <c r="A261" s="27">
        <v>813110300</v>
      </c>
      <c r="B261" s="28">
        <v>4</v>
      </c>
      <c r="C261" s="46" t="s">
        <v>402</v>
      </c>
      <c r="D261" s="30">
        <v>34316</v>
      </c>
      <c r="E261" s="30"/>
      <c r="F261" s="30"/>
      <c r="G261" s="30">
        <v>6285</v>
      </c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>
        <v>1083</v>
      </c>
      <c r="Y261" s="30"/>
      <c r="Z261" s="31">
        <f t="shared" si="3"/>
        <v>41684</v>
      </c>
    </row>
    <row r="262" spans="1:26" x14ac:dyDescent="0.4">
      <c r="A262" s="27">
        <v>813150000</v>
      </c>
      <c r="B262" s="28">
        <v>3</v>
      </c>
      <c r="C262" s="46" t="s">
        <v>403</v>
      </c>
      <c r="D262" s="30">
        <v>9529</v>
      </c>
      <c r="E262" s="30"/>
      <c r="F262" s="30"/>
      <c r="G262" s="30">
        <v>2580</v>
      </c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1">
        <f t="shared" si="3"/>
        <v>12109</v>
      </c>
    </row>
    <row r="263" spans="1:26" x14ac:dyDescent="0.4">
      <c r="A263" s="27">
        <v>813160000</v>
      </c>
      <c r="B263" s="28">
        <v>3</v>
      </c>
      <c r="C263" s="46" t="s">
        <v>404</v>
      </c>
      <c r="D263" s="30">
        <v>13999</v>
      </c>
      <c r="E263" s="30"/>
      <c r="F263" s="30"/>
      <c r="G263" s="30">
        <v>1170</v>
      </c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>
        <v>460</v>
      </c>
      <c r="T263" s="30"/>
      <c r="U263" s="30"/>
      <c r="V263" s="30"/>
      <c r="W263" s="30"/>
      <c r="X263" s="30"/>
      <c r="Y263" s="30"/>
      <c r="Z263" s="31">
        <f t="shared" si="3"/>
        <v>15629</v>
      </c>
    </row>
    <row r="264" spans="1:26" x14ac:dyDescent="0.4">
      <c r="A264" s="27">
        <v>813170000</v>
      </c>
      <c r="B264" s="28">
        <v>3</v>
      </c>
      <c r="C264" s="46" t="s">
        <v>405</v>
      </c>
      <c r="D264" s="30">
        <v>80645</v>
      </c>
      <c r="E264" s="30"/>
      <c r="F264" s="30"/>
      <c r="G264" s="30">
        <v>4235</v>
      </c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>
        <v>261</v>
      </c>
      <c r="Y264" s="30"/>
      <c r="Z264" s="31">
        <f t="shared" ref="Z264:Z278" si="4">SUM(D264:Y264)</f>
        <v>85141</v>
      </c>
    </row>
    <row r="265" spans="1:26" x14ac:dyDescent="0.4">
      <c r="A265" s="27">
        <v>813170100</v>
      </c>
      <c r="B265" s="28">
        <v>4</v>
      </c>
      <c r="C265" s="46" t="s">
        <v>406</v>
      </c>
      <c r="D265" s="30">
        <v>69528</v>
      </c>
      <c r="E265" s="30"/>
      <c r="F265" s="30"/>
      <c r="G265" s="30">
        <v>4235</v>
      </c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1">
        <f t="shared" si="4"/>
        <v>73763</v>
      </c>
    </row>
    <row r="266" spans="1:26" x14ac:dyDescent="0.4">
      <c r="A266" s="27">
        <v>813190000</v>
      </c>
      <c r="B266" s="28">
        <v>3</v>
      </c>
      <c r="C266" s="46" t="s">
        <v>408</v>
      </c>
      <c r="D266" s="30">
        <v>46336</v>
      </c>
      <c r="E266" s="30"/>
      <c r="F266" s="30"/>
      <c r="G266" s="30">
        <v>6467</v>
      </c>
      <c r="H266" s="30"/>
      <c r="I266" s="30"/>
      <c r="J266" s="30"/>
      <c r="K266" s="30"/>
      <c r="L266" s="30">
        <v>10621</v>
      </c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1">
        <f t="shared" si="4"/>
        <v>63424</v>
      </c>
    </row>
    <row r="267" spans="1:26" x14ac:dyDescent="0.4">
      <c r="A267" s="27">
        <v>813190100</v>
      </c>
      <c r="B267" s="28">
        <v>4</v>
      </c>
      <c r="C267" s="46" t="s">
        <v>409</v>
      </c>
      <c r="D267" s="30">
        <v>4282</v>
      </c>
      <c r="E267" s="30"/>
      <c r="F267" s="30"/>
      <c r="G267" s="30"/>
      <c r="H267" s="30"/>
      <c r="I267" s="30"/>
      <c r="J267" s="30"/>
      <c r="K267" s="30"/>
      <c r="L267" s="30">
        <v>10621</v>
      </c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1">
        <f t="shared" si="4"/>
        <v>14903</v>
      </c>
    </row>
    <row r="268" spans="1:26" x14ac:dyDescent="0.4">
      <c r="A268" s="27">
        <v>813190110</v>
      </c>
      <c r="B268" s="28">
        <v>5</v>
      </c>
      <c r="C268" s="46" t="s">
        <v>410</v>
      </c>
      <c r="D268" s="30">
        <v>978</v>
      </c>
      <c r="E268" s="30"/>
      <c r="F268" s="30"/>
      <c r="G268" s="30"/>
      <c r="H268" s="30"/>
      <c r="I268" s="30"/>
      <c r="J268" s="30"/>
      <c r="K268" s="30"/>
      <c r="L268" s="30">
        <v>724</v>
      </c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1">
        <f t="shared" si="4"/>
        <v>1702</v>
      </c>
    </row>
    <row r="269" spans="1:26" x14ac:dyDescent="0.4">
      <c r="A269" s="27">
        <v>813210000</v>
      </c>
      <c r="B269" s="28">
        <v>3</v>
      </c>
      <c r="C269" s="46" t="s">
        <v>411</v>
      </c>
      <c r="D269" s="30">
        <v>4796</v>
      </c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1">
        <f t="shared" si="4"/>
        <v>4796</v>
      </c>
    </row>
    <row r="270" spans="1:26" x14ac:dyDescent="0.4">
      <c r="A270" s="27">
        <v>813210100</v>
      </c>
      <c r="B270" s="28">
        <v>4</v>
      </c>
      <c r="C270" s="46" t="s">
        <v>412</v>
      </c>
      <c r="D270" s="30">
        <v>2820</v>
      </c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1">
        <f t="shared" si="4"/>
        <v>2820</v>
      </c>
    </row>
    <row r="271" spans="1:26" x14ac:dyDescent="0.4">
      <c r="A271" s="27">
        <v>813230000</v>
      </c>
      <c r="B271" s="28">
        <v>3</v>
      </c>
      <c r="C271" s="46" t="s">
        <v>413</v>
      </c>
      <c r="D271" s="30">
        <v>430</v>
      </c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1">
        <f t="shared" si="4"/>
        <v>430</v>
      </c>
    </row>
    <row r="272" spans="1:26" x14ac:dyDescent="0.4">
      <c r="A272" s="27">
        <v>813230100</v>
      </c>
      <c r="B272" s="28">
        <v>4</v>
      </c>
      <c r="C272" s="46" t="s">
        <v>414</v>
      </c>
      <c r="D272" s="30">
        <v>430</v>
      </c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1">
        <f t="shared" si="4"/>
        <v>430</v>
      </c>
    </row>
    <row r="273" spans="1:26" x14ac:dyDescent="0.4">
      <c r="A273" s="27">
        <v>813270000</v>
      </c>
      <c r="B273" s="28">
        <v>3</v>
      </c>
      <c r="C273" s="46" t="s">
        <v>416</v>
      </c>
      <c r="D273" s="30">
        <v>3196</v>
      </c>
      <c r="E273" s="30"/>
      <c r="F273" s="30"/>
      <c r="G273" s="30">
        <v>850</v>
      </c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1">
        <f t="shared" si="4"/>
        <v>4046</v>
      </c>
    </row>
    <row r="274" spans="1:26" x14ac:dyDescent="0.4">
      <c r="A274" s="27">
        <v>813270100</v>
      </c>
      <c r="B274" s="28">
        <v>4</v>
      </c>
      <c r="C274" s="46" t="s">
        <v>417</v>
      </c>
      <c r="D274" s="30">
        <v>300</v>
      </c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1">
        <f t="shared" si="4"/>
        <v>300</v>
      </c>
    </row>
    <row r="275" spans="1:26" x14ac:dyDescent="0.4">
      <c r="A275" s="27">
        <v>813270300</v>
      </c>
      <c r="B275" s="28">
        <v>4</v>
      </c>
      <c r="C275" s="46" t="s">
        <v>418</v>
      </c>
      <c r="D275" s="30">
        <v>2896</v>
      </c>
      <c r="E275" s="30"/>
      <c r="F275" s="30"/>
      <c r="G275" s="30">
        <v>850</v>
      </c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1">
        <f t="shared" si="4"/>
        <v>3746</v>
      </c>
    </row>
    <row r="276" spans="1:26" x14ac:dyDescent="0.4">
      <c r="A276" s="22">
        <v>900000000</v>
      </c>
      <c r="B276" s="23">
        <v>1</v>
      </c>
      <c r="C276" s="45" t="s">
        <v>420</v>
      </c>
      <c r="D276" s="25">
        <v>4298121</v>
      </c>
      <c r="E276" s="25">
        <v>11272</v>
      </c>
      <c r="F276" s="25"/>
      <c r="G276" s="25">
        <v>2867461</v>
      </c>
      <c r="H276" s="25"/>
      <c r="I276" s="25"/>
      <c r="J276" s="25">
        <v>5662</v>
      </c>
      <c r="K276" s="25">
        <v>4161</v>
      </c>
      <c r="L276" s="25">
        <v>188668</v>
      </c>
      <c r="M276" s="25">
        <v>11277</v>
      </c>
      <c r="N276" s="25">
        <v>13013</v>
      </c>
      <c r="O276" s="25"/>
      <c r="P276" s="25"/>
      <c r="Q276" s="25">
        <v>429861</v>
      </c>
      <c r="R276" s="25">
        <v>11313</v>
      </c>
      <c r="S276" s="25">
        <v>7309</v>
      </c>
      <c r="T276" s="25"/>
      <c r="U276" s="25"/>
      <c r="V276" s="25"/>
      <c r="W276" s="25">
        <v>12446</v>
      </c>
      <c r="X276" s="25"/>
      <c r="Y276" s="25">
        <v>5165</v>
      </c>
      <c r="Z276" s="26">
        <f t="shared" si="4"/>
        <v>7865729</v>
      </c>
    </row>
    <row r="277" spans="1:26" x14ac:dyDescent="0.4">
      <c r="A277" s="27">
        <v>901000000</v>
      </c>
      <c r="B277" s="28">
        <v>2</v>
      </c>
      <c r="C277" s="46" t="s">
        <v>421</v>
      </c>
      <c r="D277" s="30">
        <v>4298121</v>
      </c>
      <c r="E277" s="30">
        <v>11272</v>
      </c>
      <c r="F277" s="30"/>
      <c r="G277" s="30">
        <v>2867461</v>
      </c>
      <c r="H277" s="30"/>
      <c r="I277" s="30"/>
      <c r="J277" s="30">
        <v>5662</v>
      </c>
      <c r="K277" s="30">
        <v>4161</v>
      </c>
      <c r="L277" s="30">
        <v>188668</v>
      </c>
      <c r="M277" s="30">
        <v>11277</v>
      </c>
      <c r="N277" s="30">
        <v>13013</v>
      </c>
      <c r="O277" s="30"/>
      <c r="P277" s="30"/>
      <c r="Q277" s="30">
        <v>429861</v>
      </c>
      <c r="R277" s="30">
        <v>11313</v>
      </c>
      <c r="S277" s="30">
        <v>7309</v>
      </c>
      <c r="T277" s="30"/>
      <c r="U277" s="30"/>
      <c r="V277" s="30"/>
      <c r="W277" s="30">
        <v>12446</v>
      </c>
      <c r="X277" s="30"/>
      <c r="Y277" s="30">
        <v>5165</v>
      </c>
      <c r="Z277" s="31">
        <f t="shared" si="4"/>
        <v>7865729</v>
      </c>
    </row>
    <row r="278" spans="1:26" x14ac:dyDescent="0.4">
      <c r="A278" s="56" t="s">
        <v>423</v>
      </c>
      <c r="B278" s="57"/>
      <c r="C278" s="57"/>
      <c r="D278" s="32">
        <f>D7+D28+D30+D37+D41+D43+D59+D135+D226+D276</f>
        <v>765362212</v>
      </c>
      <c r="E278" s="32">
        <f t="shared" ref="E278:Y278" si="5">E7+E28+E30+E37+E41+E43+E59+E135+E226+E276</f>
        <v>13524719</v>
      </c>
      <c r="F278" s="32">
        <f t="shared" si="5"/>
        <v>4455</v>
      </c>
      <c r="G278" s="32">
        <f t="shared" si="5"/>
        <v>143930793</v>
      </c>
      <c r="H278" s="32">
        <f t="shared" si="5"/>
        <v>67653</v>
      </c>
      <c r="I278" s="32">
        <f t="shared" si="5"/>
        <v>5538</v>
      </c>
      <c r="J278" s="32">
        <f t="shared" si="5"/>
        <v>497739</v>
      </c>
      <c r="K278" s="32">
        <f t="shared" si="5"/>
        <v>859479</v>
      </c>
      <c r="L278" s="32">
        <f t="shared" si="5"/>
        <v>4173845</v>
      </c>
      <c r="M278" s="32">
        <f t="shared" si="5"/>
        <v>685778</v>
      </c>
      <c r="N278" s="32">
        <f t="shared" si="5"/>
        <v>483260</v>
      </c>
      <c r="O278" s="32">
        <f t="shared" si="5"/>
        <v>38151</v>
      </c>
      <c r="P278" s="32">
        <f t="shared" si="5"/>
        <v>47505</v>
      </c>
      <c r="Q278" s="32">
        <f t="shared" si="5"/>
        <v>3132663</v>
      </c>
      <c r="R278" s="32">
        <f t="shared" si="5"/>
        <v>1653239</v>
      </c>
      <c r="S278" s="32">
        <f t="shared" si="5"/>
        <v>6778629</v>
      </c>
      <c r="T278" s="32">
        <f t="shared" si="5"/>
        <v>132747</v>
      </c>
      <c r="U278" s="32">
        <f t="shared" si="5"/>
        <v>182192</v>
      </c>
      <c r="V278" s="32">
        <f t="shared" si="5"/>
        <v>11285234</v>
      </c>
      <c r="W278" s="32">
        <f t="shared" si="5"/>
        <v>97490</v>
      </c>
      <c r="X278" s="32">
        <f t="shared" si="5"/>
        <v>714389</v>
      </c>
      <c r="Y278" s="32">
        <f t="shared" si="5"/>
        <v>112504</v>
      </c>
      <c r="Z278" s="32">
        <f t="shared" si="4"/>
        <v>953770214</v>
      </c>
    </row>
  </sheetData>
  <mergeCells count="1">
    <mergeCell ref="A278:C278"/>
  </mergeCells>
  <phoneticPr fontId="3"/>
  <pageMargins left="0.70866141732283472" right="0.70866141732283472" top="0.74803149606299213" bottom="0.74803149606299213" header="0.31496062992125984" footer="0.31496062992125984"/>
  <pageSetup paperSize="8" scale="51" fitToHeight="0" orientation="landscape" r:id="rId1"/>
  <headerFoot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64B76-5561-4A68-A0C7-E3121FB1EBF1}">
  <sheetPr>
    <tabColor rgb="FFCCFFCC"/>
    <pageSetUpPr fitToPage="1"/>
  </sheetPr>
  <dimension ref="A1:F346"/>
  <sheetViews>
    <sheetView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2" sqref="C2"/>
    </sheetView>
  </sheetViews>
  <sheetFormatPr defaultRowHeight="18.75" x14ac:dyDescent="0.4"/>
  <cols>
    <col min="1" max="1" width="12" style="34" bestFit="1" customWidth="1"/>
    <col min="2" max="2" width="5.25" style="14" bestFit="1" customWidth="1"/>
    <col min="3" max="3" width="40.125" bestFit="1" customWidth="1"/>
    <col min="4" max="5" width="18.625" customWidth="1"/>
    <col min="6" max="6" width="20.625" style="33" customWidth="1"/>
  </cols>
  <sheetData>
    <row r="1" spans="1:6" x14ac:dyDescent="0.4">
      <c r="A1" s="1" t="s">
        <v>0</v>
      </c>
    </row>
    <row r="2" spans="1:6" x14ac:dyDescent="0.4">
      <c r="A2" s="1" t="s">
        <v>1</v>
      </c>
    </row>
    <row r="3" spans="1:6" x14ac:dyDescent="0.4">
      <c r="A3" s="1" t="s">
        <v>455</v>
      </c>
      <c r="F3" s="47" t="s">
        <v>425</v>
      </c>
    </row>
    <row r="4" spans="1:6" s="41" customFormat="1" x14ac:dyDescent="0.4">
      <c r="A4" s="7"/>
      <c r="B4" s="8"/>
      <c r="C4" s="37"/>
      <c r="D4" s="38" t="s">
        <v>456</v>
      </c>
      <c r="E4" s="39"/>
      <c r="F4" s="48"/>
    </row>
    <row r="5" spans="1:6" s="41" customFormat="1" x14ac:dyDescent="0.4">
      <c r="A5" s="15" t="s">
        <v>6</v>
      </c>
      <c r="B5" s="16" t="s">
        <v>7</v>
      </c>
      <c r="C5" s="16" t="s">
        <v>8</v>
      </c>
      <c r="D5" s="17">
        <v>302</v>
      </c>
      <c r="E5" s="17">
        <v>304</v>
      </c>
      <c r="F5" s="16" t="s">
        <v>457</v>
      </c>
    </row>
    <row r="6" spans="1:6" s="41" customFormat="1" x14ac:dyDescent="0.4">
      <c r="A6" s="18"/>
      <c r="B6" s="19"/>
      <c r="C6" s="42"/>
      <c r="D6" s="43" t="s">
        <v>458</v>
      </c>
      <c r="E6" s="43" t="s">
        <v>459</v>
      </c>
      <c r="F6" s="21"/>
    </row>
    <row r="7" spans="1:6" x14ac:dyDescent="0.4">
      <c r="A7" s="22">
        <v>0</v>
      </c>
      <c r="B7" s="23">
        <v>1</v>
      </c>
      <c r="C7" s="45" t="s">
        <v>36</v>
      </c>
      <c r="D7" s="25">
        <v>1516518</v>
      </c>
      <c r="E7" s="25">
        <v>15013821</v>
      </c>
      <c r="F7" s="26">
        <f>SUM(D7:E7)</f>
        <v>16530339</v>
      </c>
    </row>
    <row r="8" spans="1:6" x14ac:dyDescent="0.4">
      <c r="A8" s="27">
        <v>3000000</v>
      </c>
      <c r="B8" s="28">
        <v>2</v>
      </c>
      <c r="C8" s="46" t="s">
        <v>37</v>
      </c>
      <c r="D8" s="30"/>
      <c r="E8" s="30">
        <v>2657</v>
      </c>
      <c r="F8" s="31">
        <f t="shared" ref="F8:F71" si="0">SUM(D8:E8)</f>
        <v>2657</v>
      </c>
    </row>
    <row r="9" spans="1:6" x14ac:dyDescent="0.4">
      <c r="A9" s="27">
        <v>5000000</v>
      </c>
      <c r="B9" s="28">
        <v>2</v>
      </c>
      <c r="C9" s="46" t="s">
        <v>38</v>
      </c>
      <c r="D9" s="30"/>
      <c r="E9" s="30">
        <v>19963</v>
      </c>
      <c r="F9" s="31">
        <f t="shared" si="0"/>
        <v>19963</v>
      </c>
    </row>
    <row r="10" spans="1:6" x14ac:dyDescent="0.4">
      <c r="A10" s="27">
        <v>5010000</v>
      </c>
      <c r="B10" s="28">
        <v>3</v>
      </c>
      <c r="C10" s="46" t="s">
        <v>39</v>
      </c>
      <c r="D10" s="30"/>
      <c r="E10" s="30">
        <v>252</v>
      </c>
      <c r="F10" s="31">
        <f t="shared" si="0"/>
        <v>252</v>
      </c>
    </row>
    <row r="11" spans="1:6" x14ac:dyDescent="0.4">
      <c r="A11" s="27">
        <v>7000000</v>
      </c>
      <c r="B11" s="28">
        <v>2</v>
      </c>
      <c r="C11" s="46" t="s">
        <v>40</v>
      </c>
      <c r="D11" s="30">
        <v>114696</v>
      </c>
      <c r="E11" s="30">
        <v>279862</v>
      </c>
      <c r="F11" s="31">
        <f t="shared" si="0"/>
        <v>394558</v>
      </c>
    </row>
    <row r="12" spans="1:6" x14ac:dyDescent="0.4">
      <c r="A12" s="27">
        <v>7010000</v>
      </c>
      <c r="B12" s="28">
        <v>3</v>
      </c>
      <c r="C12" s="46" t="s">
        <v>41</v>
      </c>
      <c r="D12" s="30">
        <v>92856</v>
      </c>
      <c r="E12" s="30">
        <v>101699</v>
      </c>
      <c r="F12" s="31">
        <f t="shared" si="0"/>
        <v>194555</v>
      </c>
    </row>
    <row r="13" spans="1:6" x14ac:dyDescent="0.4">
      <c r="A13" s="27">
        <v>7010100</v>
      </c>
      <c r="B13" s="28">
        <v>4</v>
      </c>
      <c r="C13" s="46" t="s">
        <v>42</v>
      </c>
      <c r="D13" s="30">
        <v>86864</v>
      </c>
      <c r="E13" s="30"/>
      <c r="F13" s="31">
        <f t="shared" si="0"/>
        <v>86864</v>
      </c>
    </row>
    <row r="14" spans="1:6" x14ac:dyDescent="0.4">
      <c r="A14" s="27">
        <v>7010300</v>
      </c>
      <c r="B14" s="28">
        <v>4</v>
      </c>
      <c r="C14" s="46" t="s">
        <v>44</v>
      </c>
      <c r="D14" s="30">
        <v>5992</v>
      </c>
      <c r="E14" s="30">
        <v>101127</v>
      </c>
      <c r="F14" s="31">
        <f t="shared" si="0"/>
        <v>107119</v>
      </c>
    </row>
    <row r="15" spans="1:6" x14ac:dyDescent="0.4">
      <c r="A15" s="27">
        <v>7010310</v>
      </c>
      <c r="B15" s="28">
        <v>5</v>
      </c>
      <c r="C15" s="46" t="s">
        <v>45</v>
      </c>
      <c r="D15" s="30">
        <v>4662</v>
      </c>
      <c r="E15" s="30"/>
      <c r="F15" s="31">
        <f t="shared" si="0"/>
        <v>4662</v>
      </c>
    </row>
    <row r="16" spans="1:6" x14ac:dyDescent="0.4">
      <c r="A16" s="27">
        <v>7050000</v>
      </c>
      <c r="B16" s="28">
        <v>3</v>
      </c>
      <c r="C16" s="46" t="s">
        <v>46</v>
      </c>
      <c r="D16" s="30">
        <v>21840</v>
      </c>
      <c r="E16" s="30">
        <v>178163</v>
      </c>
      <c r="F16" s="31">
        <f t="shared" si="0"/>
        <v>200003</v>
      </c>
    </row>
    <row r="17" spans="1:6" x14ac:dyDescent="0.4">
      <c r="A17" s="27">
        <v>9000000</v>
      </c>
      <c r="B17" s="28">
        <v>2</v>
      </c>
      <c r="C17" s="46" t="s">
        <v>47</v>
      </c>
      <c r="D17" s="30">
        <v>518485</v>
      </c>
      <c r="E17" s="30">
        <v>2110566</v>
      </c>
      <c r="F17" s="31">
        <f t="shared" si="0"/>
        <v>2629051</v>
      </c>
    </row>
    <row r="18" spans="1:6" x14ac:dyDescent="0.4">
      <c r="A18" s="27">
        <v>9010000</v>
      </c>
      <c r="B18" s="28">
        <v>3</v>
      </c>
      <c r="C18" s="46" t="s">
        <v>48</v>
      </c>
      <c r="D18" s="30"/>
      <c r="E18" s="30">
        <v>129197</v>
      </c>
      <c r="F18" s="31">
        <f t="shared" si="0"/>
        <v>129197</v>
      </c>
    </row>
    <row r="19" spans="1:6" x14ac:dyDescent="0.4">
      <c r="A19" s="27">
        <v>9030000</v>
      </c>
      <c r="B19" s="28">
        <v>3</v>
      </c>
      <c r="C19" s="46" t="s">
        <v>49</v>
      </c>
      <c r="D19" s="30">
        <v>35666</v>
      </c>
      <c r="E19" s="30">
        <v>24236</v>
      </c>
      <c r="F19" s="31">
        <f t="shared" si="0"/>
        <v>59902</v>
      </c>
    </row>
    <row r="20" spans="1:6" x14ac:dyDescent="0.4">
      <c r="A20" s="27">
        <v>11000000</v>
      </c>
      <c r="B20" s="28">
        <v>2</v>
      </c>
      <c r="C20" s="46" t="s">
        <v>50</v>
      </c>
      <c r="D20" s="30">
        <v>38795</v>
      </c>
      <c r="E20" s="30">
        <v>1186908</v>
      </c>
      <c r="F20" s="31">
        <f t="shared" si="0"/>
        <v>1225703</v>
      </c>
    </row>
    <row r="21" spans="1:6" x14ac:dyDescent="0.4">
      <c r="A21" s="27">
        <v>11010000</v>
      </c>
      <c r="B21" s="28">
        <v>3</v>
      </c>
      <c r="C21" s="46" t="s">
        <v>51</v>
      </c>
      <c r="D21" s="30">
        <v>14258</v>
      </c>
      <c r="E21" s="30">
        <v>880756</v>
      </c>
      <c r="F21" s="31">
        <f t="shared" si="0"/>
        <v>895014</v>
      </c>
    </row>
    <row r="22" spans="1:6" x14ac:dyDescent="0.4">
      <c r="A22" s="27">
        <v>11030000</v>
      </c>
      <c r="B22" s="28">
        <v>3</v>
      </c>
      <c r="C22" s="46" t="s">
        <v>54</v>
      </c>
      <c r="D22" s="30">
        <v>24537</v>
      </c>
      <c r="E22" s="30">
        <v>306152</v>
      </c>
      <c r="F22" s="31">
        <f t="shared" si="0"/>
        <v>330689</v>
      </c>
    </row>
    <row r="23" spans="1:6" x14ac:dyDescent="0.4">
      <c r="A23" s="27">
        <v>11030300</v>
      </c>
      <c r="B23" s="28">
        <v>4</v>
      </c>
      <c r="C23" s="46" t="s">
        <v>55</v>
      </c>
      <c r="D23" s="30"/>
      <c r="E23" s="30">
        <v>505</v>
      </c>
      <c r="F23" s="31">
        <f t="shared" si="0"/>
        <v>505</v>
      </c>
    </row>
    <row r="24" spans="1:6" x14ac:dyDescent="0.4">
      <c r="A24" s="27">
        <v>13000000</v>
      </c>
      <c r="B24" s="28">
        <v>2</v>
      </c>
      <c r="C24" s="46" t="s">
        <v>56</v>
      </c>
      <c r="D24" s="30">
        <v>85827</v>
      </c>
      <c r="E24" s="30">
        <v>1428042</v>
      </c>
      <c r="F24" s="31">
        <f t="shared" si="0"/>
        <v>1513869</v>
      </c>
    </row>
    <row r="25" spans="1:6" x14ac:dyDescent="0.4">
      <c r="A25" s="27">
        <v>15000000</v>
      </c>
      <c r="B25" s="28">
        <v>2</v>
      </c>
      <c r="C25" s="46" t="s">
        <v>57</v>
      </c>
      <c r="D25" s="30">
        <v>322136</v>
      </c>
      <c r="E25" s="30">
        <v>7599687</v>
      </c>
      <c r="F25" s="31">
        <f t="shared" si="0"/>
        <v>7921823</v>
      </c>
    </row>
    <row r="26" spans="1:6" x14ac:dyDescent="0.4">
      <c r="A26" s="27">
        <v>15010000</v>
      </c>
      <c r="B26" s="28">
        <v>3</v>
      </c>
      <c r="C26" s="46" t="s">
        <v>58</v>
      </c>
      <c r="D26" s="30">
        <v>253650</v>
      </c>
      <c r="E26" s="30">
        <v>7360006</v>
      </c>
      <c r="F26" s="31">
        <f t="shared" si="0"/>
        <v>7613656</v>
      </c>
    </row>
    <row r="27" spans="1:6" x14ac:dyDescent="0.4">
      <c r="A27" s="27">
        <v>17000000</v>
      </c>
      <c r="B27" s="28">
        <v>2</v>
      </c>
      <c r="C27" s="46" t="s">
        <v>59</v>
      </c>
      <c r="D27" s="30"/>
      <c r="E27" s="30">
        <v>35084</v>
      </c>
      <c r="F27" s="31">
        <f t="shared" si="0"/>
        <v>35084</v>
      </c>
    </row>
    <row r="28" spans="1:6" x14ac:dyDescent="0.4">
      <c r="A28" s="27">
        <v>17030000</v>
      </c>
      <c r="B28" s="28">
        <v>3</v>
      </c>
      <c r="C28" s="46" t="s">
        <v>60</v>
      </c>
      <c r="D28" s="30"/>
      <c r="E28" s="30">
        <v>29628</v>
      </c>
      <c r="F28" s="31">
        <f t="shared" si="0"/>
        <v>29628</v>
      </c>
    </row>
    <row r="29" spans="1:6" x14ac:dyDescent="0.4">
      <c r="A29" s="27">
        <v>19000000</v>
      </c>
      <c r="B29" s="28">
        <v>2</v>
      </c>
      <c r="C29" s="46" t="s">
        <v>61</v>
      </c>
      <c r="D29" s="30">
        <v>436579</v>
      </c>
      <c r="E29" s="30">
        <v>2351052</v>
      </c>
      <c r="F29" s="31">
        <f t="shared" si="0"/>
        <v>2787631</v>
      </c>
    </row>
    <row r="30" spans="1:6" x14ac:dyDescent="0.4">
      <c r="A30" s="22">
        <v>100000000</v>
      </c>
      <c r="B30" s="23">
        <v>1</v>
      </c>
      <c r="C30" s="45" t="s">
        <v>62</v>
      </c>
      <c r="D30" s="25">
        <v>215127</v>
      </c>
      <c r="E30" s="25">
        <v>2557864</v>
      </c>
      <c r="F30" s="26">
        <f t="shared" si="0"/>
        <v>2772991</v>
      </c>
    </row>
    <row r="31" spans="1:6" x14ac:dyDescent="0.4">
      <c r="A31" s="27">
        <v>101000000</v>
      </c>
      <c r="B31" s="28">
        <v>2</v>
      </c>
      <c r="C31" s="46" t="s">
        <v>63</v>
      </c>
      <c r="D31" s="30">
        <v>215127</v>
      </c>
      <c r="E31" s="30">
        <v>2557864</v>
      </c>
      <c r="F31" s="31">
        <f t="shared" si="0"/>
        <v>2772991</v>
      </c>
    </row>
    <row r="32" spans="1:6" x14ac:dyDescent="0.4">
      <c r="A32" s="22">
        <v>200000000</v>
      </c>
      <c r="B32" s="23">
        <v>1</v>
      </c>
      <c r="C32" s="45" t="s">
        <v>66</v>
      </c>
      <c r="D32" s="25">
        <v>43103</v>
      </c>
      <c r="E32" s="25">
        <v>3711948</v>
      </c>
      <c r="F32" s="26">
        <f t="shared" si="0"/>
        <v>3755051</v>
      </c>
    </row>
    <row r="33" spans="1:6" x14ac:dyDescent="0.4">
      <c r="A33" s="27">
        <v>203000000</v>
      </c>
      <c r="B33" s="28">
        <v>2</v>
      </c>
      <c r="C33" s="46" t="s">
        <v>68</v>
      </c>
      <c r="D33" s="30"/>
      <c r="E33" s="30">
        <v>36841</v>
      </c>
      <c r="F33" s="31">
        <f t="shared" si="0"/>
        <v>36841</v>
      </c>
    </row>
    <row r="34" spans="1:6" x14ac:dyDescent="0.4">
      <c r="A34" s="27">
        <v>205000000</v>
      </c>
      <c r="B34" s="28">
        <v>2</v>
      </c>
      <c r="C34" s="46" t="s">
        <v>69</v>
      </c>
      <c r="D34" s="30"/>
      <c r="E34" s="30">
        <v>1907990</v>
      </c>
      <c r="F34" s="31">
        <f t="shared" si="0"/>
        <v>1907990</v>
      </c>
    </row>
    <row r="35" spans="1:6" x14ac:dyDescent="0.4">
      <c r="A35" s="27">
        <v>205010000</v>
      </c>
      <c r="B35" s="28">
        <v>3</v>
      </c>
      <c r="C35" s="46" t="s">
        <v>70</v>
      </c>
      <c r="D35" s="30"/>
      <c r="E35" s="30">
        <v>1781402</v>
      </c>
      <c r="F35" s="31">
        <f t="shared" si="0"/>
        <v>1781402</v>
      </c>
    </row>
    <row r="36" spans="1:6" x14ac:dyDescent="0.4">
      <c r="A36" s="27">
        <v>207000000</v>
      </c>
      <c r="B36" s="28">
        <v>2</v>
      </c>
      <c r="C36" s="46" t="s">
        <v>71</v>
      </c>
      <c r="D36" s="30">
        <v>12606</v>
      </c>
      <c r="E36" s="30">
        <v>51739</v>
      </c>
      <c r="F36" s="31">
        <f t="shared" si="0"/>
        <v>64345</v>
      </c>
    </row>
    <row r="37" spans="1:6" x14ac:dyDescent="0.4">
      <c r="A37" s="27">
        <v>207010000</v>
      </c>
      <c r="B37" s="28">
        <v>3</v>
      </c>
      <c r="C37" s="46" t="s">
        <v>72</v>
      </c>
      <c r="D37" s="30">
        <v>12606</v>
      </c>
      <c r="E37" s="30">
        <v>39841</v>
      </c>
      <c r="F37" s="31">
        <f t="shared" si="0"/>
        <v>52447</v>
      </c>
    </row>
    <row r="38" spans="1:6" x14ac:dyDescent="0.4">
      <c r="A38" s="27">
        <v>207010100</v>
      </c>
      <c r="B38" s="28">
        <v>4</v>
      </c>
      <c r="C38" s="46" t="s">
        <v>73</v>
      </c>
      <c r="D38" s="30">
        <v>12606</v>
      </c>
      <c r="E38" s="30">
        <v>39841</v>
      </c>
      <c r="F38" s="31">
        <f t="shared" si="0"/>
        <v>52447</v>
      </c>
    </row>
    <row r="39" spans="1:6" x14ac:dyDescent="0.4">
      <c r="A39" s="27">
        <v>211000000</v>
      </c>
      <c r="B39" s="28">
        <v>2</v>
      </c>
      <c r="C39" s="46" t="s">
        <v>75</v>
      </c>
      <c r="D39" s="30"/>
      <c r="E39" s="30">
        <v>1224437</v>
      </c>
      <c r="F39" s="31">
        <f t="shared" si="0"/>
        <v>1224437</v>
      </c>
    </row>
    <row r="40" spans="1:6" x14ac:dyDescent="0.4">
      <c r="A40" s="27">
        <v>211050000</v>
      </c>
      <c r="B40" s="28">
        <v>3</v>
      </c>
      <c r="C40" s="46" t="s">
        <v>76</v>
      </c>
      <c r="D40" s="30"/>
      <c r="E40" s="30">
        <v>44735</v>
      </c>
      <c r="F40" s="31">
        <f t="shared" si="0"/>
        <v>44735</v>
      </c>
    </row>
    <row r="41" spans="1:6" x14ac:dyDescent="0.4">
      <c r="A41" s="27">
        <v>211050100</v>
      </c>
      <c r="B41" s="28">
        <v>4</v>
      </c>
      <c r="C41" s="46" t="s">
        <v>77</v>
      </c>
      <c r="D41" s="30"/>
      <c r="E41" s="30">
        <v>44735</v>
      </c>
      <c r="F41" s="31">
        <f t="shared" si="0"/>
        <v>44735</v>
      </c>
    </row>
    <row r="42" spans="1:6" x14ac:dyDescent="0.4">
      <c r="A42" s="27">
        <v>213000000</v>
      </c>
      <c r="B42" s="28">
        <v>2</v>
      </c>
      <c r="C42" s="46" t="s">
        <v>79</v>
      </c>
      <c r="D42" s="30">
        <v>24263</v>
      </c>
      <c r="E42" s="30">
        <v>173170</v>
      </c>
      <c r="F42" s="31">
        <f t="shared" si="0"/>
        <v>197433</v>
      </c>
    </row>
    <row r="43" spans="1:6" x14ac:dyDescent="0.4">
      <c r="A43" s="27">
        <v>213010000</v>
      </c>
      <c r="B43" s="28">
        <v>3</v>
      </c>
      <c r="C43" s="46" t="s">
        <v>80</v>
      </c>
      <c r="D43" s="30"/>
      <c r="E43" s="30">
        <v>29325</v>
      </c>
      <c r="F43" s="31">
        <f t="shared" si="0"/>
        <v>29325</v>
      </c>
    </row>
    <row r="44" spans="1:6" x14ac:dyDescent="0.4">
      <c r="A44" s="27">
        <v>215000000</v>
      </c>
      <c r="B44" s="28">
        <v>2</v>
      </c>
      <c r="C44" s="46" t="s">
        <v>81</v>
      </c>
      <c r="D44" s="30"/>
      <c r="E44" s="30">
        <v>193788</v>
      </c>
      <c r="F44" s="31">
        <f t="shared" si="0"/>
        <v>193788</v>
      </c>
    </row>
    <row r="45" spans="1:6" x14ac:dyDescent="0.4">
      <c r="A45" s="27">
        <v>217000000</v>
      </c>
      <c r="B45" s="28">
        <v>2</v>
      </c>
      <c r="C45" s="46" t="s">
        <v>83</v>
      </c>
      <c r="D45" s="30">
        <v>6234</v>
      </c>
      <c r="E45" s="30">
        <v>123983</v>
      </c>
      <c r="F45" s="31">
        <f t="shared" si="0"/>
        <v>130217</v>
      </c>
    </row>
    <row r="46" spans="1:6" x14ac:dyDescent="0.4">
      <c r="A46" s="27">
        <v>217010000</v>
      </c>
      <c r="B46" s="28">
        <v>3</v>
      </c>
      <c r="C46" s="46" t="s">
        <v>84</v>
      </c>
      <c r="D46" s="30"/>
      <c r="E46" s="30">
        <v>8774</v>
      </c>
      <c r="F46" s="31">
        <f t="shared" si="0"/>
        <v>8774</v>
      </c>
    </row>
    <row r="47" spans="1:6" x14ac:dyDescent="0.4">
      <c r="A47" s="22">
        <v>300000000</v>
      </c>
      <c r="B47" s="23">
        <v>1</v>
      </c>
      <c r="C47" s="45" t="s">
        <v>85</v>
      </c>
      <c r="D47" s="25">
        <v>19562</v>
      </c>
      <c r="E47" s="25">
        <v>9484872</v>
      </c>
      <c r="F47" s="26">
        <f t="shared" si="0"/>
        <v>9504434</v>
      </c>
    </row>
    <row r="48" spans="1:6" x14ac:dyDescent="0.4">
      <c r="A48" s="27">
        <v>303000000</v>
      </c>
      <c r="B48" s="28">
        <v>2</v>
      </c>
      <c r="C48" s="46" t="s">
        <v>88</v>
      </c>
      <c r="D48" s="30">
        <v>19562</v>
      </c>
      <c r="E48" s="30">
        <v>9484872</v>
      </c>
      <c r="F48" s="31">
        <f t="shared" si="0"/>
        <v>9504434</v>
      </c>
    </row>
    <row r="49" spans="1:6" x14ac:dyDescent="0.4">
      <c r="A49" s="27">
        <v>303010000</v>
      </c>
      <c r="B49" s="28">
        <v>3</v>
      </c>
      <c r="C49" s="46" t="s">
        <v>89</v>
      </c>
      <c r="D49" s="30">
        <v>19562</v>
      </c>
      <c r="E49" s="30">
        <v>9469426</v>
      </c>
      <c r="F49" s="31">
        <f t="shared" si="0"/>
        <v>9488988</v>
      </c>
    </row>
    <row r="50" spans="1:6" x14ac:dyDescent="0.4">
      <c r="A50" s="27">
        <v>303010100</v>
      </c>
      <c r="B50" s="28">
        <v>4</v>
      </c>
      <c r="C50" s="46" t="s">
        <v>90</v>
      </c>
      <c r="D50" s="30"/>
      <c r="E50" s="30">
        <v>5546</v>
      </c>
      <c r="F50" s="31">
        <f t="shared" si="0"/>
        <v>5546</v>
      </c>
    </row>
    <row r="51" spans="1:6" x14ac:dyDescent="0.4">
      <c r="A51" s="27">
        <v>303010300</v>
      </c>
      <c r="B51" s="28">
        <v>4</v>
      </c>
      <c r="C51" s="46" t="s">
        <v>91</v>
      </c>
      <c r="D51" s="30"/>
      <c r="E51" s="30">
        <v>7591316</v>
      </c>
      <c r="F51" s="31">
        <f t="shared" si="0"/>
        <v>7591316</v>
      </c>
    </row>
    <row r="52" spans="1:6" x14ac:dyDescent="0.4">
      <c r="A52" s="27">
        <v>303010700</v>
      </c>
      <c r="B52" s="28">
        <v>4</v>
      </c>
      <c r="C52" s="46" t="s">
        <v>93</v>
      </c>
      <c r="D52" s="30">
        <v>19562</v>
      </c>
      <c r="E52" s="30">
        <v>1433818</v>
      </c>
      <c r="F52" s="31">
        <f t="shared" si="0"/>
        <v>1453380</v>
      </c>
    </row>
    <row r="53" spans="1:6" x14ac:dyDescent="0.4">
      <c r="A53" s="22">
        <v>400000000</v>
      </c>
      <c r="B53" s="23">
        <v>1</v>
      </c>
      <c r="C53" s="45" t="s">
        <v>94</v>
      </c>
      <c r="D53" s="25">
        <v>132968</v>
      </c>
      <c r="E53" s="25">
        <v>831651</v>
      </c>
      <c r="F53" s="26">
        <f t="shared" si="0"/>
        <v>964619</v>
      </c>
    </row>
    <row r="54" spans="1:6" x14ac:dyDescent="0.4">
      <c r="A54" s="27">
        <v>403000000</v>
      </c>
      <c r="B54" s="28">
        <v>2</v>
      </c>
      <c r="C54" s="46" t="s">
        <v>96</v>
      </c>
      <c r="D54" s="30">
        <v>132968</v>
      </c>
      <c r="E54" s="30">
        <v>831224</v>
      </c>
      <c r="F54" s="31">
        <f t="shared" si="0"/>
        <v>964192</v>
      </c>
    </row>
    <row r="55" spans="1:6" x14ac:dyDescent="0.4">
      <c r="A55" s="27">
        <v>405000000</v>
      </c>
      <c r="B55" s="28">
        <v>2</v>
      </c>
      <c r="C55" s="46" t="s">
        <v>97</v>
      </c>
      <c r="D55" s="30"/>
      <c r="E55" s="30">
        <v>427</v>
      </c>
      <c r="F55" s="31">
        <f t="shared" si="0"/>
        <v>427</v>
      </c>
    </row>
    <row r="56" spans="1:6" x14ac:dyDescent="0.4">
      <c r="A56" s="22">
        <v>500000000</v>
      </c>
      <c r="B56" s="23">
        <v>1</v>
      </c>
      <c r="C56" s="45" t="s">
        <v>98</v>
      </c>
      <c r="D56" s="25">
        <v>1978090</v>
      </c>
      <c r="E56" s="25">
        <v>69013856</v>
      </c>
      <c r="F56" s="26">
        <f t="shared" si="0"/>
        <v>70991946</v>
      </c>
    </row>
    <row r="57" spans="1:6" x14ac:dyDescent="0.4">
      <c r="A57" s="27">
        <v>501000000</v>
      </c>
      <c r="B57" s="28">
        <v>2</v>
      </c>
      <c r="C57" s="46" t="s">
        <v>99</v>
      </c>
      <c r="D57" s="30">
        <v>28373</v>
      </c>
      <c r="E57" s="30">
        <v>15356355</v>
      </c>
      <c r="F57" s="31">
        <f t="shared" si="0"/>
        <v>15384728</v>
      </c>
    </row>
    <row r="58" spans="1:6" x14ac:dyDescent="0.4">
      <c r="A58" s="27">
        <v>501010000</v>
      </c>
      <c r="B58" s="28">
        <v>3</v>
      </c>
      <c r="C58" s="46" t="s">
        <v>100</v>
      </c>
      <c r="D58" s="30">
        <v>12425</v>
      </c>
      <c r="E58" s="30">
        <v>12306118</v>
      </c>
      <c r="F58" s="31">
        <f t="shared" si="0"/>
        <v>12318543</v>
      </c>
    </row>
    <row r="59" spans="1:6" x14ac:dyDescent="0.4">
      <c r="A59" s="27">
        <v>501010700</v>
      </c>
      <c r="B59" s="28">
        <v>4</v>
      </c>
      <c r="C59" s="46" t="s">
        <v>102</v>
      </c>
      <c r="D59" s="30"/>
      <c r="E59" s="30">
        <v>27245</v>
      </c>
      <c r="F59" s="31">
        <f t="shared" si="0"/>
        <v>27245</v>
      </c>
    </row>
    <row r="60" spans="1:6" x14ac:dyDescent="0.4">
      <c r="A60" s="27">
        <v>501030000</v>
      </c>
      <c r="B60" s="28">
        <v>3</v>
      </c>
      <c r="C60" s="46" t="s">
        <v>104</v>
      </c>
      <c r="D60" s="30">
        <v>11213</v>
      </c>
      <c r="E60" s="30">
        <v>2611972</v>
      </c>
      <c r="F60" s="31">
        <f t="shared" si="0"/>
        <v>2623185</v>
      </c>
    </row>
    <row r="61" spans="1:6" x14ac:dyDescent="0.4">
      <c r="A61" s="27">
        <v>501030500</v>
      </c>
      <c r="B61" s="28">
        <v>4</v>
      </c>
      <c r="C61" s="46" t="s">
        <v>107</v>
      </c>
      <c r="D61" s="30"/>
      <c r="E61" s="30">
        <v>11345</v>
      </c>
      <c r="F61" s="31">
        <f t="shared" si="0"/>
        <v>11345</v>
      </c>
    </row>
    <row r="62" spans="1:6" x14ac:dyDescent="0.4">
      <c r="A62" s="27">
        <v>505000000</v>
      </c>
      <c r="B62" s="28">
        <v>2</v>
      </c>
      <c r="C62" s="46" t="s">
        <v>109</v>
      </c>
      <c r="D62" s="30">
        <v>30480</v>
      </c>
      <c r="E62" s="30">
        <v>5117212</v>
      </c>
      <c r="F62" s="31">
        <f t="shared" si="0"/>
        <v>5147692</v>
      </c>
    </row>
    <row r="63" spans="1:6" x14ac:dyDescent="0.4">
      <c r="A63" s="27">
        <v>505010000</v>
      </c>
      <c r="B63" s="28">
        <v>3</v>
      </c>
      <c r="C63" s="46" t="s">
        <v>110</v>
      </c>
      <c r="D63" s="30"/>
      <c r="E63" s="30">
        <v>7764</v>
      </c>
      <c r="F63" s="31">
        <f t="shared" si="0"/>
        <v>7764</v>
      </c>
    </row>
    <row r="64" spans="1:6" x14ac:dyDescent="0.4">
      <c r="A64" s="27">
        <v>505030000</v>
      </c>
      <c r="B64" s="28">
        <v>3</v>
      </c>
      <c r="C64" s="46" t="s">
        <v>111</v>
      </c>
      <c r="D64" s="30">
        <v>30480</v>
      </c>
      <c r="E64" s="30">
        <v>2214247</v>
      </c>
      <c r="F64" s="31">
        <f t="shared" si="0"/>
        <v>2244727</v>
      </c>
    </row>
    <row r="65" spans="1:6" x14ac:dyDescent="0.4">
      <c r="A65" s="27">
        <v>507000000</v>
      </c>
      <c r="B65" s="28">
        <v>2</v>
      </c>
      <c r="C65" s="46" t="s">
        <v>112</v>
      </c>
      <c r="D65" s="30">
        <v>1947</v>
      </c>
      <c r="E65" s="30">
        <v>1168377</v>
      </c>
      <c r="F65" s="31">
        <f t="shared" si="0"/>
        <v>1170324</v>
      </c>
    </row>
    <row r="66" spans="1:6" x14ac:dyDescent="0.4">
      <c r="A66" s="27">
        <v>507010000</v>
      </c>
      <c r="B66" s="28">
        <v>3</v>
      </c>
      <c r="C66" s="46" t="s">
        <v>113</v>
      </c>
      <c r="D66" s="30"/>
      <c r="E66" s="30">
        <v>44210</v>
      </c>
      <c r="F66" s="31">
        <f t="shared" si="0"/>
        <v>44210</v>
      </c>
    </row>
    <row r="67" spans="1:6" x14ac:dyDescent="0.4">
      <c r="A67" s="27">
        <v>507030000</v>
      </c>
      <c r="B67" s="28">
        <v>3</v>
      </c>
      <c r="C67" s="46" t="s">
        <v>114</v>
      </c>
      <c r="D67" s="30"/>
      <c r="E67" s="30">
        <v>1816</v>
      </c>
      <c r="F67" s="31">
        <f t="shared" si="0"/>
        <v>1816</v>
      </c>
    </row>
    <row r="68" spans="1:6" x14ac:dyDescent="0.4">
      <c r="A68" s="27">
        <v>507090000</v>
      </c>
      <c r="B68" s="28">
        <v>3</v>
      </c>
      <c r="C68" s="46" t="s">
        <v>115</v>
      </c>
      <c r="D68" s="30"/>
      <c r="E68" s="30">
        <v>263</v>
      </c>
      <c r="F68" s="31">
        <f t="shared" si="0"/>
        <v>263</v>
      </c>
    </row>
    <row r="69" spans="1:6" x14ac:dyDescent="0.4">
      <c r="A69" s="27">
        <v>509000000</v>
      </c>
      <c r="B69" s="28">
        <v>2</v>
      </c>
      <c r="C69" s="46" t="s">
        <v>116</v>
      </c>
      <c r="D69" s="30">
        <v>99961</v>
      </c>
      <c r="E69" s="30">
        <v>3164510</v>
      </c>
      <c r="F69" s="31">
        <f t="shared" si="0"/>
        <v>3264471</v>
      </c>
    </row>
    <row r="70" spans="1:6" x14ac:dyDescent="0.4">
      <c r="A70" s="27">
        <v>509010000</v>
      </c>
      <c r="B70" s="28">
        <v>3</v>
      </c>
      <c r="C70" s="46" t="s">
        <v>117</v>
      </c>
      <c r="D70" s="30">
        <v>88474</v>
      </c>
      <c r="E70" s="30">
        <v>621228</v>
      </c>
      <c r="F70" s="31">
        <f t="shared" si="0"/>
        <v>709702</v>
      </c>
    </row>
    <row r="71" spans="1:6" x14ac:dyDescent="0.4">
      <c r="A71" s="27">
        <v>509030000</v>
      </c>
      <c r="B71" s="28">
        <v>3</v>
      </c>
      <c r="C71" s="46" t="s">
        <v>118</v>
      </c>
      <c r="D71" s="30">
        <v>2269</v>
      </c>
      <c r="E71" s="30">
        <v>1483339</v>
      </c>
      <c r="F71" s="31">
        <f t="shared" si="0"/>
        <v>1485608</v>
      </c>
    </row>
    <row r="72" spans="1:6" x14ac:dyDescent="0.4">
      <c r="A72" s="27">
        <v>511000000</v>
      </c>
      <c r="B72" s="28">
        <v>2</v>
      </c>
      <c r="C72" s="46" t="s">
        <v>119</v>
      </c>
      <c r="D72" s="30">
        <v>502</v>
      </c>
      <c r="E72" s="30"/>
      <c r="F72" s="31">
        <f t="shared" ref="F72:F135" si="1">SUM(D72:E72)</f>
        <v>502</v>
      </c>
    </row>
    <row r="73" spans="1:6" x14ac:dyDescent="0.4">
      <c r="A73" s="27">
        <v>513000000</v>
      </c>
      <c r="B73" s="28">
        <v>2</v>
      </c>
      <c r="C73" s="46" t="s">
        <v>123</v>
      </c>
      <c r="D73" s="30"/>
      <c r="E73" s="30">
        <v>1023</v>
      </c>
      <c r="F73" s="31">
        <f t="shared" si="1"/>
        <v>1023</v>
      </c>
    </row>
    <row r="74" spans="1:6" x14ac:dyDescent="0.4">
      <c r="A74" s="27">
        <v>515000000</v>
      </c>
      <c r="B74" s="28">
        <v>2</v>
      </c>
      <c r="C74" s="46" t="s">
        <v>124</v>
      </c>
      <c r="D74" s="30">
        <v>1556902</v>
      </c>
      <c r="E74" s="30">
        <v>27694082</v>
      </c>
      <c r="F74" s="31">
        <f t="shared" si="1"/>
        <v>29250984</v>
      </c>
    </row>
    <row r="75" spans="1:6" x14ac:dyDescent="0.4">
      <c r="A75" s="27">
        <v>515010000</v>
      </c>
      <c r="B75" s="28">
        <v>3</v>
      </c>
      <c r="C75" s="46" t="s">
        <v>125</v>
      </c>
      <c r="D75" s="30"/>
      <c r="E75" s="30">
        <v>2160</v>
      </c>
      <c r="F75" s="31">
        <f t="shared" si="1"/>
        <v>2160</v>
      </c>
    </row>
    <row r="76" spans="1:6" x14ac:dyDescent="0.4">
      <c r="A76" s="27">
        <v>515030000</v>
      </c>
      <c r="B76" s="28">
        <v>3</v>
      </c>
      <c r="C76" s="46" t="s">
        <v>126</v>
      </c>
      <c r="D76" s="30">
        <v>119972</v>
      </c>
      <c r="E76" s="30">
        <v>4102377</v>
      </c>
      <c r="F76" s="31">
        <f t="shared" si="1"/>
        <v>4222349</v>
      </c>
    </row>
    <row r="77" spans="1:6" x14ac:dyDescent="0.4">
      <c r="A77" s="27">
        <v>515030100</v>
      </c>
      <c r="B77" s="28">
        <v>4</v>
      </c>
      <c r="C77" s="46" t="s">
        <v>127</v>
      </c>
      <c r="D77" s="30"/>
      <c r="E77" s="30">
        <v>40726</v>
      </c>
      <c r="F77" s="31">
        <f t="shared" si="1"/>
        <v>40726</v>
      </c>
    </row>
    <row r="78" spans="1:6" x14ac:dyDescent="0.4">
      <c r="A78" s="27">
        <v>515030300</v>
      </c>
      <c r="B78" s="28">
        <v>4</v>
      </c>
      <c r="C78" s="46" t="s">
        <v>128</v>
      </c>
      <c r="D78" s="30">
        <v>119972</v>
      </c>
      <c r="E78" s="30">
        <v>3894444</v>
      </c>
      <c r="F78" s="31">
        <f t="shared" si="1"/>
        <v>4014416</v>
      </c>
    </row>
    <row r="79" spans="1:6" x14ac:dyDescent="0.4">
      <c r="A79" s="27">
        <v>515050000</v>
      </c>
      <c r="B79" s="28">
        <v>3</v>
      </c>
      <c r="C79" s="46" t="s">
        <v>129</v>
      </c>
      <c r="D79" s="30">
        <v>928</v>
      </c>
      <c r="E79" s="30">
        <v>1374348</v>
      </c>
      <c r="F79" s="31">
        <f t="shared" si="1"/>
        <v>1375276</v>
      </c>
    </row>
    <row r="80" spans="1:6" x14ac:dyDescent="0.4">
      <c r="A80" s="27">
        <v>515070000</v>
      </c>
      <c r="B80" s="28">
        <v>3</v>
      </c>
      <c r="C80" s="46" t="s">
        <v>130</v>
      </c>
      <c r="D80" s="30">
        <v>20513</v>
      </c>
      <c r="E80" s="30">
        <v>39015</v>
      </c>
      <c r="F80" s="31">
        <f t="shared" si="1"/>
        <v>59528</v>
      </c>
    </row>
    <row r="81" spans="1:6" x14ac:dyDescent="0.4">
      <c r="A81" s="27">
        <v>517000000</v>
      </c>
      <c r="B81" s="28">
        <v>2</v>
      </c>
      <c r="C81" s="46" t="s">
        <v>131</v>
      </c>
      <c r="D81" s="30">
        <v>259925</v>
      </c>
      <c r="E81" s="30">
        <v>16512297</v>
      </c>
      <c r="F81" s="31">
        <f t="shared" si="1"/>
        <v>16772222</v>
      </c>
    </row>
    <row r="82" spans="1:6" x14ac:dyDescent="0.4">
      <c r="A82" s="22">
        <v>600000000</v>
      </c>
      <c r="B82" s="23">
        <v>1</v>
      </c>
      <c r="C82" s="45" t="s">
        <v>132</v>
      </c>
      <c r="D82" s="25">
        <v>27663262</v>
      </c>
      <c r="E82" s="25">
        <v>282579572</v>
      </c>
      <c r="F82" s="26">
        <f t="shared" si="1"/>
        <v>310242834</v>
      </c>
    </row>
    <row r="83" spans="1:6" x14ac:dyDescent="0.4">
      <c r="A83" s="27">
        <v>601000000</v>
      </c>
      <c r="B83" s="28">
        <v>2</v>
      </c>
      <c r="C83" s="46" t="s">
        <v>133</v>
      </c>
      <c r="D83" s="30"/>
      <c r="E83" s="30">
        <v>3698</v>
      </c>
      <c r="F83" s="31">
        <f t="shared" si="1"/>
        <v>3698</v>
      </c>
    </row>
    <row r="84" spans="1:6" x14ac:dyDescent="0.4">
      <c r="A84" s="27">
        <v>603000000</v>
      </c>
      <c r="B84" s="28">
        <v>2</v>
      </c>
      <c r="C84" s="46" t="s">
        <v>134</v>
      </c>
      <c r="D84" s="30">
        <v>9671334</v>
      </c>
      <c r="E84" s="30">
        <v>77306155</v>
      </c>
      <c r="F84" s="31">
        <f t="shared" si="1"/>
        <v>86977489</v>
      </c>
    </row>
    <row r="85" spans="1:6" x14ac:dyDescent="0.4">
      <c r="A85" s="27">
        <v>603010000</v>
      </c>
      <c r="B85" s="28">
        <v>3</v>
      </c>
      <c r="C85" s="46" t="s">
        <v>135</v>
      </c>
      <c r="D85" s="30">
        <v>1458711</v>
      </c>
      <c r="E85" s="30">
        <v>11556063</v>
      </c>
      <c r="F85" s="31">
        <f t="shared" si="1"/>
        <v>13014774</v>
      </c>
    </row>
    <row r="86" spans="1:6" x14ac:dyDescent="0.4">
      <c r="A86" s="27">
        <v>603030000</v>
      </c>
      <c r="B86" s="28">
        <v>3</v>
      </c>
      <c r="C86" s="46" t="s">
        <v>136</v>
      </c>
      <c r="D86" s="30">
        <v>6766822</v>
      </c>
      <c r="E86" s="30">
        <v>53744991</v>
      </c>
      <c r="F86" s="31">
        <f t="shared" si="1"/>
        <v>60511813</v>
      </c>
    </row>
    <row r="87" spans="1:6" x14ac:dyDescent="0.4">
      <c r="A87" s="27">
        <v>603030100</v>
      </c>
      <c r="B87" s="28">
        <v>4</v>
      </c>
      <c r="C87" s="46" t="s">
        <v>137</v>
      </c>
      <c r="D87" s="30">
        <v>6762064</v>
      </c>
      <c r="E87" s="30">
        <v>53183758</v>
      </c>
      <c r="F87" s="31">
        <f t="shared" si="1"/>
        <v>59945822</v>
      </c>
    </row>
    <row r="88" spans="1:6" x14ac:dyDescent="0.4">
      <c r="A88" s="27">
        <v>603030300</v>
      </c>
      <c r="B88" s="28">
        <v>4</v>
      </c>
      <c r="C88" s="46" t="s">
        <v>138</v>
      </c>
      <c r="D88" s="30"/>
      <c r="E88" s="30">
        <v>212178</v>
      </c>
      <c r="F88" s="31">
        <f t="shared" si="1"/>
        <v>212178</v>
      </c>
    </row>
    <row r="89" spans="1:6" x14ac:dyDescent="0.4">
      <c r="A89" s="27">
        <v>603050000</v>
      </c>
      <c r="B89" s="28">
        <v>3</v>
      </c>
      <c r="C89" s="46" t="s">
        <v>139</v>
      </c>
      <c r="D89" s="30">
        <v>4064</v>
      </c>
      <c r="E89" s="30">
        <v>911475</v>
      </c>
      <c r="F89" s="31">
        <f t="shared" si="1"/>
        <v>915539</v>
      </c>
    </row>
    <row r="90" spans="1:6" x14ac:dyDescent="0.4">
      <c r="A90" s="27">
        <v>605000000</v>
      </c>
      <c r="B90" s="28">
        <v>2</v>
      </c>
      <c r="C90" s="46" t="s">
        <v>140</v>
      </c>
      <c r="D90" s="30">
        <v>5561</v>
      </c>
      <c r="E90" s="30">
        <v>197122</v>
      </c>
      <c r="F90" s="31">
        <f t="shared" si="1"/>
        <v>202683</v>
      </c>
    </row>
    <row r="91" spans="1:6" x14ac:dyDescent="0.4">
      <c r="A91" s="27">
        <v>605010000</v>
      </c>
      <c r="B91" s="28">
        <v>3</v>
      </c>
      <c r="C91" s="46" t="s">
        <v>141</v>
      </c>
      <c r="D91" s="30">
        <v>3167</v>
      </c>
      <c r="E91" s="30"/>
      <c r="F91" s="31">
        <f t="shared" si="1"/>
        <v>3167</v>
      </c>
    </row>
    <row r="92" spans="1:6" x14ac:dyDescent="0.4">
      <c r="A92" s="27">
        <v>605010500</v>
      </c>
      <c r="B92" s="28">
        <v>4</v>
      </c>
      <c r="C92" s="46" t="s">
        <v>143</v>
      </c>
      <c r="D92" s="30">
        <v>3167</v>
      </c>
      <c r="E92" s="30"/>
      <c r="F92" s="31">
        <f t="shared" si="1"/>
        <v>3167</v>
      </c>
    </row>
    <row r="93" spans="1:6" x14ac:dyDescent="0.4">
      <c r="A93" s="27">
        <v>605030000</v>
      </c>
      <c r="B93" s="28">
        <v>3</v>
      </c>
      <c r="C93" s="46" t="s">
        <v>144</v>
      </c>
      <c r="D93" s="30">
        <v>2394</v>
      </c>
      <c r="E93" s="30">
        <v>159027</v>
      </c>
      <c r="F93" s="31">
        <f t="shared" si="1"/>
        <v>161421</v>
      </c>
    </row>
    <row r="94" spans="1:6" x14ac:dyDescent="0.4">
      <c r="A94" s="27">
        <v>605030100</v>
      </c>
      <c r="B94" s="28">
        <v>4</v>
      </c>
      <c r="C94" s="46" t="s">
        <v>145</v>
      </c>
      <c r="D94" s="30">
        <v>1720</v>
      </c>
      <c r="E94" s="30">
        <v>108826</v>
      </c>
      <c r="F94" s="31">
        <f t="shared" si="1"/>
        <v>110546</v>
      </c>
    </row>
    <row r="95" spans="1:6" x14ac:dyDescent="0.4">
      <c r="A95" s="27">
        <v>606000000</v>
      </c>
      <c r="B95" s="28">
        <v>2</v>
      </c>
      <c r="C95" s="46" t="s">
        <v>146</v>
      </c>
      <c r="D95" s="30">
        <v>41597</v>
      </c>
      <c r="E95" s="30">
        <v>1621021</v>
      </c>
      <c r="F95" s="31">
        <f t="shared" si="1"/>
        <v>1662618</v>
      </c>
    </row>
    <row r="96" spans="1:6" x14ac:dyDescent="0.4">
      <c r="A96" s="27">
        <v>606010000</v>
      </c>
      <c r="B96" s="28">
        <v>3</v>
      </c>
      <c r="C96" s="46" t="s">
        <v>147</v>
      </c>
      <c r="D96" s="30">
        <v>8323</v>
      </c>
      <c r="E96" s="30">
        <v>726103</v>
      </c>
      <c r="F96" s="31">
        <f t="shared" si="1"/>
        <v>734426</v>
      </c>
    </row>
    <row r="97" spans="1:6" x14ac:dyDescent="0.4">
      <c r="A97" s="27">
        <v>606010300</v>
      </c>
      <c r="B97" s="28">
        <v>4</v>
      </c>
      <c r="C97" s="46" t="s">
        <v>148</v>
      </c>
      <c r="D97" s="30"/>
      <c r="E97" s="30">
        <v>207</v>
      </c>
      <c r="F97" s="31">
        <f t="shared" si="1"/>
        <v>207</v>
      </c>
    </row>
    <row r="98" spans="1:6" x14ac:dyDescent="0.4">
      <c r="A98" s="27">
        <v>606010900</v>
      </c>
      <c r="B98" s="28">
        <v>4</v>
      </c>
      <c r="C98" s="46" t="s">
        <v>151</v>
      </c>
      <c r="D98" s="30"/>
      <c r="E98" s="30">
        <v>1361</v>
      </c>
      <c r="F98" s="31">
        <f t="shared" si="1"/>
        <v>1361</v>
      </c>
    </row>
    <row r="99" spans="1:6" x14ac:dyDescent="0.4">
      <c r="A99" s="27">
        <v>606011100</v>
      </c>
      <c r="B99" s="28">
        <v>4</v>
      </c>
      <c r="C99" s="46" t="s">
        <v>152</v>
      </c>
      <c r="D99" s="30"/>
      <c r="E99" s="30">
        <v>447</v>
      </c>
      <c r="F99" s="31">
        <f t="shared" si="1"/>
        <v>447</v>
      </c>
    </row>
    <row r="100" spans="1:6" x14ac:dyDescent="0.4">
      <c r="A100" s="27">
        <v>606011110</v>
      </c>
      <c r="B100" s="28">
        <v>5</v>
      </c>
      <c r="C100" s="46" t="s">
        <v>150</v>
      </c>
      <c r="D100" s="30"/>
      <c r="E100" s="30">
        <v>447</v>
      </c>
      <c r="F100" s="31">
        <f t="shared" si="1"/>
        <v>447</v>
      </c>
    </row>
    <row r="101" spans="1:6" x14ac:dyDescent="0.4">
      <c r="A101" s="27">
        <v>606011300</v>
      </c>
      <c r="B101" s="28">
        <v>4</v>
      </c>
      <c r="C101" s="46" t="s">
        <v>153</v>
      </c>
      <c r="D101" s="30"/>
      <c r="E101" s="30">
        <v>9234</v>
      </c>
      <c r="F101" s="31">
        <f t="shared" si="1"/>
        <v>9234</v>
      </c>
    </row>
    <row r="102" spans="1:6" x14ac:dyDescent="0.4">
      <c r="A102" s="27">
        <v>606030000</v>
      </c>
      <c r="B102" s="28">
        <v>3</v>
      </c>
      <c r="C102" s="46" t="s">
        <v>154</v>
      </c>
      <c r="D102" s="30">
        <v>18358</v>
      </c>
      <c r="E102" s="30">
        <v>91357</v>
      </c>
      <c r="F102" s="31">
        <f t="shared" si="1"/>
        <v>109715</v>
      </c>
    </row>
    <row r="103" spans="1:6" x14ac:dyDescent="0.4">
      <c r="A103" s="27">
        <v>606050000</v>
      </c>
      <c r="B103" s="28">
        <v>3</v>
      </c>
      <c r="C103" s="46" t="s">
        <v>155</v>
      </c>
      <c r="D103" s="30">
        <v>2319</v>
      </c>
      <c r="E103" s="30">
        <v>58251</v>
      </c>
      <c r="F103" s="31">
        <f t="shared" si="1"/>
        <v>60570</v>
      </c>
    </row>
    <row r="104" spans="1:6" x14ac:dyDescent="0.4">
      <c r="A104" s="27">
        <v>607000000</v>
      </c>
      <c r="B104" s="28">
        <v>2</v>
      </c>
      <c r="C104" s="46" t="s">
        <v>156</v>
      </c>
      <c r="D104" s="30">
        <v>375447</v>
      </c>
      <c r="E104" s="30">
        <v>6819643</v>
      </c>
      <c r="F104" s="31">
        <f t="shared" si="1"/>
        <v>7195090</v>
      </c>
    </row>
    <row r="105" spans="1:6" x14ac:dyDescent="0.4">
      <c r="A105" s="27">
        <v>607010000</v>
      </c>
      <c r="B105" s="28">
        <v>3</v>
      </c>
      <c r="C105" s="46" t="s">
        <v>157</v>
      </c>
      <c r="D105" s="30">
        <v>160668</v>
      </c>
      <c r="E105" s="30">
        <v>1173931</v>
      </c>
      <c r="F105" s="31">
        <f t="shared" si="1"/>
        <v>1334599</v>
      </c>
    </row>
    <row r="106" spans="1:6" x14ac:dyDescent="0.4">
      <c r="A106" s="27">
        <v>607010100</v>
      </c>
      <c r="B106" s="28">
        <v>4</v>
      </c>
      <c r="C106" s="46" t="s">
        <v>158</v>
      </c>
      <c r="D106" s="30"/>
      <c r="E106" s="30">
        <v>102988</v>
      </c>
      <c r="F106" s="31">
        <f t="shared" si="1"/>
        <v>102988</v>
      </c>
    </row>
    <row r="107" spans="1:6" x14ac:dyDescent="0.4">
      <c r="A107" s="27">
        <v>607010300</v>
      </c>
      <c r="B107" s="28">
        <v>4</v>
      </c>
      <c r="C107" s="46" t="s">
        <v>159</v>
      </c>
      <c r="D107" s="30"/>
      <c r="E107" s="30">
        <v>44064</v>
      </c>
      <c r="F107" s="31">
        <f t="shared" si="1"/>
        <v>44064</v>
      </c>
    </row>
    <row r="108" spans="1:6" x14ac:dyDescent="0.4">
      <c r="A108" s="27">
        <v>607010500</v>
      </c>
      <c r="B108" s="28">
        <v>4</v>
      </c>
      <c r="C108" s="46" t="s">
        <v>160</v>
      </c>
      <c r="D108" s="30">
        <v>160668</v>
      </c>
      <c r="E108" s="30">
        <v>969683</v>
      </c>
      <c r="F108" s="31">
        <f t="shared" si="1"/>
        <v>1130351</v>
      </c>
    </row>
    <row r="109" spans="1:6" x14ac:dyDescent="0.4">
      <c r="A109" s="27">
        <v>607030000</v>
      </c>
      <c r="B109" s="28">
        <v>3</v>
      </c>
      <c r="C109" s="46" t="s">
        <v>162</v>
      </c>
      <c r="D109" s="30">
        <v>94274</v>
      </c>
      <c r="E109" s="30">
        <v>869817</v>
      </c>
      <c r="F109" s="31">
        <f t="shared" si="1"/>
        <v>964091</v>
      </c>
    </row>
    <row r="110" spans="1:6" x14ac:dyDescent="0.4">
      <c r="A110" s="27">
        <v>607030100</v>
      </c>
      <c r="B110" s="28">
        <v>4</v>
      </c>
      <c r="C110" s="46" t="s">
        <v>163</v>
      </c>
      <c r="D110" s="30">
        <v>3130</v>
      </c>
      <c r="E110" s="30">
        <v>253260</v>
      </c>
      <c r="F110" s="31">
        <f t="shared" si="1"/>
        <v>256390</v>
      </c>
    </row>
    <row r="111" spans="1:6" x14ac:dyDescent="0.4">
      <c r="A111" s="27">
        <v>607030500</v>
      </c>
      <c r="B111" s="28">
        <v>4</v>
      </c>
      <c r="C111" s="46" t="s">
        <v>165</v>
      </c>
      <c r="D111" s="30">
        <v>3959</v>
      </c>
      <c r="E111" s="30">
        <v>11747</v>
      </c>
      <c r="F111" s="31">
        <f t="shared" si="1"/>
        <v>15706</v>
      </c>
    </row>
    <row r="112" spans="1:6" x14ac:dyDescent="0.4">
      <c r="A112" s="27">
        <v>607030700</v>
      </c>
      <c r="B112" s="28">
        <v>4</v>
      </c>
      <c r="C112" s="46" t="s">
        <v>166</v>
      </c>
      <c r="D112" s="30">
        <v>576</v>
      </c>
      <c r="E112" s="30">
        <v>120330</v>
      </c>
      <c r="F112" s="31">
        <f t="shared" si="1"/>
        <v>120906</v>
      </c>
    </row>
    <row r="113" spans="1:6" x14ac:dyDescent="0.4">
      <c r="A113" s="27">
        <v>607031300</v>
      </c>
      <c r="B113" s="28">
        <v>4</v>
      </c>
      <c r="C113" s="46" t="s">
        <v>167</v>
      </c>
      <c r="D113" s="30">
        <v>86609</v>
      </c>
      <c r="E113" s="30">
        <v>463754</v>
      </c>
      <c r="F113" s="31">
        <f t="shared" si="1"/>
        <v>550363</v>
      </c>
    </row>
    <row r="114" spans="1:6" x14ac:dyDescent="0.4">
      <c r="A114" s="27">
        <v>607050000</v>
      </c>
      <c r="B114" s="28">
        <v>3</v>
      </c>
      <c r="C114" s="46" t="s">
        <v>168</v>
      </c>
      <c r="D114" s="30">
        <v>120505</v>
      </c>
      <c r="E114" s="30">
        <v>4775895</v>
      </c>
      <c r="F114" s="31">
        <f t="shared" si="1"/>
        <v>4896400</v>
      </c>
    </row>
    <row r="115" spans="1:6" x14ac:dyDescent="0.4">
      <c r="A115" s="27">
        <v>607050100</v>
      </c>
      <c r="B115" s="28">
        <v>4</v>
      </c>
      <c r="C115" s="46" t="s">
        <v>169</v>
      </c>
      <c r="D115" s="30">
        <v>432</v>
      </c>
      <c r="E115" s="30">
        <v>27243</v>
      </c>
      <c r="F115" s="31">
        <f t="shared" si="1"/>
        <v>27675</v>
      </c>
    </row>
    <row r="116" spans="1:6" x14ac:dyDescent="0.4">
      <c r="A116" s="27">
        <v>607050500</v>
      </c>
      <c r="B116" s="28">
        <v>4</v>
      </c>
      <c r="C116" s="46" t="s">
        <v>172</v>
      </c>
      <c r="D116" s="30"/>
      <c r="E116" s="30">
        <v>751</v>
      </c>
      <c r="F116" s="31">
        <f t="shared" si="1"/>
        <v>751</v>
      </c>
    </row>
    <row r="117" spans="1:6" x14ac:dyDescent="0.4">
      <c r="A117" s="27">
        <v>607050700</v>
      </c>
      <c r="B117" s="28">
        <v>4</v>
      </c>
      <c r="C117" s="46" t="s">
        <v>173</v>
      </c>
      <c r="D117" s="30">
        <v>395</v>
      </c>
      <c r="E117" s="30">
        <v>69118</v>
      </c>
      <c r="F117" s="31">
        <f t="shared" si="1"/>
        <v>69513</v>
      </c>
    </row>
    <row r="118" spans="1:6" x14ac:dyDescent="0.4">
      <c r="A118" s="27">
        <v>607050710</v>
      </c>
      <c r="B118" s="28">
        <v>5</v>
      </c>
      <c r="C118" s="46" t="s">
        <v>174</v>
      </c>
      <c r="D118" s="30">
        <v>395</v>
      </c>
      <c r="E118" s="30">
        <v>58789</v>
      </c>
      <c r="F118" s="31">
        <f t="shared" si="1"/>
        <v>59184</v>
      </c>
    </row>
    <row r="119" spans="1:6" x14ac:dyDescent="0.4">
      <c r="A119" s="27">
        <v>607050900</v>
      </c>
      <c r="B119" s="28">
        <v>4</v>
      </c>
      <c r="C119" s="46" t="s">
        <v>175</v>
      </c>
      <c r="D119" s="30">
        <v>119678</v>
      </c>
      <c r="E119" s="30">
        <v>4678783</v>
      </c>
      <c r="F119" s="31">
        <f t="shared" si="1"/>
        <v>4798461</v>
      </c>
    </row>
    <row r="120" spans="1:6" x14ac:dyDescent="0.4">
      <c r="A120" s="27">
        <v>607050910</v>
      </c>
      <c r="B120" s="28">
        <v>5</v>
      </c>
      <c r="C120" s="46" t="s">
        <v>176</v>
      </c>
      <c r="D120" s="30">
        <v>1875</v>
      </c>
      <c r="E120" s="30">
        <v>47451</v>
      </c>
      <c r="F120" s="31">
        <f t="shared" si="1"/>
        <v>49326</v>
      </c>
    </row>
    <row r="121" spans="1:6" x14ac:dyDescent="0.4">
      <c r="A121" s="27">
        <v>607050920</v>
      </c>
      <c r="B121" s="28">
        <v>5</v>
      </c>
      <c r="C121" s="46" t="s">
        <v>177</v>
      </c>
      <c r="D121" s="30">
        <v>11659</v>
      </c>
      <c r="E121" s="30">
        <v>86363</v>
      </c>
      <c r="F121" s="31">
        <f t="shared" si="1"/>
        <v>98022</v>
      </c>
    </row>
    <row r="122" spans="1:6" x14ac:dyDescent="0.4">
      <c r="A122" s="27">
        <v>609000000</v>
      </c>
      <c r="B122" s="28">
        <v>2</v>
      </c>
      <c r="C122" s="46" t="s">
        <v>178</v>
      </c>
      <c r="D122" s="30">
        <v>1161669</v>
      </c>
      <c r="E122" s="30">
        <v>44447540</v>
      </c>
      <c r="F122" s="31">
        <f t="shared" si="1"/>
        <v>45609209</v>
      </c>
    </row>
    <row r="123" spans="1:6" x14ac:dyDescent="0.4">
      <c r="A123" s="27">
        <v>609030000</v>
      </c>
      <c r="B123" s="28">
        <v>3</v>
      </c>
      <c r="C123" s="46" t="s">
        <v>179</v>
      </c>
      <c r="D123" s="30">
        <v>6616</v>
      </c>
      <c r="E123" s="30">
        <v>2559271</v>
      </c>
      <c r="F123" s="31">
        <f t="shared" si="1"/>
        <v>2565887</v>
      </c>
    </row>
    <row r="124" spans="1:6" x14ac:dyDescent="0.4">
      <c r="A124" s="27">
        <v>609070000</v>
      </c>
      <c r="B124" s="28">
        <v>3</v>
      </c>
      <c r="C124" s="46" t="s">
        <v>180</v>
      </c>
      <c r="D124" s="30">
        <v>263088</v>
      </c>
      <c r="E124" s="30">
        <v>7878242</v>
      </c>
      <c r="F124" s="31">
        <f t="shared" si="1"/>
        <v>8141330</v>
      </c>
    </row>
    <row r="125" spans="1:6" x14ac:dyDescent="0.4">
      <c r="A125" s="27">
        <v>609070100</v>
      </c>
      <c r="B125" s="28">
        <v>4</v>
      </c>
      <c r="C125" s="46" t="s">
        <v>181</v>
      </c>
      <c r="D125" s="30">
        <v>237646</v>
      </c>
      <c r="E125" s="30">
        <v>140361</v>
      </c>
      <c r="F125" s="31">
        <f t="shared" si="1"/>
        <v>378007</v>
      </c>
    </row>
    <row r="126" spans="1:6" x14ac:dyDescent="0.4">
      <c r="A126" s="27">
        <v>609070110</v>
      </c>
      <c r="B126" s="28">
        <v>5</v>
      </c>
      <c r="C126" s="46" t="s">
        <v>182</v>
      </c>
      <c r="D126" s="30"/>
      <c r="E126" s="30">
        <v>3259</v>
      </c>
      <c r="F126" s="31">
        <f t="shared" si="1"/>
        <v>3259</v>
      </c>
    </row>
    <row r="127" spans="1:6" x14ac:dyDescent="0.4">
      <c r="A127" s="27">
        <v>609070120</v>
      </c>
      <c r="B127" s="28">
        <v>5</v>
      </c>
      <c r="C127" s="46" t="s">
        <v>183</v>
      </c>
      <c r="D127" s="30">
        <v>237646</v>
      </c>
      <c r="E127" s="30">
        <v>134389</v>
      </c>
      <c r="F127" s="31">
        <f t="shared" si="1"/>
        <v>372035</v>
      </c>
    </row>
    <row r="128" spans="1:6" x14ac:dyDescent="0.4">
      <c r="A128" s="27">
        <v>609070300</v>
      </c>
      <c r="B128" s="28">
        <v>4</v>
      </c>
      <c r="C128" s="46" t="s">
        <v>184</v>
      </c>
      <c r="D128" s="30">
        <v>22969</v>
      </c>
      <c r="E128" s="30">
        <v>1656955</v>
      </c>
      <c r="F128" s="31">
        <f t="shared" si="1"/>
        <v>1679924</v>
      </c>
    </row>
    <row r="129" spans="1:6" x14ac:dyDescent="0.4">
      <c r="A129" s="27">
        <v>609070500</v>
      </c>
      <c r="B129" s="28">
        <v>4</v>
      </c>
      <c r="C129" s="46" t="s">
        <v>185</v>
      </c>
      <c r="D129" s="30">
        <v>2227</v>
      </c>
      <c r="E129" s="30">
        <v>1633711</v>
      </c>
      <c r="F129" s="31">
        <f t="shared" si="1"/>
        <v>1635938</v>
      </c>
    </row>
    <row r="130" spans="1:6" x14ac:dyDescent="0.4">
      <c r="A130" s="27">
        <v>609070510</v>
      </c>
      <c r="B130" s="28">
        <v>5</v>
      </c>
      <c r="C130" s="46" t="s">
        <v>186</v>
      </c>
      <c r="D130" s="30">
        <v>2227</v>
      </c>
      <c r="E130" s="30">
        <v>40587</v>
      </c>
      <c r="F130" s="31">
        <f t="shared" si="1"/>
        <v>42814</v>
      </c>
    </row>
    <row r="131" spans="1:6" x14ac:dyDescent="0.4">
      <c r="A131" s="27">
        <v>609070520</v>
      </c>
      <c r="B131" s="28">
        <v>5</v>
      </c>
      <c r="C131" s="46" t="s">
        <v>187</v>
      </c>
      <c r="D131" s="30"/>
      <c r="E131" s="30">
        <v>654</v>
      </c>
      <c r="F131" s="31">
        <f t="shared" si="1"/>
        <v>654</v>
      </c>
    </row>
    <row r="132" spans="1:6" x14ac:dyDescent="0.4">
      <c r="A132" s="27">
        <v>609090000</v>
      </c>
      <c r="B132" s="28">
        <v>3</v>
      </c>
      <c r="C132" s="46" t="s">
        <v>188</v>
      </c>
      <c r="D132" s="30">
        <v>118845</v>
      </c>
      <c r="E132" s="30">
        <v>1379332</v>
      </c>
      <c r="F132" s="31">
        <f t="shared" si="1"/>
        <v>1498177</v>
      </c>
    </row>
    <row r="133" spans="1:6" x14ac:dyDescent="0.4">
      <c r="A133" s="27">
        <v>609090100</v>
      </c>
      <c r="B133" s="28">
        <v>4</v>
      </c>
      <c r="C133" s="46" t="s">
        <v>189</v>
      </c>
      <c r="D133" s="30">
        <v>95534</v>
      </c>
      <c r="E133" s="30">
        <v>427905</v>
      </c>
      <c r="F133" s="31">
        <f t="shared" si="1"/>
        <v>523439</v>
      </c>
    </row>
    <row r="134" spans="1:6" x14ac:dyDescent="0.4">
      <c r="A134" s="27">
        <v>609090300</v>
      </c>
      <c r="B134" s="28">
        <v>4</v>
      </c>
      <c r="C134" s="46" t="s">
        <v>190</v>
      </c>
      <c r="D134" s="30">
        <v>23311</v>
      </c>
      <c r="E134" s="30">
        <v>951427</v>
      </c>
      <c r="F134" s="31">
        <f t="shared" si="1"/>
        <v>974738</v>
      </c>
    </row>
    <row r="135" spans="1:6" x14ac:dyDescent="0.4">
      <c r="A135" s="27">
        <v>611000000</v>
      </c>
      <c r="B135" s="28">
        <v>2</v>
      </c>
      <c r="C135" s="46" t="s">
        <v>192</v>
      </c>
      <c r="D135" s="30">
        <v>2061840</v>
      </c>
      <c r="E135" s="30">
        <v>57508497</v>
      </c>
      <c r="F135" s="31">
        <f t="shared" si="1"/>
        <v>59570337</v>
      </c>
    </row>
    <row r="136" spans="1:6" x14ac:dyDescent="0.4">
      <c r="A136" s="27">
        <v>611010000</v>
      </c>
      <c r="B136" s="28">
        <v>3</v>
      </c>
      <c r="C136" s="46" t="s">
        <v>452</v>
      </c>
      <c r="D136" s="30">
        <v>14219</v>
      </c>
      <c r="E136" s="30">
        <v>1445153</v>
      </c>
      <c r="F136" s="31">
        <f t="shared" ref="F136:F199" si="2">SUM(D136:E136)</f>
        <v>1459372</v>
      </c>
    </row>
    <row r="137" spans="1:6" x14ac:dyDescent="0.4">
      <c r="A137" s="27">
        <v>611010100</v>
      </c>
      <c r="B137" s="28">
        <v>4</v>
      </c>
      <c r="C137" s="46" t="s">
        <v>194</v>
      </c>
      <c r="D137" s="30"/>
      <c r="E137" s="30">
        <v>777039</v>
      </c>
      <c r="F137" s="31">
        <f t="shared" si="2"/>
        <v>777039</v>
      </c>
    </row>
    <row r="138" spans="1:6" x14ac:dyDescent="0.4">
      <c r="A138" s="27">
        <v>611050000</v>
      </c>
      <c r="B138" s="28">
        <v>3</v>
      </c>
      <c r="C138" s="46" t="s">
        <v>197</v>
      </c>
      <c r="D138" s="30">
        <v>573932</v>
      </c>
      <c r="E138" s="30">
        <v>8175468</v>
      </c>
      <c r="F138" s="31">
        <f t="shared" si="2"/>
        <v>8749400</v>
      </c>
    </row>
    <row r="139" spans="1:6" x14ac:dyDescent="0.4">
      <c r="A139" s="27">
        <v>611050100</v>
      </c>
      <c r="B139" s="28">
        <v>4</v>
      </c>
      <c r="C139" s="46" t="s">
        <v>198</v>
      </c>
      <c r="D139" s="30">
        <v>11007</v>
      </c>
      <c r="E139" s="30">
        <v>6288326</v>
      </c>
      <c r="F139" s="31">
        <f t="shared" si="2"/>
        <v>6299333</v>
      </c>
    </row>
    <row r="140" spans="1:6" x14ac:dyDescent="0.4">
      <c r="A140" s="27">
        <v>611050300</v>
      </c>
      <c r="B140" s="28">
        <v>4</v>
      </c>
      <c r="C140" s="46" t="s">
        <v>199</v>
      </c>
      <c r="D140" s="30">
        <v>21435</v>
      </c>
      <c r="E140" s="30">
        <v>1172288</v>
      </c>
      <c r="F140" s="31">
        <f t="shared" si="2"/>
        <v>1193723</v>
      </c>
    </row>
    <row r="141" spans="1:6" x14ac:dyDescent="0.4">
      <c r="A141" s="27">
        <v>611050500</v>
      </c>
      <c r="B141" s="28">
        <v>4</v>
      </c>
      <c r="C141" s="46" t="s">
        <v>200</v>
      </c>
      <c r="D141" s="30">
        <v>541490</v>
      </c>
      <c r="E141" s="30">
        <v>714854</v>
      </c>
      <c r="F141" s="31">
        <f t="shared" si="2"/>
        <v>1256344</v>
      </c>
    </row>
    <row r="142" spans="1:6" x14ac:dyDescent="0.4">
      <c r="A142" s="27">
        <v>611070000</v>
      </c>
      <c r="B142" s="28">
        <v>3</v>
      </c>
      <c r="C142" s="46" t="s">
        <v>201</v>
      </c>
      <c r="D142" s="30">
        <v>90805</v>
      </c>
      <c r="E142" s="30">
        <v>12293099</v>
      </c>
      <c r="F142" s="31">
        <f t="shared" si="2"/>
        <v>12383904</v>
      </c>
    </row>
    <row r="143" spans="1:6" x14ac:dyDescent="0.4">
      <c r="A143" s="27">
        <v>611070100</v>
      </c>
      <c r="B143" s="28">
        <v>4</v>
      </c>
      <c r="C143" s="46" t="s">
        <v>202</v>
      </c>
      <c r="D143" s="30"/>
      <c r="E143" s="30">
        <v>124825</v>
      </c>
      <c r="F143" s="31">
        <f t="shared" si="2"/>
        <v>124825</v>
      </c>
    </row>
    <row r="144" spans="1:6" x14ac:dyDescent="0.4">
      <c r="A144" s="27">
        <v>611070110</v>
      </c>
      <c r="B144" s="28">
        <v>5</v>
      </c>
      <c r="C144" s="46" t="s">
        <v>203</v>
      </c>
      <c r="D144" s="30"/>
      <c r="E144" s="30">
        <v>80488</v>
      </c>
      <c r="F144" s="31">
        <f t="shared" si="2"/>
        <v>80488</v>
      </c>
    </row>
    <row r="145" spans="1:6" x14ac:dyDescent="0.4">
      <c r="A145" s="27">
        <v>611070300</v>
      </c>
      <c r="B145" s="28">
        <v>4</v>
      </c>
      <c r="C145" s="46" t="s">
        <v>204</v>
      </c>
      <c r="D145" s="30">
        <v>20710</v>
      </c>
      <c r="E145" s="30">
        <v>748138</v>
      </c>
      <c r="F145" s="31">
        <f t="shared" si="2"/>
        <v>768848</v>
      </c>
    </row>
    <row r="146" spans="1:6" x14ac:dyDescent="0.4">
      <c r="A146" s="27">
        <v>611070500</v>
      </c>
      <c r="B146" s="28">
        <v>4</v>
      </c>
      <c r="C146" s="46" t="s">
        <v>206</v>
      </c>
      <c r="D146" s="30"/>
      <c r="E146" s="30">
        <v>10844024</v>
      </c>
      <c r="F146" s="31">
        <f t="shared" si="2"/>
        <v>10844024</v>
      </c>
    </row>
    <row r="147" spans="1:6" x14ac:dyDescent="0.4">
      <c r="A147" s="27">
        <v>611070900</v>
      </c>
      <c r="B147" s="28">
        <v>4</v>
      </c>
      <c r="C147" s="46" t="s">
        <v>208</v>
      </c>
      <c r="D147" s="30">
        <v>70095</v>
      </c>
      <c r="E147" s="30">
        <v>576112</v>
      </c>
      <c r="F147" s="31">
        <f t="shared" si="2"/>
        <v>646207</v>
      </c>
    </row>
    <row r="148" spans="1:6" x14ac:dyDescent="0.4">
      <c r="A148" s="27">
        <v>611070910</v>
      </c>
      <c r="B148" s="28">
        <v>5</v>
      </c>
      <c r="C148" s="46" t="s">
        <v>209</v>
      </c>
      <c r="D148" s="30">
        <v>16359</v>
      </c>
      <c r="E148" s="30">
        <v>103509</v>
      </c>
      <c r="F148" s="31">
        <f t="shared" si="2"/>
        <v>119868</v>
      </c>
    </row>
    <row r="149" spans="1:6" x14ac:dyDescent="0.4">
      <c r="A149" s="27">
        <v>611170000</v>
      </c>
      <c r="B149" s="28">
        <v>3</v>
      </c>
      <c r="C149" s="46" t="s">
        <v>212</v>
      </c>
      <c r="D149" s="30">
        <v>1382884</v>
      </c>
      <c r="E149" s="30">
        <v>35589033</v>
      </c>
      <c r="F149" s="31">
        <f t="shared" si="2"/>
        <v>36971917</v>
      </c>
    </row>
    <row r="150" spans="1:6" x14ac:dyDescent="0.4">
      <c r="A150" s="27">
        <v>611170100</v>
      </c>
      <c r="B150" s="28">
        <v>4</v>
      </c>
      <c r="C150" s="46" t="s">
        <v>213</v>
      </c>
      <c r="D150" s="30">
        <v>1324036</v>
      </c>
      <c r="E150" s="30">
        <v>30246240</v>
      </c>
      <c r="F150" s="31">
        <f t="shared" si="2"/>
        <v>31570276</v>
      </c>
    </row>
    <row r="151" spans="1:6" x14ac:dyDescent="0.4">
      <c r="A151" s="27">
        <v>613000000</v>
      </c>
      <c r="B151" s="28">
        <v>2</v>
      </c>
      <c r="C151" s="46" t="s">
        <v>214</v>
      </c>
      <c r="D151" s="30">
        <v>544692</v>
      </c>
      <c r="E151" s="30">
        <v>12147586</v>
      </c>
      <c r="F151" s="31">
        <f t="shared" si="2"/>
        <v>12692278</v>
      </c>
    </row>
    <row r="152" spans="1:6" x14ac:dyDescent="0.4">
      <c r="A152" s="27">
        <v>613010000</v>
      </c>
      <c r="B152" s="28">
        <v>3</v>
      </c>
      <c r="C152" s="46" t="s">
        <v>215</v>
      </c>
      <c r="D152" s="30">
        <v>740</v>
      </c>
      <c r="E152" s="30">
        <v>6982399</v>
      </c>
      <c r="F152" s="31">
        <f t="shared" si="2"/>
        <v>6983139</v>
      </c>
    </row>
    <row r="153" spans="1:6" x14ac:dyDescent="0.4">
      <c r="A153" s="27">
        <v>613010100</v>
      </c>
      <c r="B153" s="28">
        <v>4</v>
      </c>
      <c r="C153" s="46" t="s">
        <v>216</v>
      </c>
      <c r="D153" s="30"/>
      <c r="E153" s="30">
        <v>85309</v>
      </c>
      <c r="F153" s="31">
        <f t="shared" si="2"/>
        <v>85309</v>
      </c>
    </row>
    <row r="154" spans="1:6" x14ac:dyDescent="0.4">
      <c r="A154" s="27">
        <v>613010300</v>
      </c>
      <c r="B154" s="28">
        <v>4</v>
      </c>
      <c r="C154" s="46" t="s">
        <v>217</v>
      </c>
      <c r="D154" s="30"/>
      <c r="E154" s="30">
        <v>2063849</v>
      </c>
      <c r="F154" s="31">
        <f t="shared" si="2"/>
        <v>2063849</v>
      </c>
    </row>
    <row r="155" spans="1:6" x14ac:dyDescent="0.4">
      <c r="A155" s="27">
        <v>613010500</v>
      </c>
      <c r="B155" s="28">
        <v>4</v>
      </c>
      <c r="C155" s="46" t="s">
        <v>218</v>
      </c>
      <c r="D155" s="30"/>
      <c r="E155" s="30">
        <v>2276497</v>
      </c>
      <c r="F155" s="31">
        <f t="shared" si="2"/>
        <v>2276497</v>
      </c>
    </row>
    <row r="156" spans="1:6" x14ac:dyDescent="0.4">
      <c r="A156" s="27">
        <v>613030000</v>
      </c>
      <c r="B156" s="28">
        <v>3</v>
      </c>
      <c r="C156" s="46" t="s">
        <v>220</v>
      </c>
      <c r="D156" s="30">
        <v>543952</v>
      </c>
      <c r="E156" s="30">
        <v>4763024</v>
      </c>
      <c r="F156" s="31">
        <f t="shared" si="2"/>
        <v>5306976</v>
      </c>
    </row>
    <row r="157" spans="1:6" x14ac:dyDescent="0.4">
      <c r="A157" s="27">
        <v>613030300</v>
      </c>
      <c r="B157" s="28">
        <v>4</v>
      </c>
      <c r="C157" s="46" t="s">
        <v>222</v>
      </c>
      <c r="D157" s="30">
        <v>536473</v>
      </c>
      <c r="E157" s="30">
        <v>3407457</v>
      </c>
      <c r="F157" s="31">
        <f t="shared" si="2"/>
        <v>3943930</v>
      </c>
    </row>
    <row r="158" spans="1:6" x14ac:dyDescent="0.4">
      <c r="A158" s="27">
        <v>613050000</v>
      </c>
      <c r="B158" s="28">
        <v>3</v>
      </c>
      <c r="C158" s="46" t="s">
        <v>223</v>
      </c>
      <c r="D158" s="30"/>
      <c r="E158" s="30">
        <v>49383</v>
      </c>
      <c r="F158" s="31">
        <f t="shared" si="2"/>
        <v>49383</v>
      </c>
    </row>
    <row r="159" spans="1:6" x14ac:dyDescent="0.4">
      <c r="A159" s="27">
        <v>613050100</v>
      </c>
      <c r="B159" s="28">
        <v>4</v>
      </c>
      <c r="C159" s="46" t="s">
        <v>224</v>
      </c>
      <c r="D159" s="30"/>
      <c r="E159" s="30">
        <v>47050</v>
      </c>
      <c r="F159" s="31">
        <f t="shared" si="2"/>
        <v>47050</v>
      </c>
    </row>
    <row r="160" spans="1:6" x14ac:dyDescent="0.4">
      <c r="A160" s="27">
        <v>613070000</v>
      </c>
      <c r="B160" s="28">
        <v>3</v>
      </c>
      <c r="C160" s="46" t="s">
        <v>225</v>
      </c>
      <c r="D160" s="30"/>
      <c r="E160" s="30">
        <v>42477</v>
      </c>
      <c r="F160" s="31">
        <f t="shared" si="2"/>
        <v>42477</v>
      </c>
    </row>
    <row r="161" spans="1:6" x14ac:dyDescent="0.4">
      <c r="A161" s="27">
        <v>615000000</v>
      </c>
      <c r="B161" s="28">
        <v>2</v>
      </c>
      <c r="C161" s="46" t="s">
        <v>227</v>
      </c>
      <c r="D161" s="30">
        <v>13801122</v>
      </c>
      <c r="E161" s="30">
        <v>82528310</v>
      </c>
      <c r="F161" s="31">
        <f t="shared" si="2"/>
        <v>96329432</v>
      </c>
    </row>
    <row r="162" spans="1:6" x14ac:dyDescent="0.4">
      <c r="A162" s="27">
        <v>615010000</v>
      </c>
      <c r="B162" s="28">
        <v>3</v>
      </c>
      <c r="C162" s="46" t="s">
        <v>228</v>
      </c>
      <c r="D162" s="30">
        <v>1078</v>
      </c>
      <c r="E162" s="30">
        <v>238535</v>
      </c>
      <c r="F162" s="31">
        <f t="shared" si="2"/>
        <v>239613</v>
      </c>
    </row>
    <row r="163" spans="1:6" x14ac:dyDescent="0.4">
      <c r="A163" s="27">
        <v>615010100</v>
      </c>
      <c r="B163" s="28">
        <v>4</v>
      </c>
      <c r="C163" s="46" t="s">
        <v>229</v>
      </c>
      <c r="D163" s="30">
        <v>1078</v>
      </c>
      <c r="E163" s="30">
        <v>233360</v>
      </c>
      <c r="F163" s="31">
        <f t="shared" si="2"/>
        <v>234438</v>
      </c>
    </row>
    <row r="164" spans="1:6" x14ac:dyDescent="0.4">
      <c r="A164" s="27">
        <v>615030000</v>
      </c>
      <c r="B164" s="28">
        <v>3</v>
      </c>
      <c r="C164" s="46" t="s">
        <v>230</v>
      </c>
      <c r="D164" s="30"/>
      <c r="E164" s="30">
        <v>191730</v>
      </c>
      <c r="F164" s="31">
        <f t="shared" si="2"/>
        <v>191730</v>
      </c>
    </row>
    <row r="165" spans="1:6" x14ac:dyDescent="0.4">
      <c r="A165" s="27">
        <v>615030100</v>
      </c>
      <c r="B165" s="28">
        <v>4</v>
      </c>
      <c r="C165" s="46" t="s">
        <v>231</v>
      </c>
      <c r="D165" s="30"/>
      <c r="E165" s="30">
        <v>173010</v>
      </c>
      <c r="F165" s="31">
        <f t="shared" si="2"/>
        <v>173010</v>
      </c>
    </row>
    <row r="166" spans="1:6" x14ac:dyDescent="0.4">
      <c r="A166" s="27">
        <v>615030110</v>
      </c>
      <c r="B166" s="28">
        <v>5</v>
      </c>
      <c r="C166" s="46" t="s">
        <v>232</v>
      </c>
      <c r="D166" s="30"/>
      <c r="E166" s="30">
        <v>152693</v>
      </c>
      <c r="F166" s="31">
        <f t="shared" si="2"/>
        <v>152693</v>
      </c>
    </row>
    <row r="167" spans="1:6" x14ac:dyDescent="0.4">
      <c r="A167" s="27">
        <v>615070000</v>
      </c>
      <c r="B167" s="28">
        <v>3</v>
      </c>
      <c r="C167" s="46" t="s">
        <v>233</v>
      </c>
      <c r="D167" s="30">
        <v>520</v>
      </c>
      <c r="E167" s="30">
        <v>325210</v>
      </c>
      <c r="F167" s="31">
        <f t="shared" si="2"/>
        <v>325730</v>
      </c>
    </row>
    <row r="168" spans="1:6" x14ac:dyDescent="0.4">
      <c r="A168" s="27">
        <v>615070100</v>
      </c>
      <c r="B168" s="28">
        <v>4</v>
      </c>
      <c r="C168" s="46" t="s">
        <v>234</v>
      </c>
      <c r="D168" s="30"/>
      <c r="E168" s="30">
        <v>131949</v>
      </c>
      <c r="F168" s="31">
        <f t="shared" si="2"/>
        <v>131949</v>
      </c>
    </row>
    <row r="169" spans="1:6" x14ac:dyDescent="0.4">
      <c r="A169" s="27">
        <v>615070300</v>
      </c>
      <c r="B169" s="28">
        <v>4</v>
      </c>
      <c r="C169" s="46" t="s">
        <v>235</v>
      </c>
      <c r="D169" s="30">
        <v>520</v>
      </c>
      <c r="E169" s="30">
        <v>124293</v>
      </c>
      <c r="F169" s="31">
        <f t="shared" si="2"/>
        <v>124813</v>
      </c>
    </row>
    <row r="170" spans="1:6" x14ac:dyDescent="0.4">
      <c r="A170" s="27">
        <v>615090000</v>
      </c>
      <c r="B170" s="28">
        <v>3</v>
      </c>
      <c r="C170" s="46" t="s">
        <v>236</v>
      </c>
      <c r="D170" s="30">
        <v>4816145</v>
      </c>
      <c r="E170" s="30">
        <v>38690699</v>
      </c>
      <c r="F170" s="31">
        <f t="shared" si="2"/>
        <v>43506844</v>
      </c>
    </row>
    <row r="171" spans="1:6" x14ac:dyDescent="0.4">
      <c r="A171" s="27">
        <v>615090300</v>
      </c>
      <c r="B171" s="28">
        <v>4</v>
      </c>
      <c r="C171" s="46" t="s">
        <v>239</v>
      </c>
      <c r="D171" s="30">
        <v>4721484</v>
      </c>
      <c r="E171" s="30">
        <v>34687369</v>
      </c>
      <c r="F171" s="31">
        <f t="shared" si="2"/>
        <v>39408853</v>
      </c>
    </row>
    <row r="172" spans="1:6" x14ac:dyDescent="0.4">
      <c r="A172" s="27">
        <v>615090500</v>
      </c>
      <c r="B172" s="28">
        <v>4</v>
      </c>
      <c r="C172" s="46" t="s">
        <v>240</v>
      </c>
      <c r="D172" s="30"/>
      <c r="E172" s="30">
        <v>777951</v>
      </c>
      <c r="F172" s="31">
        <f t="shared" si="2"/>
        <v>777951</v>
      </c>
    </row>
    <row r="173" spans="1:6" x14ac:dyDescent="0.4">
      <c r="A173" s="27">
        <v>615110000</v>
      </c>
      <c r="B173" s="28">
        <v>3</v>
      </c>
      <c r="C173" s="46" t="s">
        <v>241</v>
      </c>
      <c r="D173" s="30">
        <v>371337</v>
      </c>
      <c r="E173" s="30">
        <v>16368292</v>
      </c>
      <c r="F173" s="31">
        <f t="shared" si="2"/>
        <v>16739629</v>
      </c>
    </row>
    <row r="174" spans="1:6" x14ac:dyDescent="0.4">
      <c r="A174" s="27">
        <v>615110100</v>
      </c>
      <c r="B174" s="28">
        <v>4</v>
      </c>
      <c r="C174" s="46" t="s">
        <v>242</v>
      </c>
      <c r="D174" s="30">
        <v>503</v>
      </c>
      <c r="E174" s="30">
        <v>74598</v>
      </c>
      <c r="F174" s="31">
        <f t="shared" si="2"/>
        <v>75101</v>
      </c>
    </row>
    <row r="175" spans="1:6" x14ac:dyDescent="0.4">
      <c r="A175" s="27">
        <v>615130000</v>
      </c>
      <c r="B175" s="28">
        <v>3</v>
      </c>
      <c r="C175" s="46" t="s">
        <v>243</v>
      </c>
      <c r="D175" s="30">
        <v>245868</v>
      </c>
      <c r="E175" s="30">
        <v>5881066</v>
      </c>
      <c r="F175" s="31">
        <f t="shared" si="2"/>
        <v>6126934</v>
      </c>
    </row>
    <row r="176" spans="1:6" x14ac:dyDescent="0.4">
      <c r="A176" s="27">
        <v>615130100</v>
      </c>
      <c r="B176" s="28">
        <v>4</v>
      </c>
      <c r="C176" s="46" t="s">
        <v>244</v>
      </c>
      <c r="D176" s="30">
        <v>60340</v>
      </c>
      <c r="E176" s="30">
        <v>880064</v>
      </c>
      <c r="F176" s="31">
        <f t="shared" si="2"/>
        <v>940404</v>
      </c>
    </row>
    <row r="177" spans="1:6" x14ac:dyDescent="0.4">
      <c r="A177" s="27">
        <v>615150000</v>
      </c>
      <c r="B177" s="28">
        <v>3</v>
      </c>
      <c r="C177" s="46" t="s">
        <v>245</v>
      </c>
      <c r="D177" s="30">
        <v>24702</v>
      </c>
      <c r="E177" s="30">
        <v>2135380</v>
      </c>
      <c r="F177" s="31">
        <f t="shared" si="2"/>
        <v>2160082</v>
      </c>
    </row>
    <row r="178" spans="1:6" x14ac:dyDescent="0.4">
      <c r="A178" s="27">
        <v>615150100</v>
      </c>
      <c r="B178" s="28">
        <v>4</v>
      </c>
      <c r="C178" s="46" t="s">
        <v>246</v>
      </c>
      <c r="D178" s="30">
        <v>19572</v>
      </c>
      <c r="E178" s="30">
        <v>1974522</v>
      </c>
      <c r="F178" s="31">
        <f t="shared" si="2"/>
        <v>1994094</v>
      </c>
    </row>
    <row r="179" spans="1:6" x14ac:dyDescent="0.4">
      <c r="A179" s="27">
        <v>615170000</v>
      </c>
      <c r="B179" s="28">
        <v>3</v>
      </c>
      <c r="C179" s="46" t="s">
        <v>247</v>
      </c>
      <c r="D179" s="30">
        <v>7961555</v>
      </c>
      <c r="E179" s="30">
        <v>6059910</v>
      </c>
      <c r="F179" s="31">
        <f t="shared" si="2"/>
        <v>14021465</v>
      </c>
    </row>
    <row r="180" spans="1:6" x14ac:dyDescent="0.4">
      <c r="A180" s="27">
        <v>615190000</v>
      </c>
      <c r="B180" s="28">
        <v>3</v>
      </c>
      <c r="C180" s="46" t="s">
        <v>248</v>
      </c>
      <c r="D180" s="30">
        <v>15748</v>
      </c>
      <c r="E180" s="30">
        <v>1111251</v>
      </c>
      <c r="F180" s="31">
        <f t="shared" si="2"/>
        <v>1126999</v>
      </c>
    </row>
    <row r="181" spans="1:6" x14ac:dyDescent="0.4">
      <c r="A181" s="27">
        <v>615210000</v>
      </c>
      <c r="B181" s="28">
        <v>3</v>
      </c>
      <c r="C181" s="46" t="s">
        <v>249</v>
      </c>
      <c r="D181" s="30">
        <v>8824</v>
      </c>
      <c r="E181" s="30">
        <v>270998</v>
      </c>
      <c r="F181" s="31">
        <f t="shared" si="2"/>
        <v>279822</v>
      </c>
    </row>
    <row r="182" spans="1:6" x14ac:dyDescent="0.4">
      <c r="A182" s="22">
        <v>700000000</v>
      </c>
      <c r="B182" s="23">
        <v>1</v>
      </c>
      <c r="C182" s="45" t="s">
        <v>250</v>
      </c>
      <c r="D182" s="25">
        <v>576968074</v>
      </c>
      <c r="E182" s="25">
        <v>5175214212</v>
      </c>
      <c r="F182" s="26">
        <f t="shared" si="2"/>
        <v>5752182286</v>
      </c>
    </row>
    <row r="183" spans="1:6" x14ac:dyDescent="0.4">
      <c r="A183" s="27">
        <v>701000000</v>
      </c>
      <c r="B183" s="28">
        <v>2</v>
      </c>
      <c r="C183" s="46" t="s">
        <v>251</v>
      </c>
      <c r="D183" s="30">
        <v>29105101</v>
      </c>
      <c r="E183" s="30">
        <v>1010702970</v>
      </c>
      <c r="F183" s="31">
        <f t="shared" si="2"/>
        <v>1039808071</v>
      </c>
    </row>
    <row r="184" spans="1:6" x14ac:dyDescent="0.4">
      <c r="A184" s="27">
        <v>701010000</v>
      </c>
      <c r="B184" s="28">
        <v>3</v>
      </c>
      <c r="C184" s="46" t="s">
        <v>252</v>
      </c>
      <c r="D184" s="30">
        <v>3262324</v>
      </c>
      <c r="E184" s="30">
        <v>214991005</v>
      </c>
      <c r="F184" s="31">
        <f t="shared" si="2"/>
        <v>218253329</v>
      </c>
    </row>
    <row r="185" spans="1:6" x14ac:dyDescent="0.4">
      <c r="A185" s="27">
        <v>701010100</v>
      </c>
      <c r="B185" s="28">
        <v>4</v>
      </c>
      <c r="C185" s="46" t="s">
        <v>253</v>
      </c>
      <c r="D185" s="30"/>
      <c r="E185" s="30">
        <v>4182</v>
      </c>
      <c r="F185" s="31">
        <f t="shared" si="2"/>
        <v>4182</v>
      </c>
    </row>
    <row r="186" spans="1:6" x14ac:dyDescent="0.4">
      <c r="A186" s="27">
        <v>701010300</v>
      </c>
      <c r="B186" s="28">
        <v>4</v>
      </c>
      <c r="C186" s="46" t="s">
        <v>254</v>
      </c>
      <c r="D186" s="30">
        <v>2774051</v>
      </c>
      <c r="E186" s="30">
        <v>209071915</v>
      </c>
      <c r="F186" s="31">
        <f t="shared" si="2"/>
        <v>211845966</v>
      </c>
    </row>
    <row r="187" spans="1:6" x14ac:dyDescent="0.4">
      <c r="A187" s="27">
        <v>701010310</v>
      </c>
      <c r="B187" s="28">
        <v>5</v>
      </c>
      <c r="C187" s="46" t="s">
        <v>255</v>
      </c>
      <c r="D187" s="30">
        <v>1006677</v>
      </c>
      <c r="E187" s="30">
        <v>80103221</v>
      </c>
      <c r="F187" s="31">
        <f t="shared" si="2"/>
        <v>81109898</v>
      </c>
    </row>
    <row r="188" spans="1:6" x14ac:dyDescent="0.4">
      <c r="A188" s="27">
        <v>701010320</v>
      </c>
      <c r="B188" s="28">
        <v>5</v>
      </c>
      <c r="C188" s="46" t="s">
        <v>256</v>
      </c>
      <c r="D188" s="30">
        <v>1767374</v>
      </c>
      <c r="E188" s="30">
        <v>128968694</v>
      </c>
      <c r="F188" s="31">
        <f t="shared" si="2"/>
        <v>130736068</v>
      </c>
    </row>
    <row r="189" spans="1:6" x14ac:dyDescent="0.4">
      <c r="A189" s="27">
        <v>701010500</v>
      </c>
      <c r="B189" s="28">
        <v>4</v>
      </c>
      <c r="C189" s="46" t="s">
        <v>257</v>
      </c>
      <c r="D189" s="30">
        <v>471972</v>
      </c>
      <c r="E189" s="30">
        <v>4535809</v>
      </c>
      <c r="F189" s="31">
        <f t="shared" si="2"/>
        <v>5007781</v>
      </c>
    </row>
    <row r="190" spans="1:6" x14ac:dyDescent="0.4">
      <c r="A190" s="27">
        <v>701030000</v>
      </c>
      <c r="B190" s="28">
        <v>3</v>
      </c>
      <c r="C190" s="46" t="s">
        <v>258</v>
      </c>
      <c r="D190" s="30">
        <v>18729</v>
      </c>
      <c r="E190" s="30">
        <v>2083041</v>
      </c>
      <c r="F190" s="31">
        <f t="shared" si="2"/>
        <v>2101770</v>
      </c>
    </row>
    <row r="191" spans="1:6" x14ac:dyDescent="0.4">
      <c r="A191" s="27">
        <v>701050000</v>
      </c>
      <c r="B191" s="28">
        <v>3</v>
      </c>
      <c r="C191" s="46" t="s">
        <v>260</v>
      </c>
      <c r="D191" s="30">
        <v>13277</v>
      </c>
      <c r="E191" s="30">
        <v>62968321</v>
      </c>
      <c r="F191" s="31">
        <f t="shared" si="2"/>
        <v>62981598</v>
      </c>
    </row>
    <row r="192" spans="1:6" x14ac:dyDescent="0.4">
      <c r="A192" s="27">
        <v>701050500</v>
      </c>
      <c r="B192" s="28">
        <v>4</v>
      </c>
      <c r="C192" s="46" t="s">
        <v>262</v>
      </c>
      <c r="D192" s="30">
        <v>3984</v>
      </c>
      <c r="E192" s="30">
        <v>11682608</v>
      </c>
      <c r="F192" s="31">
        <f t="shared" si="2"/>
        <v>11686592</v>
      </c>
    </row>
    <row r="193" spans="1:6" x14ac:dyDescent="0.4">
      <c r="A193" s="27">
        <v>701050560</v>
      </c>
      <c r="B193" s="28">
        <v>5</v>
      </c>
      <c r="C193" s="46" t="s">
        <v>263</v>
      </c>
      <c r="D193" s="30"/>
      <c r="E193" s="30">
        <v>47786</v>
      </c>
      <c r="F193" s="31">
        <f t="shared" si="2"/>
        <v>47786</v>
      </c>
    </row>
    <row r="194" spans="1:6" x14ac:dyDescent="0.4">
      <c r="A194" s="27">
        <v>701050570</v>
      </c>
      <c r="B194" s="28">
        <v>5</v>
      </c>
      <c r="C194" s="46" t="s">
        <v>264</v>
      </c>
      <c r="D194" s="30"/>
      <c r="E194" s="30">
        <v>1130557</v>
      </c>
      <c r="F194" s="31">
        <f t="shared" si="2"/>
        <v>1130557</v>
      </c>
    </row>
    <row r="195" spans="1:6" x14ac:dyDescent="0.4">
      <c r="A195" s="27">
        <v>701050700</v>
      </c>
      <c r="B195" s="28">
        <v>4</v>
      </c>
      <c r="C195" s="46" t="s">
        <v>265</v>
      </c>
      <c r="D195" s="30">
        <v>5505</v>
      </c>
      <c r="E195" s="30">
        <v>51235241</v>
      </c>
      <c r="F195" s="31">
        <f t="shared" si="2"/>
        <v>51240746</v>
      </c>
    </row>
    <row r="196" spans="1:6" x14ac:dyDescent="0.4">
      <c r="A196" s="27">
        <v>701070000</v>
      </c>
      <c r="B196" s="28">
        <v>3</v>
      </c>
      <c r="C196" s="46" t="s">
        <v>266</v>
      </c>
      <c r="D196" s="30">
        <v>7072781</v>
      </c>
      <c r="E196" s="30">
        <v>167507224</v>
      </c>
      <c r="F196" s="31">
        <f t="shared" si="2"/>
        <v>174580005</v>
      </c>
    </row>
    <row r="197" spans="1:6" x14ac:dyDescent="0.4">
      <c r="A197" s="27">
        <v>701070100</v>
      </c>
      <c r="B197" s="28">
        <v>4</v>
      </c>
      <c r="C197" s="46" t="s">
        <v>267</v>
      </c>
      <c r="D197" s="30">
        <v>6453965</v>
      </c>
      <c r="E197" s="30">
        <v>146377043</v>
      </c>
      <c r="F197" s="31">
        <f t="shared" si="2"/>
        <v>152831008</v>
      </c>
    </row>
    <row r="198" spans="1:6" x14ac:dyDescent="0.4">
      <c r="A198" s="27">
        <v>701070110</v>
      </c>
      <c r="B198" s="28">
        <v>5</v>
      </c>
      <c r="C198" s="46" t="s">
        <v>268</v>
      </c>
      <c r="D198" s="30">
        <v>3911533</v>
      </c>
      <c r="E198" s="30">
        <v>58004357</v>
      </c>
      <c r="F198" s="31">
        <f t="shared" si="2"/>
        <v>61915890</v>
      </c>
    </row>
    <row r="199" spans="1:6" x14ac:dyDescent="0.4">
      <c r="A199" s="27">
        <v>701070120</v>
      </c>
      <c r="B199" s="28">
        <v>5</v>
      </c>
      <c r="C199" s="46" t="s">
        <v>269</v>
      </c>
      <c r="D199" s="30">
        <v>37632</v>
      </c>
      <c r="E199" s="30">
        <v>3284840</v>
      </c>
      <c r="F199" s="31">
        <f t="shared" si="2"/>
        <v>3322472</v>
      </c>
    </row>
    <row r="200" spans="1:6" x14ac:dyDescent="0.4">
      <c r="A200" s="27">
        <v>701070300</v>
      </c>
      <c r="B200" s="28">
        <v>4</v>
      </c>
      <c r="C200" s="46" t="s">
        <v>270</v>
      </c>
      <c r="D200" s="30"/>
      <c r="E200" s="30">
        <v>584949</v>
      </c>
      <c r="F200" s="31">
        <f t="shared" ref="F200:F263" si="3">SUM(D200:E200)</f>
        <v>584949</v>
      </c>
    </row>
    <row r="201" spans="1:6" x14ac:dyDescent="0.4">
      <c r="A201" s="27">
        <v>701090000</v>
      </c>
      <c r="B201" s="28">
        <v>3</v>
      </c>
      <c r="C201" s="46" t="s">
        <v>271</v>
      </c>
      <c r="D201" s="30">
        <v>34476</v>
      </c>
      <c r="E201" s="30">
        <v>11001985</v>
      </c>
      <c r="F201" s="31">
        <f t="shared" si="3"/>
        <v>11036461</v>
      </c>
    </row>
    <row r="202" spans="1:6" x14ac:dyDescent="0.4">
      <c r="A202" s="27">
        <v>701090200</v>
      </c>
      <c r="B202" s="28">
        <v>4</v>
      </c>
      <c r="C202" s="46" t="s">
        <v>272</v>
      </c>
      <c r="D202" s="30"/>
      <c r="E202" s="30">
        <v>114387</v>
      </c>
      <c r="F202" s="31">
        <f t="shared" si="3"/>
        <v>114387</v>
      </c>
    </row>
    <row r="203" spans="1:6" x14ac:dyDescent="0.4">
      <c r="A203" s="27">
        <v>701090700</v>
      </c>
      <c r="B203" s="28">
        <v>4</v>
      </c>
      <c r="C203" s="46" t="s">
        <v>275</v>
      </c>
      <c r="D203" s="30"/>
      <c r="E203" s="30">
        <v>815941</v>
      </c>
      <c r="F203" s="31">
        <f t="shared" si="3"/>
        <v>815941</v>
      </c>
    </row>
    <row r="204" spans="1:6" x14ac:dyDescent="0.4">
      <c r="A204" s="27">
        <v>701091300</v>
      </c>
      <c r="B204" s="28">
        <v>4</v>
      </c>
      <c r="C204" s="46" t="s">
        <v>276</v>
      </c>
      <c r="D204" s="30"/>
      <c r="E204" s="30">
        <v>38997</v>
      </c>
      <c r="F204" s="31">
        <f t="shared" si="3"/>
        <v>38997</v>
      </c>
    </row>
    <row r="205" spans="1:6" x14ac:dyDescent="0.4">
      <c r="A205" s="27">
        <v>701091500</v>
      </c>
      <c r="B205" s="28">
        <v>4</v>
      </c>
      <c r="C205" s="46" t="s">
        <v>277</v>
      </c>
      <c r="D205" s="30"/>
      <c r="E205" s="30">
        <v>9940</v>
      </c>
      <c r="F205" s="31">
        <f t="shared" si="3"/>
        <v>9940</v>
      </c>
    </row>
    <row r="206" spans="1:6" x14ac:dyDescent="0.4">
      <c r="A206" s="27">
        <v>701110000</v>
      </c>
      <c r="B206" s="28">
        <v>3</v>
      </c>
      <c r="C206" s="46" t="s">
        <v>278</v>
      </c>
      <c r="D206" s="30">
        <v>1739</v>
      </c>
      <c r="E206" s="30">
        <v>559111</v>
      </c>
      <c r="F206" s="31">
        <f t="shared" si="3"/>
        <v>560850</v>
      </c>
    </row>
    <row r="207" spans="1:6" x14ac:dyDescent="0.4">
      <c r="A207" s="27">
        <v>701110300</v>
      </c>
      <c r="B207" s="28">
        <v>4</v>
      </c>
      <c r="C207" s="46" t="s">
        <v>280</v>
      </c>
      <c r="D207" s="30"/>
      <c r="E207" s="30">
        <v>404286</v>
      </c>
      <c r="F207" s="31">
        <f t="shared" si="3"/>
        <v>404286</v>
      </c>
    </row>
    <row r="208" spans="1:6" x14ac:dyDescent="0.4">
      <c r="A208" s="27">
        <v>701110500</v>
      </c>
      <c r="B208" s="28">
        <v>4</v>
      </c>
      <c r="C208" s="46" t="s">
        <v>281</v>
      </c>
      <c r="D208" s="30">
        <v>1739</v>
      </c>
      <c r="E208" s="30">
        <v>154825</v>
      </c>
      <c r="F208" s="31">
        <f t="shared" si="3"/>
        <v>156564</v>
      </c>
    </row>
    <row r="209" spans="1:6" x14ac:dyDescent="0.4">
      <c r="A209" s="27">
        <v>701130000</v>
      </c>
      <c r="B209" s="28">
        <v>3</v>
      </c>
      <c r="C209" s="46" t="s">
        <v>282</v>
      </c>
      <c r="D209" s="30"/>
      <c r="E209" s="30">
        <v>3602355</v>
      </c>
      <c r="F209" s="31">
        <f t="shared" si="3"/>
        <v>3602355</v>
      </c>
    </row>
    <row r="210" spans="1:6" x14ac:dyDescent="0.4">
      <c r="A210" s="27">
        <v>701150000</v>
      </c>
      <c r="B210" s="28">
        <v>3</v>
      </c>
      <c r="C210" s="46" t="s">
        <v>283</v>
      </c>
      <c r="D210" s="30"/>
      <c r="E210" s="30">
        <v>743268</v>
      </c>
      <c r="F210" s="31">
        <f t="shared" si="3"/>
        <v>743268</v>
      </c>
    </row>
    <row r="211" spans="1:6" x14ac:dyDescent="0.4">
      <c r="A211" s="27">
        <v>701170000</v>
      </c>
      <c r="B211" s="28">
        <v>3</v>
      </c>
      <c r="C211" s="46" t="s">
        <v>284</v>
      </c>
      <c r="D211" s="30">
        <v>50368</v>
      </c>
      <c r="E211" s="30">
        <v>1142277</v>
      </c>
      <c r="F211" s="31">
        <f t="shared" si="3"/>
        <v>1192645</v>
      </c>
    </row>
    <row r="212" spans="1:6" x14ac:dyDescent="0.4">
      <c r="A212" s="27">
        <v>701190000</v>
      </c>
      <c r="B212" s="28">
        <v>3</v>
      </c>
      <c r="C212" s="46" t="s">
        <v>285</v>
      </c>
      <c r="D212" s="30">
        <v>288506</v>
      </c>
      <c r="E212" s="30">
        <v>38774772</v>
      </c>
      <c r="F212" s="31">
        <f t="shared" si="3"/>
        <v>39063278</v>
      </c>
    </row>
    <row r="213" spans="1:6" x14ac:dyDescent="0.4">
      <c r="A213" s="27">
        <v>701190100</v>
      </c>
      <c r="B213" s="28">
        <v>4</v>
      </c>
      <c r="C213" s="46" t="s">
        <v>286</v>
      </c>
      <c r="D213" s="30">
        <v>140070</v>
      </c>
      <c r="E213" s="30">
        <v>20484772</v>
      </c>
      <c r="F213" s="31">
        <f t="shared" si="3"/>
        <v>20624842</v>
      </c>
    </row>
    <row r="214" spans="1:6" x14ac:dyDescent="0.4">
      <c r="A214" s="27">
        <v>701190300</v>
      </c>
      <c r="B214" s="28">
        <v>4</v>
      </c>
      <c r="C214" s="46" t="s">
        <v>287</v>
      </c>
      <c r="D214" s="30"/>
      <c r="E214" s="30">
        <v>16631892</v>
      </c>
      <c r="F214" s="31">
        <f t="shared" si="3"/>
        <v>16631892</v>
      </c>
    </row>
    <row r="215" spans="1:6" x14ac:dyDescent="0.4">
      <c r="A215" s="27">
        <v>701230000</v>
      </c>
      <c r="B215" s="28">
        <v>3</v>
      </c>
      <c r="C215" s="46" t="s">
        <v>288</v>
      </c>
      <c r="D215" s="30">
        <v>441756</v>
      </c>
      <c r="E215" s="30">
        <v>36271108</v>
      </c>
      <c r="F215" s="31">
        <f t="shared" si="3"/>
        <v>36712864</v>
      </c>
    </row>
    <row r="216" spans="1:6" x14ac:dyDescent="0.4">
      <c r="A216" s="27">
        <v>701230100</v>
      </c>
      <c r="B216" s="28">
        <v>4</v>
      </c>
      <c r="C216" s="46" t="s">
        <v>289</v>
      </c>
      <c r="D216" s="30"/>
      <c r="E216" s="30">
        <v>406604</v>
      </c>
      <c r="F216" s="31">
        <f t="shared" si="3"/>
        <v>406604</v>
      </c>
    </row>
    <row r="217" spans="1:6" x14ac:dyDescent="0.4">
      <c r="A217" s="27">
        <v>701230300</v>
      </c>
      <c r="B217" s="28">
        <v>4</v>
      </c>
      <c r="C217" s="46" t="s">
        <v>290</v>
      </c>
      <c r="D217" s="30"/>
      <c r="E217" s="30">
        <v>604337</v>
      </c>
      <c r="F217" s="31">
        <f t="shared" si="3"/>
        <v>604337</v>
      </c>
    </row>
    <row r="218" spans="1:6" x14ac:dyDescent="0.4">
      <c r="A218" s="27">
        <v>701230500</v>
      </c>
      <c r="B218" s="28">
        <v>4</v>
      </c>
      <c r="C218" s="46" t="s">
        <v>291</v>
      </c>
      <c r="D218" s="30">
        <v>33618</v>
      </c>
      <c r="E218" s="30">
        <v>11781337</v>
      </c>
      <c r="F218" s="31">
        <f t="shared" si="3"/>
        <v>11814955</v>
      </c>
    </row>
    <row r="219" spans="1:6" x14ac:dyDescent="0.4">
      <c r="A219" s="27">
        <v>701250000</v>
      </c>
      <c r="B219" s="28">
        <v>3</v>
      </c>
      <c r="C219" s="46" t="s">
        <v>292</v>
      </c>
      <c r="D219" s="30">
        <v>10433263</v>
      </c>
      <c r="E219" s="30">
        <v>147120283</v>
      </c>
      <c r="F219" s="31">
        <f t="shared" si="3"/>
        <v>157553546</v>
      </c>
    </row>
    <row r="220" spans="1:6" x14ac:dyDescent="0.4">
      <c r="A220" s="27">
        <v>701250100</v>
      </c>
      <c r="B220" s="28">
        <v>4</v>
      </c>
      <c r="C220" s="46" t="s">
        <v>293</v>
      </c>
      <c r="D220" s="30">
        <v>3954619</v>
      </c>
      <c r="E220" s="30">
        <v>45962673</v>
      </c>
      <c r="F220" s="31">
        <f t="shared" si="3"/>
        <v>49917292</v>
      </c>
    </row>
    <row r="221" spans="1:6" x14ac:dyDescent="0.4">
      <c r="A221" s="27">
        <v>701250300</v>
      </c>
      <c r="B221" s="28">
        <v>4</v>
      </c>
      <c r="C221" s="46" t="s">
        <v>294</v>
      </c>
      <c r="D221" s="30">
        <v>5840226</v>
      </c>
      <c r="E221" s="30">
        <v>54407967</v>
      </c>
      <c r="F221" s="31">
        <f t="shared" si="3"/>
        <v>60248193</v>
      </c>
    </row>
    <row r="222" spans="1:6" x14ac:dyDescent="0.4">
      <c r="A222" s="27">
        <v>701270000</v>
      </c>
      <c r="B222" s="28">
        <v>3</v>
      </c>
      <c r="C222" s="46" t="s">
        <v>295</v>
      </c>
      <c r="D222" s="30">
        <v>344642</v>
      </c>
      <c r="E222" s="30">
        <v>47852502</v>
      </c>
      <c r="F222" s="31">
        <f t="shared" si="3"/>
        <v>48197144</v>
      </c>
    </row>
    <row r="223" spans="1:6" x14ac:dyDescent="0.4">
      <c r="A223" s="27">
        <v>701270100</v>
      </c>
      <c r="B223" s="28">
        <v>4</v>
      </c>
      <c r="C223" s="46" t="s">
        <v>296</v>
      </c>
      <c r="D223" s="30"/>
      <c r="E223" s="30">
        <v>9311237</v>
      </c>
      <c r="F223" s="31">
        <f t="shared" si="3"/>
        <v>9311237</v>
      </c>
    </row>
    <row r="224" spans="1:6" x14ac:dyDescent="0.4">
      <c r="A224" s="27">
        <v>701270300</v>
      </c>
      <c r="B224" s="28">
        <v>4</v>
      </c>
      <c r="C224" s="46" t="s">
        <v>297</v>
      </c>
      <c r="D224" s="30">
        <v>294456</v>
      </c>
      <c r="E224" s="30">
        <v>18468962</v>
      </c>
      <c r="F224" s="31">
        <f t="shared" si="3"/>
        <v>18763418</v>
      </c>
    </row>
    <row r="225" spans="1:6" x14ac:dyDescent="0.4">
      <c r="A225" s="27">
        <v>701290000</v>
      </c>
      <c r="B225" s="28">
        <v>3</v>
      </c>
      <c r="C225" s="46" t="s">
        <v>298</v>
      </c>
      <c r="D225" s="30">
        <v>2268954</v>
      </c>
      <c r="E225" s="30">
        <v>30465444</v>
      </c>
      <c r="F225" s="31">
        <f t="shared" si="3"/>
        <v>32734398</v>
      </c>
    </row>
    <row r="226" spans="1:6" x14ac:dyDescent="0.4">
      <c r="A226" s="27">
        <v>701290100</v>
      </c>
      <c r="B226" s="28">
        <v>4</v>
      </c>
      <c r="C226" s="46" t="s">
        <v>299</v>
      </c>
      <c r="D226" s="30">
        <v>684696</v>
      </c>
      <c r="E226" s="30">
        <v>13852696</v>
      </c>
      <c r="F226" s="31">
        <f t="shared" si="3"/>
        <v>14537392</v>
      </c>
    </row>
    <row r="227" spans="1:6" x14ac:dyDescent="0.4">
      <c r="A227" s="27">
        <v>701290300</v>
      </c>
      <c r="B227" s="28">
        <v>4</v>
      </c>
      <c r="C227" s="46" t="s">
        <v>300</v>
      </c>
      <c r="D227" s="30">
        <v>866528</v>
      </c>
      <c r="E227" s="30">
        <v>11074151</v>
      </c>
      <c r="F227" s="31">
        <f t="shared" si="3"/>
        <v>11940679</v>
      </c>
    </row>
    <row r="228" spans="1:6" x14ac:dyDescent="0.4">
      <c r="A228" s="27">
        <v>701310000</v>
      </c>
      <c r="B228" s="28">
        <v>3</v>
      </c>
      <c r="C228" s="46" t="s">
        <v>301</v>
      </c>
      <c r="D228" s="30"/>
      <c r="E228" s="30">
        <v>86339913</v>
      </c>
      <c r="F228" s="31">
        <f t="shared" si="3"/>
        <v>86339913</v>
      </c>
    </row>
    <row r="229" spans="1:6" x14ac:dyDescent="0.4">
      <c r="A229" s="27">
        <v>701310100</v>
      </c>
      <c r="B229" s="28">
        <v>4</v>
      </c>
      <c r="C229" s="46" t="s">
        <v>302</v>
      </c>
      <c r="D229" s="30"/>
      <c r="E229" s="30">
        <v>46277239</v>
      </c>
      <c r="F229" s="31">
        <f t="shared" si="3"/>
        <v>46277239</v>
      </c>
    </row>
    <row r="230" spans="1:6" x14ac:dyDescent="0.4">
      <c r="A230" s="27">
        <v>703000000</v>
      </c>
      <c r="B230" s="28">
        <v>2</v>
      </c>
      <c r="C230" s="46" t="s">
        <v>303</v>
      </c>
      <c r="D230" s="30">
        <v>112473571</v>
      </c>
      <c r="E230" s="30">
        <v>746404447</v>
      </c>
      <c r="F230" s="31">
        <f t="shared" si="3"/>
        <v>858878018</v>
      </c>
    </row>
    <row r="231" spans="1:6" x14ac:dyDescent="0.4">
      <c r="A231" s="27">
        <v>703010000</v>
      </c>
      <c r="B231" s="28">
        <v>3</v>
      </c>
      <c r="C231" s="46" t="s">
        <v>304</v>
      </c>
      <c r="D231" s="30">
        <v>28184861</v>
      </c>
      <c r="E231" s="30">
        <v>186277362</v>
      </c>
      <c r="F231" s="31">
        <f t="shared" si="3"/>
        <v>214462223</v>
      </c>
    </row>
    <row r="232" spans="1:6" x14ac:dyDescent="0.4">
      <c r="A232" s="27">
        <v>703010100</v>
      </c>
      <c r="B232" s="28">
        <v>4</v>
      </c>
      <c r="C232" s="46" t="s">
        <v>305</v>
      </c>
      <c r="D232" s="30">
        <v>416359</v>
      </c>
      <c r="E232" s="30">
        <v>2389219</v>
      </c>
      <c r="F232" s="31">
        <f t="shared" si="3"/>
        <v>2805578</v>
      </c>
    </row>
    <row r="233" spans="1:6" x14ac:dyDescent="0.4">
      <c r="A233" s="27">
        <v>703010300</v>
      </c>
      <c r="B233" s="28">
        <v>4</v>
      </c>
      <c r="C233" s="46" t="s">
        <v>306</v>
      </c>
      <c r="D233" s="30">
        <v>6071032</v>
      </c>
      <c r="E233" s="30">
        <v>38141285</v>
      </c>
      <c r="F233" s="31">
        <f t="shared" si="3"/>
        <v>44212317</v>
      </c>
    </row>
    <row r="234" spans="1:6" x14ac:dyDescent="0.4">
      <c r="A234" s="27">
        <v>703010700</v>
      </c>
      <c r="B234" s="28">
        <v>4</v>
      </c>
      <c r="C234" s="46" t="s">
        <v>307</v>
      </c>
      <c r="D234" s="30">
        <v>636</v>
      </c>
      <c r="E234" s="30">
        <v>347735</v>
      </c>
      <c r="F234" s="31">
        <f t="shared" si="3"/>
        <v>348371</v>
      </c>
    </row>
    <row r="235" spans="1:6" x14ac:dyDescent="0.4">
      <c r="A235" s="27">
        <v>703030000</v>
      </c>
      <c r="B235" s="28">
        <v>3</v>
      </c>
      <c r="C235" s="46" t="s">
        <v>308</v>
      </c>
      <c r="D235" s="30">
        <v>5684622</v>
      </c>
      <c r="E235" s="30">
        <v>64712457</v>
      </c>
      <c r="F235" s="31">
        <f t="shared" si="3"/>
        <v>70397079</v>
      </c>
    </row>
    <row r="236" spans="1:6" x14ac:dyDescent="0.4">
      <c r="A236" s="27">
        <v>703030100</v>
      </c>
      <c r="B236" s="28">
        <v>4</v>
      </c>
      <c r="C236" s="46" t="s">
        <v>309</v>
      </c>
      <c r="D236" s="30">
        <v>53386</v>
      </c>
      <c r="E236" s="30">
        <v>7218741</v>
      </c>
      <c r="F236" s="31">
        <f t="shared" si="3"/>
        <v>7272127</v>
      </c>
    </row>
    <row r="237" spans="1:6" x14ac:dyDescent="0.4">
      <c r="A237" s="27">
        <v>703030300</v>
      </c>
      <c r="B237" s="28">
        <v>4</v>
      </c>
      <c r="C237" s="46" t="s">
        <v>310</v>
      </c>
      <c r="D237" s="30">
        <v>5341749</v>
      </c>
      <c r="E237" s="30">
        <v>37263213</v>
      </c>
      <c r="F237" s="31">
        <f t="shared" si="3"/>
        <v>42604962</v>
      </c>
    </row>
    <row r="238" spans="1:6" x14ac:dyDescent="0.4">
      <c r="A238" s="27">
        <v>703050000</v>
      </c>
      <c r="B238" s="28">
        <v>3</v>
      </c>
      <c r="C238" s="46" t="s">
        <v>311</v>
      </c>
      <c r="D238" s="30">
        <v>375768</v>
      </c>
      <c r="E238" s="30">
        <v>7544347</v>
      </c>
      <c r="F238" s="31">
        <f t="shared" si="3"/>
        <v>7920115</v>
      </c>
    </row>
    <row r="239" spans="1:6" x14ac:dyDescent="0.4">
      <c r="A239" s="27">
        <v>703050100</v>
      </c>
      <c r="B239" s="28">
        <v>4</v>
      </c>
      <c r="C239" s="46" t="s">
        <v>312</v>
      </c>
      <c r="D239" s="30">
        <v>2509</v>
      </c>
      <c r="E239" s="30">
        <v>725280</v>
      </c>
      <c r="F239" s="31">
        <f t="shared" si="3"/>
        <v>727789</v>
      </c>
    </row>
    <row r="240" spans="1:6" x14ac:dyDescent="0.4">
      <c r="A240" s="27">
        <v>703050300</v>
      </c>
      <c r="B240" s="28">
        <v>4</v>
      </c>
      <c r="C240" s="46" t="s">
        <v>313</v>
      </c>
      <c r="D240" s="30">
        <v>1702</v>
      </c>
      <c r="E240" s="30">
        <v>258444</v>
      </c>
      <c r="F240" s="31">
        <f t="shared" si="3"/>
        <v>260146</v>
      </c>
    </row>
    <row r="241" spans="1:6" x14ac:dyDescent="0.4">
      <c r="A241" s="27">
        <v>703070000</v>
      </c>
      <c r="B241" s="28">
        <v>3</v>
      </c>
      <c r="C241" s="46" t="s">
        <v>314</v>
      </c>
      <c r="D241" s="30">
        <v>2494</v>
      </c>
      <c r="E241" s="30">
        <v>120726</v>
      </c>
      <c r="F241" s="31">
        <f t="shared" si="3"/>
        <v>123220</v>
      </c>
    </row>
    <row r="242" spans="1:6" x14ac:dyDescent="0.4">
      <c r="A242" s="27">
        <v>703090000</v>
      </c>
      <c r="B242" s="28">
        <v>3</v>
      </c>
      <c r="C242" s="46" t="s">
        <v>315</v>
      </c>
      <c r="D242" s="30">
        <v>29777</v>
      </c>
      <c r="E242" s="30">
        <v>8104048</v>
      </c>
      <c r="F242" s="31">
        <f t="shared" si="3"/>
        <v>8133825</v>
      </c>
    </row>
    <row r="243" spans="1:6" x14ac:dyDescent="0.4">
      <c r="A243" s="27">
        <v>703090100</v>
      </c>
      <c r="B243" s="28">
        <v>4</v>
      </c>
      <c r="C243" s="46" t="s">
        <v>316</v>
      </c>
      <c r="D243" s="30">
        <v>1031</v>
      </c>
      <c r="E243" s="30">
        <v>6941275</v>
      </c>
      <c r="F243" s="31">
        <f t="shared" si="3"/>
        <v>6942306</v>
      </c>
    </row>
    <row r="244" spans="1:6" x14ac:dyDescent="0.4">
      <c r="A244" s="27">
        <v>703090300</v>
      </c>
      <c r="B244" s="28">
        <v>4</v>
      </c>
      <c r="C244" s="46" t="s">
        <v>317</v>
      </c>
      <c r="D244" s="30">
        <v>28746</v>
      </c>
      <c r="E244" s="30">
        <v>590214</v>
      </c>
      <c r="F244" s="31">
        <f t="shared" si="3"/>
        <v>618960</v>
      </c>
    </row>
    <row r="245" spans="1:6" x14ac:dyDescent="0.4">
      <c r="A245" s="27">
        <v>703110000</v>
      </c>
      <c r="B245" s="28">
        <v>3</v>
      </c>
      <c r="C245" s="46" t="s">
        <v>318</v>
      </c>
      <c r="D245" s="30">
        <v>330591</v>
      </c>
      <c r="E245" s="30">
        <v>2056537</v>
      </c>
      <c r="F245" s="31">
        <f t="shared" si="3"/>
        <v>2387128</v>
      </c>
    </row>
    <row r="246" spans="1:6" x14ac:dyDescent="0.4">
      <c r="A246" s="27">
        <v>703110100</v>
      </c>
      <c r="B246" s="28">
        <v>4</v>
      </c>
      <c r="C246" s="46" t="s">
        <v>319</v>
      </c>
      <c r="D246" s="30"/>
      <c r="E246" s="30">
        <v>506336</v>
      </c>
      <c r="F246" s="31">
        <f t="shared" si="3"/>
        <v>506336</v>
      </c>
    </row>
    <row r="247" spans="1:6" x14ac:dyDescent="0.4">
      <c r="A247" s="27">
        <v>703110700</v>
      </c>
      <c r="B247" s="28">
        <v>4</v>
      </c>
      <c r="C247" s="46" t="s">
        <v>320</v>
      </c>
      <c r="D247" s="30">
        <v>330591</v>
      </c>
      <c r="E247" s="30">
        <v>1547665</v>
      </c>
      <c r="F247" s="31">
        <f t="shared" si="3"/>
        <v>1878256</v>
      </c>
    </row>
    <row r="248" spans="1:6" x14ac:dyDescent="0.4">
      <c r="A248" s="27">
        <v>703130000</v>
      </c>
      <c r="B248" s="28">
        <v>3</v>
      </c>
      <c r="C248" s="46" t="s">
        <v>321</v>
      </c>
      <c r="D248" s="30">
        <v>2827881</v>
      </c>
      <c r="E248" s="30">
        <v>9534058</v>
      </c>
      <c r="F248" s="31">
        <f t="shared" si="3"/>
        <v>12361939</v>
      </c>
    </row>
    <row r="249" spans="1:6" x14ac:dyDescent="0.4">
      <c r="A249" s="27">
        <v>703150000</v>
      </c>
      <c r="B249" s="28">
        <v>3</v>
      </c>
      <c r="C249" s="46" t="s">
        <v>322</v>
      </c>
      <c r="D249" s="30">
        <v>2274968</v>
      </c>
      <c r="E249" s="30">
        <v>19307478</v>
      </c>
      <c r="F249" s="31">
        <f t="shared" si="3"/>
        <v>21582446</v>
      </c>
    </row>
    <row r="250" spans="1:6" x14ac:dyDescent="0.4">
      <c r="A250" s="27">
        <v>703170000</v>
      </c>
      <c r="B250" s="28">
        <v>3</v>
      </c>
      <c r="C250" s="46" t="s">
        <v>323</v>
      </c>
      <c r="D250" s="30">
        <v>25616</v>
      </c>
      <c r="E250" s="30">
        <v>3986180</v>
      </c>
      <c r="F250" s="31">
        <f t="shared" si="3"/>
        <v>4011796</v>
      </c>
    </row>
    <row r="251" spans="1:6" x14ac:dyDescent="0.4">
      <c r="A251" s="27">
        <v>703170100</v>
      </c>
      <c r="B251" s="28">
        <v>4</v>
      </c>
      <c r="C251" s="46" t="s">
        <v>324</v>
      </c>
      <c r="D251" s="30"/>
      <c r="E251" s="30">
        <v>345</v>
      </c>
      <c r="F251" s="31">
        <f t="shared" si="3"/>
        <v>345</v>
      </c>
    </row>
    <row r="252" spans="1:6" x14ac:dyDescent="0.4">
      <c r="A252" s="27">
        <v>703170300</v>
      </c>
      <c r="B252" s="28">
        <v>4</v>
      </c>
      <c r="C252" s="46" t="s">
        <v>325</v>
      </c>
      <c r="D252" s="30"/>
      <c r="E252" s="30">
        <v>9421</v>
      </c>
      <c r="F252" s="31">
        <f t="shared" si="3"/>
        <v>9421</v>
      </c>
    </row>
    <row r="253" spans="1:6" x14ac:dyDescent="0.4">
      <c r="A253" s="27">
        <v>703170700</v>
      </c>
      <c r="B253" s="28">
        <v>4</v>
      </c>
      <c r="C253" s="46" t="s">
        <v>460</v>
      </c>
      <c r="D253" s="30"/>
      <c r="E253" s="30">
        <v>395</v>
      </c>
      <c r="F253" s="31">
        <f t="shared" si="3"/>
        <v>395</v>
      </c>
    </row>
    <row r="254" spans="1:6" x14ac:dyDescent="0.4">
      <c r="A254" s="27">
        <v>703190000</v>
      </c>
      <c r="B254" s="28">
        <v>3</v>
      </c>
      <c r="C254" s="46" t="s">
        <v>327</v>
      </c>
      <c r="D254" s="30">
        <v>30896671</v>
      </c>
      <c r="E254" s="30">
        <v>74337036</v>
      </c>
      <c r="F254" s="31">
        <f t="shared" si="3"/>
        <v>105233707</v>
      </c>
    </row>
    <row r="255" spans="1:6" x14ac:dyDescent="0.4">
      <c r="A255" s="27">
        <v>703210000</v>
      </c>
      <c r="B255" s="28">
        <v>3</v>
      </c>
      <c r="C255" s="46" t="s">
        <v>328</v>
      </c>
      <c r="D255" s="30"/>
      <c r="E255" s="30">
        <v>728585</v>
      </c>
      <c r="F255" s="31">
        <f t="shared" si="3"/>
        <v>728585</v>
      </c>
    </row>
    <row r="256" spans="1:6" x14ac:dyDescent="0.4">
      <c r="A256" s="27">
        <v>703230000</v>
      </c>
      <c r="B256" s="28">
        <v>3</v>
      </c>
      <c r="C256" s="46" t="s">
        <v>329</v>
      </c>
      <c r="D256" s="30">
        <v>1124530</v>
      </c>
      <c r="E256" s="30">
        <v>65078189</v>
      </c>
      <c r="F256" s="31">
        <f t="shared" si="3"/>
        <v>66202719</v>
      </c>
    </row>
    <row r="257" spans="1:6" x14ac:dyDescent="0.4">
      <c r="A257" s="27">
        <v>703230100</v>
      </c>
      <c r="B257" s="28">
        <v>4</v>
      </c>
      <c r="C257" s="46" t="s">
        <v>330</v>
      </c>
      <c r="D257" s="30"/>
      <c r="E257" s="30">
        <v>9768</v>
      </c>
      <c r="F257" s="31">
        <f t="shared" si="3"/>
        <v>9768</v>
      </c>
    </row>
    <row r="258" spans="1:6" x14ac:dyDescent="0.4">
      <c r="A258" s="27">
        <v>703230300</v>
      </c>
      <c r="B258" s="28">
        <v>4</v>
      </c>
      <c r="C258" s="46" t="s">
        <v>331</v>
      </c>
      <c r="D258" s="30">
        <v>2372</v>
      </c>
      <c r="E258" s="30">
        <v>24357694</v>
      </c>
      <c r="F258" s="31">
        <f t="shared" si="3"/>
        <v>24360066</v>
      </c>
    </row>
    <row r="259" spans="1:6" x14ac:dyDescent="0.4">
      <c r="A259" s="27">
        <v>703230500</v>
      </c>
      <c r="B259" s="28">
        <v>4</v>
      </c>
      <c r="C259" s="46" t="s">
        <v>332</v>
      </c>
      <c r="D259" s="30"/>
      <c r="E259" s="30">
        <v>32681084</v>
      </c>
      <c r="F259" s="31">
        <f t="shared" si="3"/>
        <v>32681084</v>
      </c>
    </row>
    <row r="260" spans="1:6" x14ac:dyDescent="0.4">
      <c r="A260" s="27">
        <v>703250000</v>
      </c>
      <c r="B260" s="28">
        <v>3</v>
      </c>
      <c r="C260" s="46" t="s">
        <v>333</v>
      </c>
      <c r="D260" s="30">
        <v>9319280</v>
      </c>
      <c r="E260" s="30">
        <v>104212064</v>
      </c>
      <c r="F260" s="31">
        <f t="shared" si="3"/>
        <v>113531344</v>
      </c>
    </row>
    <row r="261" spans="1:6" x14ac:dyDescent="0.4">
      <c r="A261" s="27">
        <v>703270000</v>
      </c>
      <c r="B261" s="28">
        <v>3</v>
      </c>
      <c r="C261" s="46" t="s">
        <v>334</v>
      </c>
      <c r="D261" s="30">
        <v>28473547</v>
      </c>
      <c r="E261" s="30">
        <v>145289786</v>
      </c>
      <c r="F261" s="31">
        <f t="shared" si="3"/>
        <v>173763333</v>
      </c>
    </row>
    <row r="262" spans="1:6" x14ac:dyDescent="0.4">
      <c r="A262" s="27">
        <v>703270100</v>
      </c>
      <c r="B262" s="28">
        <v>4</v>
      </c>
      <c r="C262" s="46" t="s">
        <v>335</v>
      </c>
      <c r="D262" s="30">
        <v>21627555</v>
      </c>
      <c r="E262" s="30">
        <v>60182269</v>
      </c>
      <c r="F262" s="31">
        <f t="shared" si="3"/>
        <v>81809824</v>
      </c>
    </row>
    <row r="263" spans="1:6" x14ac:dyDescent="0.4">
      <c r="A263" s="27">
        <v>703290000</v>
      </c>
      <c r="B263" s="28">
        <v>3</v>
      </c>
      <c r="C263" s="46" t="s">
        <v>336</v>
      </c>
      <c r="D263" s="30">
        <v>1069150</v>
      </c>
      <c r="E263" s="30">
        <v>11025992</v>
      </c>
      <c r="F263" s="31">
        <f t="shared" si="3"/>
        <v>12095142</v>
      </c>
    </row>
    <row r="264" spans="1:6" x14ac:dyDescent="0.4">
      <c r="A264" s="27">
        <v>703310000</v>
      </c>
      <c r="B264" s="28">
        <v>3</v>
      </c>
      <c r="C264" s="46" t="s">
        <v>337</v>
      </c>
      <c r="D264" s="30">
        <v>4438</v>
      </c>
      <c r="E264" s="30">
        <v>2152223</v>
      </c>
      <c r="F264" s="31">
        <f t="shared" ref="F264:F327" si="4">SUM(D264:E264)</f>
        <v>2156661</v>
      </c>
    </row>
    <row r="265" spans="1:6" x14ac:dyDescent="0.4">
      <c r="A265" s="27">
        <v>703310100</v>
      </c>
      <c r="B265" s="28">
        <v>4</v>
      </c>
      <c r="C265" s="46" t="s">
        <v>338</v>
      </c>
      <c r="D265" s="30"/>
      <c r="E265" s="30">
        <v>756</v>
      </c>
      <c r="F265" s="31">
        <f t="shared" si="4"/>
        <v>756</v>
      </c>
    </row>
    <row r="266" spans="1:6" x14ac:dyDescent="0.4">
      <c r="A266" s="27">
        <v>705000000</v>
      </c>
      <c r="B266" s="28">
        <v>2</v>
      </c>
      <c r="C266" s="46" t="s">
        <v>339</v>
      </c>
      <c r="D266" s="30">
        <v>435389402</v>
      </c>
      <c r="E266" s="30">
        <v>3418106795</v>
      </c>
      <c r="F266" s="31">
        <f t="shared" si="4"/>
        <v>3853496197</v>
      </c>
    </row>
    <row r="267" spans="1:6" x14ac:dyDescent="0.4">
      <c r="A267" s="27">
        <v>705010000</v>
      </c>
      <c r="B267" s="28">
        <v>3</v>
      </c>
      <c r="C267" s="46" t="s">
        <v>340</v>
      </c>
      <c r="D267" s="30"/>
      <c r="E267" s="30">
        <v>450426</v>
      </c>
      <c r="F267" s="31">
        <f t="shared" si="4"/>
        <v>450426</v>
      </c>
    </row>
    <row r="268" spans="1:6" x14ac:dyDescent="0.4">
      <c r="A268" s="27">
        <v>705010100</v>
      </c>
      <c r="B268" s="28">
        <v>4</v>
      </c>
      <c r="C268" s="46" t="s">
        <v>341</v>
      </c>
      <c r="D268" s="30"/>
      <c r="E268" s="30">
        <v>396960</v>
      </c>
      <c r="F268" s="31">
        <f t="shared" si="4"/>
        <v>396960</v>
      </c>
    </row>
    <row r="269" spans="1:6" x14ac:dyDescent="0.4">
      <c r="A269" s="27">
        <v>705010300</v>
      </c>
      <c r="B269" s="28">
        <v>4</v>
      </c>
      <c r="C269" s="46" t="s">
        <v>342</v>
      </c>
      <c r="D269" s="30"/>
      <c r="E269" s="30">
        <v>53466</v>
      </c>
      <c r="F269" s="31">
        <f t="shared" si="4"/>
        <v>53466</v>
      </c>
    </row>
    <row r="270" spans="1:6" x14ac:dyDescent="0.4">
      <c r="A270" s="27">
        <v>705030000</v>
      </c>
      <c r="B270" s="28">
        <v>3</v>
      </c>
      <c r="C270" s="46" t="s">
        <v>343</v>
      </c>
      <c r="D270" s="30">
        <v>317955793</v>
      </c>
      <c r="E270" s="30">
        <v>2796959059</v>
      </c>
      <c r="F270" s="31">
        <f t="shared" si="4"/>
        <v>3114914852</v>
      </c>
    </row>
    <row r="271" spans="1:6" x14ac:dyDescent="0.4">
      <c r="A271" s="27">
        <v>705030100</v>
      </c>
      <c r="B271" s="28">
        <v>4</v>
      </c>
      <c r="C271" s="46" t="s">
        <v>344</v>
      </c>
      <c r="D271" s="30">
        <v>316228398</v>
      </c>
      <c r="E271" s="30">
        <v>2796109203</v>
      </c>
      <c r="F271" s="31">
        <f t="shared" si="4"/>
        <v>3112337601</v>
      </c>
    </row>
    <row r="272" spans="1:6" x14ac:dyDescent="0.4">
      <c r="A272" s="27">
        <v>705030110</v>
      </c>
      <c r="B272" s="28">
        <v>5</v>
      </c>
      <c r="C272" s="46" t="s">
        <v>345</v>
      </c>
      <c r="D272" s="30">
        <v>526820</v>
      </c>
      <c r="E272" s="30">
        <v>1878105</v>
      </c>
      <c r="F272" s="31">
        <f t="shared" si="4"/>
        <v>2404925</v>
      </c>
    </row>
    <row r="273" spans="1:6" x14ac:dyDescent="0.4">
      <c r="A273" s="27">
        <v>705030300</v>
      </c>
      <c r="B273" s="28">
        <v>4</v>
      </c>
      <c r="C273" s="46" t="s">
        <v>346</v>
      </c>
      <c r="D273" s="30">
        <v>1727395</v>
      </c>
      <c r="E273" s="30">
        <v>849856</v>
      </c>
      <c r="F273" s="31">
        <f t="shared" si="4"/>
        <v>2577251</v>
      </c>
    </row>
    <row r="274" spans="1:6" x14ac:dyDescent="0.4">
      <c r="A274" s="27">
        <v>705030310</v>
      </c>
      <c r="B274" s="28">
        <v>5</v>
      </c>
      <c r="C274" s="46" t="s">
        <v>347</v>
      </c>
      <c r="D274" s="30">
        <v>1719991</v>
      </c>
      <c r="E274" s="30">
        <v>658050</v>
      </c>
      <c r="F274" s="31">
        <f t="shared" si="4"/>
        <v>2378041</v>
      </c>
    </row>
    <row r="275" spans="1:6" x14ac:dyDescent="0.4">
      <c r="A275" s="27">
        <v>705050000</v>
      </c>
      <c r="B275" s="28">
        <v>3</v>
      </c>
      <c r="C275" s="46" t="s">
        <v>350</v>
      </c>
      <c r="D275" s="30">
        <v>112993247</v>
      </c>
      <c r="E275" s="30">
        <v>473072022</v>
      </c>
      <c r="F275" s="31">
        <f t="shared" si="4"/>
        <v>586065269</v>
      </c>
    </row>
    <row r="276" spans="1:6" x14ac:dyDescent="0.4">
      <c r="A276" s="27">
        <v>705070000</v>
      </c>
      <c r="B276" s="28">
        <v>3</v>
      </c>
      <c r="C276" s="46" t="s">
        <v>351</v>
      </c>
      <c r="D276" s="30">
        <v>20721</v>
      </c>
      <c r="E276" s="30">
        <v>4331567</v>
      </c>
      <c r="F276" s="31">
        <f t="shared" si="4"/>
        <v>4352288</v>
      </c>
    </row>
    <row r="277" spans="1:6" x14ac:dyDescent="0.4">
      <c r="A277" s="27">
        <v>705070100</v>
      </c>
      <c r="B277" s="28">
        <v>4</v>
      </c>
      <c r="C277" s="46" t="s">
        <v>352</v>
      </c>
      <c r="D277" s="30">
        <v>711</v>
      </c>
      <c r="E277" s="30">
        <v>246802</v>
      </c>
      <c r="F277" s="31">
        <f t="shared" si="4"/>
        <v>247513</v>
      </c>
    </row>
    <row r="278" spans="1:6" x14ac:dyDescent="0.4">
      <c r="A278" s="27">
        <v>705090000</v>
      </c>
      <c r="B278" s="28">
        <v>3</v>
      </c>
      <c r="C278" s="46" t="s">
        <v>353</v>
      </c>
      <c r="D278" s="30">
        <v>4106</v>
      </c>
      <c r="E278" s="30">
        <v>83079</v>
      </c>
      <c r="F278" s="31">
        <f t="shared" si="4"/>
        <v>87185</v>
      </c>
    </row>
    <row r="279" spans="1:6" x14ac:dyDescent="0.4">
      <c r="A279" s="27">
        <v>705090100</v>
      </c>
      <c r="B279" s="28">
        <v>4</v>
      </c>
      <c r="C279" s="46" t="s">
        <v>354</v>
      </c>
      <c r="D279" s="30">
        <v>570</v>
      </c>
      <c r="E279" s="30"/>
      <c r="F279" s="31">
        <f t="shared" si="4"/>
        <v>570</v>
      </c>
    </row>
    <row r="280" spans="1:6" x14ac:dyDescent="0.4">
      <c r="A280" s="27">
        <v>705110000</v>
      </c>
      <c r="B280" s="28">
        <v>3</v>
      </c>
      <c r="C280" s="46" t="s">
        <v>355</v>
      </c>
      <c r="D280" s="30">
        <v>4413283</v>
      </c>
      <c r="E280" s="30">
        <v>130261668</v>
      </c>
      <c r="F280" s="31">
        <f t="shared" si="4"/>
        <v>134674951</v>
      </c>
    </row>
    <row r="281" spans="1:6" x14ac:dyDescent="0.4">
      <c r="A281" s="27">
        <v>705130000</v>
      </c>
      <c r="B281" s="28">
        <v>3</v>
      </c>
      <c r="C281" s="46" t="s">
        <v>357</v>
      </c>
      <c r="D281" s="30"/>
      <c r="E281" s="30">
        <v>11911577</v>
      </c>
      <c r="F281" s="31">
        <f t="shared" si="4"/>
        <v>11911577</v>
      </c>
    </row>
    <row r="282" spans="1:6" x14ac:dyDescent="0.4">
      <c r="A282" s="27">
        <v>705130100</v>
      </c>
      <c r="B282" s="28">
        <v>4</v>
      </c>
      <c r="C282" s="46" t="s">
        <v>453</v>
      </c>
      <c r="D282" s="30"/>
      <c r="E282" s="30">
        <v>11911577</v>
      </c>
      <c r="F282" s="31">
        <f t="shared" si="4"/>
        <v>11911577</v>
      </c>
    </row>
    <row r="283" spans="1:6" x14ac:dyDescent="0.4">
      <c r="A283" s="27">
        <v>705130160</v>
      </c>
      <c r="B283" s="28">
        <v>5</v>
      </c>
      <c r="C283" s="46" t="s">
        <v>454</v>
      </c>
      <c r="D283" s="30"/>
      <c r="E283" s="30">
        <v>11911577</v>
      </c>
      <c r="F283" s="31">
        <f t="shared" si="4"/>
        <v>11911577</v>
      </c>
    </row>
    <row r="284" spans="1:6" x14ac:dyDescent="0.4">
      <c r="A284" s="22">
        <v>800000000</v>
      </c>
      <c r="B284" s="23">
        <v>1</v>
      </c>
      <c r="C284" s="45" t="s">
        <v>358</v>
      </c>
      <c r="D284" s="25">
        <v>3714262</v>
      </c>
      <c r="E284" s="25">
        <v>88767462</v>
      </c>
      <c r="F284" s="26">
        <f t="shared" si="4"/>
        <v>92481724</v>
      </c>
    </row>
    <row r="285" spans="1:6" x14ac:dyDescent="0.4">
      <c r="A285" s="27">
        <v>801000000</v>
      </c>
      <c r="B285" s="28">
        <v>2</v>
      </c>
      <c r="C285" s="46" t="s">
        <v>359</v>
      </c>
      <c r="D285" s="30">
        <v>25352</v>
      </c>
      <c r="E285" s="30">
        <v>421216</v>
      </c>
      <c r="F285" s="31">
        <f t="shared" si="4"/>
        <v>446568</v>
      </c>
    </row>
    <row r="286" spans="1:6" x14ac:dyDescent="0.4">
      <c r="A286" s="27">
        <v>803000000</v>
      </c>
      <c r="B286" s="28">
        <v>2</v>
      </c>
      <c r="C286" s="46" t="s">
        <v>360</v>
      </c>
      <c r="D286" s="30">
        <v>1491994</v>
      </c>
      <c r="E286" s="30">
        <v>14458161</v>
      </c>
      <c r="F286" s="31">
        <f t="shared" si="4"/>
        <v>15950155</v>
      </c>
    </row>
    <row r="287" spans="1:6" x14ac:dyDescent="0.4">
      <c r="A287" s="27">
        <v>803010000</v>
      </c>
      <c r="B287" s="28">
        <v>3</v>
      </c>
      <c r="C287" s="46" t="s">
        <v>361</v>
      </c>
      <c r="D287" s="30">
        <v>1491994</v>
      </c>
      <c r="E287" s="30">
        <v>14458161</v>
      </c>
      <c r="F287" s="31">
        <f t="shared" si="4"/>
        <v>15950155</v>
      </c>
    </row>
    <row r="288" spans="1:6" x14ac:dyDescent="0.4">
      <c r="A288" s="27">
        <v>805000000</v>
      </c>
      <c r="B288" s="28">
        <v>2</v>
      </c>
      <c r="C288" s="46" t="s">
        <v>362</v>
      </c>
      <c r="D288" s="30">
        <v>4234</v>
      </c>
      <c r="E288" s="30">
        <v>33685</v>
      </c>
      <c r="F288" s="31">
        <f t="shared" si="4"/>
        <v>37919</v>
      </c>
    </row>
    <row r="289" spans="1:6" x14ac:dyDescent="0.4">
      <c r="A289" s="27">
        <v>807000000</v>
      </c>
      <c r="B289" s="28">
        <v>2</v>
      </c>
      <c r="C289" s="46" t="s">
        <v>363</v>
      </c>
      <c r="D289" s="30">
        <v>126857</v>
      </c>
      <c r="E289" s="30">
        <v>300564</v>
      </c>
      <c r="F289" s="31">
        <f t="shared" si="4"/>
        <v>427421</v>
      </c>
    </row>
    <row r="290" spans="1:6" x14ac:dyDescent="0.4">
      <c r="A290" s="27">
        <v>807010000</v>
      </c>
      <c r="B290" s="28">
        <v>3</v>
      </c>
      <c r="C290" s="46" t="s">
        <v>364</v>
      </c>
      <c r="D290" s="30">
        <v>37394</v>
      </c>
      <c r="E290" s="30">
        <v>137190</v>
      </c>
      <c r="F290" s="31">
        <f t="shared" si="4"/>
        <v>174584</v>
      </c>
    </row>
    <row r="291" spans="1:6" x14ac:dyDescent="0.4">
      <c r="A291" s="27">
        <v>807010100</v>
      </c>
      <c r="B291" s="28">
        <v>4</v>
      </c>
      <c r="C291" s="46" t="s">
        <v>365</v>
      </c>
      <c r="D291" s="30">
        <v>24864</v>
      </c>
      <c r="E291" s="30">
        <v>19708</v>
      </c>
      <c r="F291" s="31">
        <f t="shared" si="4"/>
        <v>44572</v>
      </c>
    </row>
    <row r="292" spans="1:6" x14ac:dyDescent="0.4">
      <c r="A292" s="27">
        <v>807010300</v>
      </c>
      <c r="B292" s="28">
        <v>4</v>
      </c>
      <c r="C292" s="46" t="s">
        <v>366</v>
      </c>
      <c r="D292" s="30">
        <v>537</v>
      </c>
      <c r="E292" s="30">
        <v>1568</v>
      </c>
      <c r="F292" s="31">
        <f t="shared" si="4"/>
        <v>2105</v>
      </c>
    </row>
    <row r="293" spans="1:6" x14ac:dyDescent="0.4">
      <c r="A293" s="27">
        <v>807010500</v>
      </c>
      <c r="B293" s="28">
        <v>4</v>
      </c>
      <c r="C293" s="46" t="s">
        <v>367</v>
      </c>
      <c r="D293" s="30">
        <v>2294</v>
      </c>
      <c r="E293" s="30">
        <v>21258</v>
      </c>
      <c r="F293" s="31">
        <f t="shared" si="4"/>
        <v>23552</v>
      </c>
    </row>
    <row r="294" spans="1:6" x14ac:dyDescent="0.4">
      <c r="A294" s="27">
        <v>807030000</v>
      </c>
      <c r="B294" s="28">
        <v>3</v>
      </c>
      <c r="C294" s="46" t="s">
        <v>368</v>
      </c>
      <c r="D294" s="30">
        <v>542</v>
      </c>
      <c r="E294" s="30">
        <v>275</v>
      </c>
      <c r="F294" s="31">
        <f t="shared" si="4"/>
        <v>817</v>
      </c>
    </row>
    <row r="295" spans="1:6" x14ac:dyDescent="0.4">
      <c r="A295" s="27">
        <v>807070000</v>
      </c>
      <c r="B295" s="28">
        <v>3</v>
      </c>
      <c r="C295" s="46" t="s">
        <v>370</v>
      </c>
      <c r="D295" s="30"/>
      <c r="E295" s="30">
        <v>919</v>
      </c>
      <c r="F295" s="31">
        <f t="shared" si="4"/>
        <v>919</v>
      </c>
    </row>
    <row r="296" spans="1:6" x14ac:dyDescent="0.4">
      <c r="A296" s="27">
        <v>807090000</v>
      </c>
      <c r="B296" s="28">
        <v>3</v>
      </c>
      <c r="C296" s="46" t="s">
        <v>371</v>
      </c>
      <c r="D296" s="30">
        <v>57825</v>
      </c>
      <c r="E296" s="30">
        <v>115423</v>
      </c>
      <c r="F296" s="31">
        <f t="shared" si="4"/>
        <v>173248</v>
      </c>
    </row>
    <row r="297" spans="1:6" x14ac:dyDescent="0.4">
      <c r="A297" s="27">
        <v>807090100</v>
      </c>
      <c r="B297" s="28">
        <v>4</v>
      </c>
      <c r="C297" s="46" t="s">
        <v>372</v>
      </c>
      <c r="D297" s="30"/>
      <c r="E297" s="30">
        <v>2029</v>
      </c>
      <c r="F297" s="31">
        <f t="shared" si="4"/>
        <v>2029</v>
      </c>
    </row>
    <row r="298" spans="1:6" x14ac:dyDescent="0.4">
      <c r="A298" s="27">
        <v>807090300</v>
      </c>
      <c r="B298" s="28">
        <v>4</v>
      </c>
      <c r="C298" s="46" t="s">
        <v>373</v>
      </c>
      <c r="D298" s="30"/>
      <c r="E298" s="30">
        <v>18599</v>
      </c>
      <c r="F298" s="31">
        <f t="shared" si="4"/>
        <v>18599</v>
      </c>
    </row>
    <row r="299" spans="1:6" x14ac:dyDescent="0.4">
      <c r="A299" s="27">
        <v>807090500</v>
      </c>
      <c r="B299" s="28">
        <v>4</v>
      </c>
      <c r="C299" s="46" t="s">
        <v>374</v>
      </c>
      <c r="D299" s="30">
        <v>23657</v>
      </c>
      <c r="E299" s="30">
        <v>21791</v>
      </c>
      <c r="F299" s="31">
        <f t="shared" si="4"/>
        <v>45448</v>
      </c>
    </row>
    <row r="300" spans="1:6" x14ac:dyDescent="0.4">
      <c r="A300" s="27">
        <v>807090700</v>
      </c>
      <c r="B300" s="28">
        <v>4</v>
      </c>
      <c r="C300" s="46" t="s">
        <v>375</v>
      </c>
      <c r="D300" s="30">
        <v>33025</v>
      </c>
      <c r="E300" s="30">
        <v>66250</v>
      </c>
      <c r="F300" s="31">
        <f t="shared" si="4"/>
        <v>99275</v>
      </c>
    </row>
    <row r="301" spans="1:6" x14ac:dyDescent="0.4">
      <c r="A301" s="27">
        <v>807110000</v>
      </c>
      <c r="B301" s="28">
        <v>3</v>
      </c>
      <c r="C301" s="46" t="s">
        <v>376</v>
      </c>
      <c r="D301" s="30">
        <v>3415</v>
      </c>
      <c r="E301" s="30">
        <v>9669</v>
      </c>
      <c r="F301" s="31">
        <f t="shared" si="4"/>
        <v>13084</v>
      </c>
    </row>
    <row r="302" spans="1:6" x14ac:dyDescent="0.4">
      <c r="A302" s="27">
        <v>809000000</v>
      </c>
      <c r="B302" s="28">
        <v>2</v>
      </c>
      <c r="C302" s="46" t="s">
        <v>377</v>
      </c>
      <c r="D302" s="30">
        <v>2428</v>
      </c>
      <c r="E302" s="30">
        <v>15380</v>
      </c>
      <c r="F302" s="31">
        <f t="shared" si="4"/>
        <v>17808</v>
      </c>
    </row>
    <row r="303" spans="1:6" x14ac:dyDescent="0.4">
      <c r="A303" s="27">
        <v>811000000</v>
      </c>
      <c r="B303" s="28">
        <v>2</v>
      </c>
      <c r="C303" s="46" t="s">
        <v>378</v>
      </c>
      <c r="D303" s="30">
        <v>863854</v>
      </c>
      <c r="E303" s="30">
        <v>43951145</v>
      </c>
      <c r="F303" s="31">
        <f t="shared" si="4"/>
        <v>44814999</v>
      </c>
    </row>
    <row r="304" spans="1:6" x14ac:dyDescent="0.4">
      <c r="A304" s="27">
        <v>811010000</v>
      </c>
      <c r="B304" s="28">
        <v>3</v>
      </c>
      <c r="C304" s="46" t="s">
        <v>379</v>
      </c>
      <c r="D304" s="30">
        <v>847173</v>
      </c>
      <c r="E304" s="30">
        <v>43695076</v>
      </c>
      <c r="F304" s="31">
        <f t="shared" si="4"/>
        <v>44542249</v>
      </c>
    </row>
    <row r="305" spans="1:6" x14ac:dyDescent="0.4">
      <c r="A305" s="27">
        <v>811010300</v>
      </c>
      <c r="B305" s="28">
        <v>4</v>
      </c>
      <c r="C305" s="46" t="s">
        <v>380</v>
      </c>
      <c r="D305" s="30">
        <v>11692</v>
      </c>
      <c r="E305" s="30">
        <v>190747</v>
      </c>
      <c r="F305" s="31">
        <f t="shared" si="4"/>
        <v>202439</v>
      </c>
    </row>
    <row r="306" spans="1:6" x14ac:dyDescent="0.4">
      <c r="A306" s="27">
        <v>811010500</v>
      </c>
      <c r="B306" s="28">
        <v>4</v>
      </c>
      <c r="C306" s="46" t="s">
        <v>381</v>
      </c>
      <c r="D306" s="30">
        <v>26205</v>
      </c>
      <c r="E306" s="30">
        <v>1183828</v>
      </c>
      <c r="F306" s="31">
        <f t="shared" si="4"/>
        <v>1210033</v>
      </c>
    </row>
    <row r="307" spans="1:6" x14ac:dyDescent="0.4">
      <c r="A307" s="27">
        <v>811010700</v>
      </c>
      <c r="B307" s="28">
        <v>4</v>
      </c>
      <c r="C307" s="46" t="s">
        <v>382</v>
      </c>
      <c r="D307" s="30">
        <v>520</v>
      </c>
      <c r="E307" s="30">
        <v>55517</v>
      </c>
      <c r="F307" s="31">
        <f t="shared" si="4"/>
        <v>56037</v>
      </c>
    </row>
    <row r="308" spans="1:6" x14ac:dyDescent="0.4">
      <c r="A308" s="27">
        <v>811010900</v>
      </c>
      <c r="B308" s="28">
        <v>4</v>
      </c>
      <c r="C308" s="46" t="s">
        <v>383</v>
      </c>
      <c r="D308" s="30"/>
      <c r="E308" s="30">
        <v>42018</v>
      </c>
      <c r="F308" s="31">
        <f t="shared" si="4"/>
        <v>42018</v>
      </c>
    </row>
    <row r="309" spans="1:6" x14ac:dyDescent="0.4">
      <c r="A309" s="27">
        <v>811011100</v>
      </c>
      <c r="B309" s="28">
        <v>4</v>
      </c>
      <c r="C309" s="46" t="s">
        <v>384</v>
      </c>
      <c r="D309" s="30">
        <v>1334</v>
      </c>
      <c r="E309" s="30">
        <v>12239</v>
      </c>
      <c r="F309" s="31">
        <f t="shared" si="4"/>
        <v>13573</v>
      </c>
    </row>
    <row r="310" spans="1:6" x14ac:dyDescent="0.4">
      <c r="A310" s="27">
        <v>811011110</v>
      </c>
      <c r="B310" s="28">
        <v>5</v>
      </c>
      <c r="C310" s="46" t="s">
        <v>385</v>
      </c>
      <c r="D310" s="30">
        <v>1334</v>
      </c>
      <c r="E310" s="30">
        <v>12239</v>
      </c>
      <c r="F310" s="31">
        <f t="shared" si="4"/>
        <v>13573</v>
      </c>
    </row>
    <row r="311" spans="1:6" x14ac:dyDescent="0.4">
      <c r="A311" s="27">
        <v>811011300</v>
      </c>
      <c r="B311" s="28">
        <v>4</v>
      </c>
      <c r="C311" s="46" t="s">
        <v>386</v>
      </c>
      <c r="D311" s="30">
        <v>22278</v>
      </c>
      <c r="E311" s="30">
        <v>324401</v>
      </c>
      <c r="F311" s="31">
        <f t="shared" si="4"/>
        <v>346679</v>
      </c>
    </row>
    <row r="312" spans="1:6" x14ac:dyDescent="0.4">
      <c r="A312" s="27">
        <v>811011310</v>
      </c>
      <c r="B312" s="28">
        <v>5</v>
      </c>
      <c r="C312" s="46" t="s">
        <v>387</v>
      </c>
      <c r="D312" s="30">
        <v>19507</v>
      </c>
      <c r="E312" s="30">
        <v>303618</v>
      </c>
      <c r="F312" s="31">
        <f t="shared" si="4"/>
        <v>323125</v>
      </c>
    </row>
    <row r="313" spans="1:6" x14ac:dyDescent="0.4">
      <c r="A313" s="27">
        <v>811011700</v>
      </c>
      <c r="B313" s="28">
        <v>4</v>
      </c>
      <c r="C313" s="46" t="s">
        <v>388</v>
      </c>
      <c r="D313" s="30">
        <v>618559</v>
      </c>
      <c r="E313" s="30">
        <v>27131532</v>
      </c>
      <c r="F313" s="31">
        <f t="shared" si="4"/>
        <v>27750091</v>
      </c>
    </row>
    <row r="314" spans="1:6" x14ac:dyDescent="0.4">
      <c r="A314" s="27">
        <v>811011710</v>
      </c>
      <c r="B314" s="28">
        <v>5</v>
      </c>
      <c r="C314" s="46" t="s">
        <v>389</v>
      </c>
      <c r="D314" s="30"/>
      <c r="E314" s="30">
        <v>16165</v>
      </c>
      <c r="F314" s="31">
        <f t="shared" si="4"/>
        <v>16165</v>
      </c>
    </row>
    <row r="315" spans="1:6" x14ac:dyDescent="0.4">
      <c r="A315" s="27">
        <v>811030000</v>
      </c>
      <c r="B315" s="28">
        <v>3</v>
      </c>
      <c r="C315" s="46" t="s">
        <v>390</v>
      </c>
      <c r="D315" s="30">
        <v>16681</v>
      </c>
      <c r="E315" s="30">
        <v>256069</v>
      </c>
      <c r="F315" s="31">
        <f t="shared" si="4"/>
        <v>272750</v>
      </c>
    </row>
    <row r="316" spans="1:6" x14ac:dyDescent="0.4">
      <c r="A316" s="27">
        <v>811030100</v>
      </c>
      <c r="B316" s="28">
        <v>4</v>
      </c>
      <c r="C316" s="46" t="s">
        <v>391</v>
      </c>
      <c r="D316" s="30">
        <v>16681</v>
      </c>
      <c r="E316" s="30">
        <v>247718</v>
      </c>
      <c r="F316" s="31">
        <f t="shared" si="4"/>
        <v>264399</v>
      </c>
    </row>
    <row r="317" spans="1:6" x14ac:dyDescent="0.4">
      <c r="A317" s="27">
        <v>811030300</v>
      </c>
      <c r="B317" s="28">
        <v>4</v>
      </c>
      <c r="C317" s="46" t="s">
        <v>392</v>
      </c>
      <c r="D317" s="30"/>
      <c r="E317" s="30">
        <v>4473</v>
      </c>
      <c r="F317" s="31">
        <f t="shared" si="4"/>
        <v>4473</v>
      </c>
    </row>
    <row r="318" spans="1:6" x14ac:dyDescent="0.4">
      <c r="A318" s="27">
        <v>813000000</v>
      </c>
      <c r="B318" s="28">
        <v>2</v>
      </c>
      <c r="C318" s="46" t="s">
        <v>393</v>
      </c>
      <c r="D318" s="30">
        <v>1199543</v>
      </c>
      <c r="E318" s="30">
        <v>29587311</v>
      </c>
      <c r="F318" s="31">
        <f t="shared" si="4"/>
        <v>30786854</v>
      </c>
    </row>
    <row r="319" spans="1:6" x14ac:dyDescent="0.4">
      <c r="A319" s="27">
        <v>813010000</v>
      </c>
      <c r="B319" s="28">
        <v>3</v>
      </c>
      <c r="C319" s="46" t="s">
        <v>394</v>
      </c>
      <c r="D319" s="30"/>
      <c r="E319" s="30">
        <v>5562359</v>
      </c>
      <c r="F319" s="31">
        <f t="shared" si="4"/>
        <v>5562359</v>
      </c>
    </row>
    <row r="320" spans="1:6" x14ac:dyDescent="0.4">
      <c r="A320" s="27">
        <v>813030000</v>
      </c>
      <c r="B320" s="28">
        <v>3</v>
      </c>
      <c r="C320" s="46" t="s">
        <v>396</v>
      </c>
      <c r="D320" s="30">
        <v>4598</v>
      </c>
      <c r="E320" s="30">
        <v>541676</v>
      </c>
      <c r="F320" s="31">
        <f t="shared" si="4"/>
        <v>546274</v>
      </c>
    </row>
    <row r="321" spans="1:6" x14ac:dyDescent="0.4">
      <c r="A321" s="27">
        <v>813050000</v>
      </c>
      <c r="B321" s="28">
        <v>3</v>
      </c>
      <c r="C321" s="46" t="s">
        <v>397</v>
      </c>
      <c r="D321" s="30">
        <v>158783</v>
      </c>
      <c r="E321" s="30">
        <v>2078301</v>
      </c>
      <c r="F321" s="31">
        <f t="shared" si="4"/>
        <v>2237084</v>
      </c>
    </row>
    <row r="322" spans="1:6" x14ac:dyDescent="0.4">
      <c r="A322" s="27">
        <v>813070000</v>
      </c>
      <c r="B322" s="28">
        <v>3</v>
      </c>
      <c r="C322" s="46" t="s">
        <v>398</v>
      </c>
      <c r="D322" s="30"/>
      <c r="E322" s="30">
        <v>183799</v>
      </c>
      <c r="F322" s="31">
        <f t="shared" si="4"/>
        <v>183799</v>
      </c>
    </row>
    <row r="323" spans="1:6" x14ac:dyDescent="0.4">
      <c r="A323" s="27">
        <v>813090000</v>
      </c>
      <c r="B323" s="28">
        <v>3</v>
      </c>
      <c r="C323" s="46" t="s">
        <v>399</v>
      </c>
      <c r="D323" s="30">
        <v>672</v>
      </c>
      <c r="E323" s="30">
        <v>1534</v>
      </c>
      <c r="F323" s="31">
        <f t="shared" si="4"/>
        <v>2206</v>
      </c>
    </row>
    <row r="324" spans="1:6" x14ac:dyDescent="0.4">
      <c r="A324" s="27">
        <v>813110000</v>
      </c>
      <c r="B324" s="28">
        <v>3</v>
      </c>
      <c r="C324" s="46" t="s">
        <v>400</v>
      </c>
      <c r="D324" s="30">
        <v>921883</v>
      </c>
      <c r="E324" s="30">
        <v>9307734</v>
      </c>
      <c r="F324" s="31">
        <f t="shared" si="4"/>
        <v>10229617</v>
      </c>
    </row>
    <row r="325" spans="1:6" x14ac:dyDescent="0.4">
      <c r="A325" s="27">
        <v>813110100</v>
      </c>
      <c r="B325" s="28">
        <v>4</v>
      </c>
      <c r="C325" s="46" t="s">
        <v>401</v>
      </c>
      <c r="D325" s="30"/>
      <c r="E325" s="30">
        <v>791</v>
      </c>
      <c r="F325" s="31">
        <f t="shared" si="4"/>
        <v>791</v>
      </c>
    </row>
    <row r="326" spans="1:6" x14ac:dyDescent="0.4">
      <c r="A326" s="27">
        <v>813110300</v>
      </c>
      <c r="B326" s="28">
        <v>4</v>
      </c>
      <c r="C326" s="46" t="s">
        <v>402</v>
      </c>
      <c r="D326" s="30">
        <v>41188</v>
      </c>
      <c r="E326" s="30">
        <v>979654</v>
      </c>
      <c r="F326" s="31">
        <f t="shared" si="4"/>
        <v>1020842</v>
      </c>
    </row>
    <row r="327" spans="1:6" x14ac:dyDescent="0.4">
      <c r="A327" s="27">
        <v>813150000</v>
      </c>
      <c r="B327" s="28">
        <v>3</v>
      </c>
      <c r="C327" s="46" t="s">
        <v>403</v>
      </c>
      <c r="D327" s="30">
        <v>10839</v>
      </c>
      <c r="E327" s="30">
        <v>189854</v>
      </c>
      <c r="F327" s="31">
        <f t="shared" si="4"/>
        <v>200693</v>
      </c>
    </row>
    <row r="328" spans="1:6" x14ac:dyDescent="0.4">
      <c r="A328" s="27">
        <v>813160000</v>
      </c>
      <c r="B328" s="28">
        <v>3</v>
      </c>
      <c r="C328" s="46" t="s">
        <v>404</v>
      </c>
      <c r="D328" s="30">
        <v>5667</v>
      </c>
      <c r="E328" s="30">
        <v>1808715</v>
      </c>
      <c r="F328" s="31">
        <f t="shared" ref="F328:F346" si="5">SUM(D328:E328)</f>
        <v>1814382</v>
      </c>
    </row>
    <row r="329" spans="1:6" x14ac:dyDescent="0.4">
      <c r="A329" s="27">
        <v>813170000</v>
      </c>
      <c r="B329" s="28">
        <v>3</v>
      </c>
      <c r="C329" s="46" t="s">
        <v>405</v>
      </c>
      <c r="D329" s="30">
        <v>7713</v>
      </c>
      <c r="E329" s="30">
        <v>294641</v>
      </c>
      <c r="F329" s="31">
        <f t="shared" si="5"/>
        <v>302354</v>
      </c>
    </row>
    <row r="330" spans="1:6" x14ac:dyDescent="0.4">
      <c r="A330" s="27">
        <v>813170100</v>
      </c>
      <c r="B330" s="28">
        <v>4</v>
      </c>
      <c r="C330" s="46" t="s">
        <v>406</v>
      </c>
      <c r="D330" s="30">
        <v>692</v>
      </c>
      <c r="E330" s="30">
        <v>133293</v>
      </c>
      <c r="F330" s="31">
        <f t="shared" si="5"/>
        <v>133985</v>
      </c>
    </row>
    <row r="331" spans="1:6" x14ac:dyDescent="0.4">
      <c r="A331" s="27">
        <v>813170110</v>
      </c>
      <c r="B331" s="28">
        <v>5</v>
      </c>
      <c r="C331" s="46" t="s">
        <v>407</v>
      </c>
      <c r="D331" s="30">
        <v>222</v>
      </c>
      <c r="E331" s="30">
        <v>4770</v>
      </c>
      <c r="F331" s="31">
        <f t="shared" si="5"/>
        <v>4992</v>
      </c>
    </row>
    <row r="332" spans="1:6" x14ac:dyDescent="0.4">
      <c r="A332" s="27">
        <v>813190000</v>
      </c>
      <c r="B332" s="28">
        <v>3</v>
      </c>
      <c r="C332" s="46" t="s">
        <v>408</v>
      </c>
      <c r="D332" s="30">
        <v>31093</v>
      </c>
      <c r="E332" s="30">
        <v>5680842</v>
      </c>
      <c r="F332" s="31">
        <f t="shared" si="5"/>
        <v>5711935</v>
      </c>
    </row>
    <row r="333" spans="1:6" x14ac:dyDescent="0.4">
      <c r="A333" s="27">
        <v>813190100</v>
      </c>
      <c r="B333" s="28">
        <v>4</v>
      </c>
      <c r="C333" s="46" t="s">
        <v>409</v>
      </c>
      <c r="D333" s="30">
        <v>23025</v>
      </c>
      <c r="E333" s="30">
        <v>4983663</v>
      </c>
      <c r="F333" s="31">
        <f t="shared" si="5"/>
        <v>5006688</v>
      </c>
    </row>
    <row r="334" spans="1:6" x14ac:dyDescent="0.4">
      <c r="A334" s="27">
        <v>813190110</v>
      </c>
      <c r="B334" s="28">
        <v>5</v>
      </c>
      <c r="C334" s="46" t="s">
        <v>410</v>
      </c>
      <c r="D334" s="30">
        <v>8472</v>
      </c>
      <c r="E334" s="30">
        <v>731884</v>
      </c>
      <c r="F334" s="31">
        <f t="shared" si="5"/>
        <v>740356</v>
      </c>
    </row>
    <row r="335" spans="1:6" x14ac:dyDescent="0.4">
      <c r="A335" s="27">
        <v>813210000</v>
      </c>
      <c r="B335" s="28">
        <v>3</v>
      </c>
      <c r="C335" s="46" t="s">
        <v>411</v>
      </c>
      <c r="D335" s="30">
        <v>5635</v>
      </c>
      <c r="E335" s="30">
        <v>737457</v>
      </c>
      <c r="F335" s="31">
        <f t="shared" si="5"/>
        <v>743092</v>
      </c>
    </row>
    <row r="336" spans="1:6" x14ac:dyDescent="0.4">
      <c r="A336" s="27">
        <v>813210100</v>
      </c>
      <c r="B336" s="28">
        <v>4</v>
      </c>
      <c r="C336" s="46" t="s">
        <v>412</v>
      </c>
      <c r="D336" s="30">
        <v>529</v>
      </c>
      <c r="E336" s="30">
        <v>5105</v>
      </c>
      <c r="F336" s="31">
        <f t="shared" si="5"/>
        <v>5634</v>
      </c>
    </row>
    <row r="337" spans="1:6" x14ac:dyDescent="0.4">
      <c r="A337" s="27">
        <v>813230000</v>
      </c>
      <c r="B337" s="28">
        <v>3</v>
      </c>
      <c r="C337" s="46" t="s">
        <v>413</v>
      </c>
      <c r="D337" s="30"/>
      <c r="E337" s="30">
        <v>232423</v>
      </c>
      <c r="F337" s="31">
        <f t="shared" si="5"/>
        <v>232423</v>
      </c>
    </row>
    <row r="338" spans="1:6" x14ac:dyDescent="0.4">
      <c r="A338" s="27">
        <v>813230100</v>
      </c>
      <c r="B338" s="28">
        <v>4</v>
      </c>
      <c r="C338" s="46" t="s">
        <v>414</v>
      </c>
      <c r="D338" s="30"/>
      <c r="E338" s="30">
        <v>232423</v>
      </c>
      <c r="F338" s="31">
        <f t="shared" si="5"/>
        <v>232423</v>
      </c>
    </row>
    <row r="339" spans="1:6" x14ac:dyDescent="0.4">
      <c r="A339" s="27">
        <v>813270000</v>
      </c>
      <c r="B339" s="28">
        <v>3</v>
      </c>
      <c r="C339" s="46" t="s">
        <v>416</v>
      </c>
      <c r="D339" s="30">
        <v>983</v>
      </c>
      <c r="E339" s="30">
        <v>25257</v>
      </c>
      <c r="F339" s="31">
        <f t="shared" si="5"/>
        <v>26240</v>
      </c>
    </row>
    <row r="340" spans="1:6" x14ac:dyDescent="0.4">
      <c r="A340" s="27">
        <v>813270100</v>
      </c>
      <c r="B340" s="28">
        <v>4</v>
      </c>
      <c r="C340" s="46" t="s">
        <v>417</v>
      </c>
      <c r="D340" s="30">
        <v>983</v>
      </c>
      <c r="E340" s="30">
        <v>19928</v>
      </c>
      <c r="F340" s="31">
        <f t="shared" si="5"/>
        <v>20911</v>
      </c>
    </row>
    <row r="341" spans="1:6" x14ac:dyDescent="0.4">
      <c r="A341" s="27">
        <v>813270300</v>
      </c>
      <c r="B341" s="28">
        <v>4</v>
      </c>
      <c r="C341" s="46" t="s">
        <v>418</v>
      </c>
      <c r="D341" s="30"/>
      <c r="E341" s="30">
        <v>5329</v>
      </c>
      <c r="F341" s="31">
        <f t="shared" si="5"/>
        <v>5329</v>
      </c>
    </row>
    <row r="342" spans="1:6" x14ac:dyDescent="0.4">
      <c r="A342" s="27">
        <v>813290000</v>
      </c>
      <c r="B342" s="28">
        <v>3</v>
      </c>
      <c r="C342" s="46" t="s">
        <v>419</v>
      </c>
      <c r="D342" s="30"/>
      <c r="E342" s="30">
        <v>11773</v>
      </c>
      <c r="F342" s="31">
        <f t="shared" si="5"/>
        <v>11773</v>
      </c>
    </row>
    <row r="343" spans="1:6" x14ac:dyDescent="0.4">
      <c r="A343" s="22">
        <v>900000000</v>
      </c>
      <c r="B343" s="23">
        <v>1</v>
      </c>
      <c r="C343" s="45" t="s">
        <v>420</v>
      </c>
      <c r="D343" s="25">
        <v>6774717</v>
      </c>
      <c r="E343" s="25">
        <v>138221302</v>
      </c>
      <c r="F343" s="26">
        <f t="shared" si="5"/>
        <v>144996019</v>
      </c>
    </row>
    <row r="344" spans="1:6" x14ac:dyDescent="0.4">
      <c r="A344" s="27">
        <v>901000000</v>
      </c>
      <c r="B344" s="28">
        <v>2</v>
      </c>
      <c r="C344" s="46" t="s">
        <v>421</v>
      </c>
      <c r="D344" s="30">
        <v>6774717</v>
      </c>
      <c r="E344" s="30">
        <v>133322151</v>
      </c>
      <c r="F344" s="31">
        <f t="shared" si="5"/>
        <v>140096868</v>
      </c>
    </row>
    <row r="345" spans="1:6" x14ac:dyDescent="0.4">
      <c r="A345" s="27">
        <v>903000000</v>
      </c>
      <c r="B345" s="28">
        <v>2</v>
      </c>
      <c r="C345" s="46" t="s">
        <v>422</v>
      </c>
      <c r="D345" s="30"/>
      <c r="E345" s="30">
        <v>11243</v>
      </c>
      <c r="F345" s="31">
        <f t="shared" si="5"/>
        <v>11243</v>
      </c>
    </row>
    <row r="346" spans="1:6" s="33" customFormat="1" x14ac:dyDescent="0.4">
      <c r="A346" s="56" t="s">
        <v>427</v>
      </c>
      <c r="B346" s="58"/>
      <c r="C346" s="58"/>
      <c r="D346" s="32">
        <f>D7+D30+D32+D47+D53+D56+D82+D182+D284+D343</f>
        <v>619025683</v>
      </c>
      <c r="E346" s="32">
        <f t="shared" ref="E346" si="6">E7+E30+E32+E47+E53+E56+E82+E182+E284+E343</f>
        <v>5785396560</v>
      </c>
      <c r="F346" s="32">
        <f t="shared" si="5"/>
        <v>6404422243</v>
      </c>
    </row>
  </sheetData>
  <mergeCells count="1">
    <mergeCell ref="A346:C346"/>
  </mergeCells>
  <phoneticPr fontId="3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E9BE3-770A-43A4-8389-1DDCA6D8DF77}">
  <sheetPr>
    <tabColor rgb="FFCCFFCC"/>
  </sheetPr>
  <dimension ref="A1:AW285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22" sqref="C22"/>
    </sheetView>
  </sheetViews>
  <sheetFormatPr defaultRowHeight="18.75" x14ac:dyDescent="0.4"/>
  <cols>
    <col min="1" max="1" width="11.375" style="34" customWidth="1"/>
    <col min="2" max="2" width="4.625" style="14" customWidth="1"/>
    <col min="3" max="3" width="40.125" bestFit="1" customWidth="1"/>
    <col min="4" max="4" width="15.5" bestFit="1" customWidth="1"/>
    <col min="5" max="5" width="12.5" bestFit="1" customWidth="1"/>
    <col min="6" max="6" width="13.25" bestFit="1" customWidth="1"/>
    <col min="7" max="7" width="11.25" bestFit="1" customWidth="1"/>
    <col min="8" max="8" width="15.25" bestFit="1" customWidth="1"/>
    <col min="9" max="9" width="12.5" bestFit="1" customWidth="1"/>
    <col min="10" max="10" width="13.75" bestFit="1" customWidth="1"/>
    <col min="11" max="11" width="12.5" bestFit="1" customWidth="1"/>
    <col min="12" max="12" width="15" bestFit="1" customWidth="1"/>
    <col min="13" max="13" width="11.25" bestFit="1" customWidth="1"/>
    <col min="14" max="14" width="12.5" bestFit="1" customWidth="1"/>
    <col min="15" max="15" width="17" customWidth="1"/>
    <col min="16" max="16" width="12.5" bestFit="1" customWidth="1"/>
    <col min="17" max="17" width="14.125" customWidth="1"/>
    <col min="18" max="18" width="9.5" bestFit="1" customWidth="1"/>
    <col min="19" max="19" width="11.25" bestFit="1" customWidth="1"/>
    <col min="20" max="20" width="15.375" bestFit="1" customWidth="1"/>
    <col min="21" max="25" width="10.625" customWidth="1"/>
    <col min="26" max="26" width="11.25" bestFit="1" customWidth="1"/>
    <col min="27" max="27" width="13.25" bestFit="1" customWidth="1"/>
    <col min="28" max="28" width="14.625" customWidth="1"/>
    <col min="29" max="31" width="10.625" customWidth="1"/>
    <col min="32" max="32" width="14.25" customWidth="1"/>
    <col min="33" max="34" width="10.625" customWidth="1"/>
    <col min="35" max="35" width="13.75" bestFit="1" customWidth="1"/>
    <col min="36" max="37" width="12.5" bestFit="1" customWidth="1"/>
    <col min="38" max="39" width="11.25" bestFit="1" customWidth="1"/>
    <col min="40" max="40" width="12.5" bestFit="1" customWidth="1"/>
    <col min="41" max="41" width="13.75" bestFit="1" customWidth="1"/>
    <col min="42" max="42" width="12.5" bestFit="1" customWidth="1"/>
    <col min="43" max="44" width="13.75" bestFit="1" customWidth="1"/>
    <col min="45" max="45" width="12.5" bestFit="1" customWidth="1"/>
    <col min="46" max="46" width="11.25" bestFit="1" customWidth="1"/>
    <col min="47" max="47" width="13.75" bestFit="1" customWidth="1"/>
    <col min="48" max="48" width="17.625" customWidth="1"/>
    <col min="49" max="49" width="15.5" style="33" bestFit="1" customWidth="1"/>
  </cols>
  <sheetData>
    <row r="1" spans="1:49" x14ac:dyDescent="0.4">
      <c r="A1" s="1" t="s">
        <v>0</v>
      </c>
    </row>
    <row r="2" spans="1:49" x14ac:dyDescent="0.4">
      <c r="A2" s="1" t="s">
        <v>1</v>
      </c>
    </row>
    <row r="3" spans="1:49" x14ac:dyDescent="0.4">
      <c r="A3" s="1" t="s">
        <v>461</v>
      </c>
      <c r="AW3" s="47" t="s">
        <v>425</v>
      </c>
    </row>
    <row r="4" spans="1:49" s="41" customFormat="1" x14ac:dyDescent="0.4">
      <c r="A4" s="7"/>
      <c r="B4" s="8"/>
      <c r="C4" s="37"/>
      <c r="D4" s="38" t="s">
        <v>462</v>
      </c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48"/>
    </row>
    <row r="5" spans="1:49" s="14" customFormat="1" x14ac:dyDescent="0.4">
      <c r="A5" s="15" t="s">
        <v>6</v>
      </c>
      <c r="B5" s="16" t="s">
        <v>7</v>
      </c>
      <c r="C5" s="16" t="s">
        <v>8</v>
      </c>
      <c r="D5" s="17">
        <v>305</v>
      </c>
      <c r="E5" s="17">
        <v>306</v>
      </c>
      <c r="F5" s="17">
        <v>307</v>
      </c>
      <c r="G5" s="17">
        <v>308</v>
      </c>
      <c r="H5" s="17">
        <v>309</v>
      </c>
      <c r="I5" s="17">
        <v>310</v>
      </c>
      <c r="J5" s="17">
        <v>311</v>
      </c>
      <c r="K5" s="17">
        <v>312</v>
      </c>
      <c r="L5" s="17">
        <v>314</v>
      </c>
      <c r="M5" s="17">
        <v>315</v>
      </c>
      <c r="N5" s="17">
        <v>316</v>
      </c>
      <c r="O5" s="17">
        <v>317</v>
      </c>
      <c r="P5" s="17">
        <v>319</v>
      </c>
      <c r="Q5" s="17">
        <v>320</v>
      </c>
      <c r="R5" s="17">
        <v>321</v>
      </c>
      <c r="S5" s="17">
        <v>322</v>
      </c>
      <c r="T5" s="17">
        <v>323</v>
      </c>
      <c r="U5" s="17">
        <v>324</v>
      </c>
      <c r="V5" s="17">
        <v>325</v>
      </c>
      <c r="W5" s="17">
        <v>326</v>
      </c>
      <c r="X5" s="17">
        <v>327</v>
      </c>
      <c r="Y5" s="17">
        <v>328</v>
      </c>
      <c r="Z5" s="17">
        <v>329</v>
      </c>
      <c r="AA5" s="17">
        <v>330</v>
      </c>
      <c r="AB5" s="17">
        <v>331</v>
      </c>
      <c r="AC5" s="17">
        <v>332</v>
      </c>
      <c r="AD5" s="17">
        <v>333</v>
      </c>
      <c r="AE5" s="17">
        <v>334</v>
      </c>
      <c r="AF5" s="17">
        <v>335</v>
      </c>
      <c r="AG5" s="17">
        <v>336</v>
      </c>
      <c r="AH5" s="17">
        <v>337</v>
      </c>
      <c r="AI5" s="17">
        <v>401</v>
      </c>
      <c r="AJ5" s="17">
        <v>402</v>
      </c>
      <c r="AK5" s="17">
        <v>403</v>
      </c>
      <c r="AL5" s="17">
        <v>404</v>
      </c>
      <c r="AM5" s="17">
        <v>405</v>
      </c>
      <c r="AN5" s="17">
        <v>406</v>
      </c>
      <c r="AO5" s="17">
        <v>407</v>
      </c>
      <c r="AP5" s="17">
        <v>408</v>
      </c>
      <c r="AQ5" s="17">
        <v>409</v>
      </c>
      <c r="AR5" s="17">
        <v>410</v>
      </c>
      <c r="AS5" s="17">
        <v>411</v>
      </c>
      <c r="AT5" s="17">
        <v>412</v>
      </c>
      <c r="AU5" s="17">
        <v>413</v>
      </c>
      <c r="AV5" s="17">
        <v>414</v>
      </c>
      <c r="AW5" s="16" t="s">
        <v>427</v>
      </c>
    </row>
    <row r="6" spans="1:49" s="41" customFormat="1" ht="36" x14ac:dyDescent="0.4">
      <c r="A6" s="18"/>
      <c r="B6" s="19"/>
      <c r="C6" s="42"/>
      <c r="D6" s="43" t="s">
        <v>463</v>
      </c>
      <c r="E6" s="43" t="s">
        <v>464</v>
      </c>
      <c r="F6" s="43" t="s">
        <v>465</v>
      </c>
      <c r="G6" s="43" t="s">
        <v>466</v>
      </c>
      <c r="H6" s="43" t="s">
        <v>467</v>
      </c>
      <c r="I6" s="43" t="s">
        <v>468</v>
      </c>
      <c r="J6" s="43" t="s">
        <v>469</v>
      </c>
      <c r="K6" s="43" t="s">
        <v>470</v>
      </c>
      <c r="L6" s="43" t="s">
        <v>471</v>
      </c>
      <c r="M6" s="43" t="s">
        <v>472</v>
      </c>
      <c r="N6" s="43" t="s">
        <v>473</v>
      </c>
      <c r="O6" s="44" t="s">
        <v>474</v>
      </c>
      <c r="P6" s="43" t="s">
        <v>475</v>
      </c>
      <c r="Q6" s="44" t="s">
        <v>476</v>
      </c>
      <c r="R6" s="43" t="s">
        <v>477</v>
      </c>
      <c r="S6" s="43" t="s">
        <v>478</v>
      </c>
      <c r="T6" s="44" t="s">
        <v>479</v>
      </c>
      <c r="U6" s="44" t="s">
        <v>480</v>
      </c>
      <c r="V6" s="44" t="s">
        <v>481</v>
      </c>
      <c r="W6" s="44" t="s">
        <v>482</v>
      </c>
      <c r="X6" s="44" t="s">
        <v>483</v>
      </c>
      <c r="Y6" s="44" t="s">
        <v>484</v>
      </c>
      <c r="Z6" s="43" t="s">
        <v>485</v>
      </c>
      <c r="AA6" s="43" t="s">
        <v>486</v>
      </c>
      <c r="AB6" s="44" t="s">
        <v>487</v>
      </c>
      <c r="AC6" s="44" t="s">
        <v>488</v>
      </c>
      <c r="AD6" s="44" t="s">
        <v>489</v>
      </c>
      <c r="AE6" s="44" t="s">
        <v>490</v>
      </c>
      <c r="AF6" s="49" t="s">
        <v>491</v>
      </c>
      <c r="AG6" s="44" t="s">
        <v>492</v>
      </c>
      <c r="AH6" s="44" t="s">
        <v>493</v>
      </c>
      <c r="AI6" s="43" t="s">
        <v>494</v>
      </c>
      <c r="AJ6" s="43" t="s">
        <v>495</v>
      </c>
      <c r="AK6" s="43" t="s">
        <v>496</v>
      </c>
      <c r="AL6" s="43" t="s">
        <v>497</v>
      </c>
      <c r="AM6" s="43" t="s">
        <v>498</v>
      </c>
      <c r="AN6" s="43" t="s">
        <v>499</v>
      </c>
      <c r="AO6" s="43" t="s">
        <v>500</v>
      </c>
      <c r="AP6" s="43" t="s">
        <v>501</v>
      </c>
      <c r="AQ6" s="43" t="s">
        <v>502</v>
      </c>
      <c r="AR6" s="43" t="s">
        <v>503</v>
      </c>
      <c r="AS6" s="43" t="s">
        <v>504</v>
      </c>
      <c r="AT6" s="43" t="s">
        <v>505</v>
      </c>
      <c r="AU6" s="43" t="s">
        <v>506</v>
      </c>
      <c r="AV6" s="49" t="s">
        <v>507</v>
      </c>
      <c r="AW6" s="21"/>
    </row>
    <row r="7" spans="1:49" x14ac:dyDescent="0.4">
      <c r="A7" s="22">
        <v>0</v>
      </c>
      <c r="B7" s="23">
        <v>1</v>
      </c>
      <c r="C7" s="45" t="s">
        <v>36</v>
      </c>
      <c r="D7" s="25">
        <v>17129</v>
      </c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>
        <v>1597</v>
      </c>
      <c r="AO7" s="25">
        <v>709</v>
      </c>
      <c r="AP7" s="25"/>
      <c r="AQ7" s="25"/>
      <c r="AR7" s="25">
        <v>392544</v>
      </c>
      <c r="AS7" s="25">
        <v>338</v>
      </c>
      <c r="AT7" s="25"/>
      <c r="AU7" s="25">
        <v>1656</v>
      </c>
      <c r="AV7" s="25"/>
      <c r="AW7" s="26">
        <f>SUM(D7:AV7)</f>
        <v>413973</v>
      </c>
    </row>
    <row r="8" spans="1:49" x14ac:dyDescent="0.4">
      <c r="A8" s="27">
        <v>3000000</v>
      </c>
      <c r="B8" s="28">
        <v>2</v>
      </c>
      <c r="C8" s="46" t="s">
        <v>37</v>
      </c>
      <c r="D8" s="30">
        <v>7617</v>
      </c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1">
        <f t="shared" ref="AW8:AW71" si="0">SUM(D8:AV8)</f>
        <v>7617</v>
      </c>
    </row>
    <row r="9" spans="1:49" x14ac:dyDescent="0.4">
      <c r="A9" s="27">
        <v>9000000</v>
      </c>
      <c r="B9" s="28">
        <v>2</v>
      </c>
      <c r="C9" s="46" t="s">
        <v>47</v>
      </c>
      <c r="D9" s="30">
        <v>632</v>
      </c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>
        <v>70571</v>
      </c>
      <c r="AS9" s="30"/>
      <c r="AT9" s="30"/>
      <c r="AU9" s="30"/>
      <c r="AV9" s="30"/>
      <c r="AW9" s="31">
        <f t="shared" si="0"/>
        <v>71203</v>
      </c>
    </row>
    <row r="10" spans="1:49" x14ac:dyDescent="0.4">
      <c r="A10" s="27">
        <v>9030000</v>
      </c>
      <c r="B10" s="28">
        <v>3</v>
      </c>
      <c r="C10" s="46" t="s">
        <v>49</v>
      </c>
      <c r="D10" s="30">
        <v>632</v>
      </c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1">
        <f t="shared" si="0"/>
        <v>632</v>
      </c>
    </row>
    <row r="11" spans="1:49" x14ac:dyDescent="0.4">
      <c r="A11" s="27">
        <v>11000000</v>
      </c>
      <c r="B11" s="28">
        <v>2</v>
      </c>
      <c r="C11" s="46" t="s">
        <v>50</v>
      </c>
      <c r="D11" s="30">
        <v>828</v>
      </c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>
        <v>8957</v>
      </c>
      <c r="AS11" s="30"/>
      <c r="AT11" s="30"/>
      <c r="AU11" s="30"/>
      <c r="AV11" s="30"/>
      <c r="AW11" s="31">
        <f t="shared" si="0"/>
        <v>9785</v>
      </c>
    </row>
    <row r="12" spans="1:49" x14ac:dyDescent="0.4">
      <c r="A12" s="27">
        <v>11010000</v>
      </c>
      <c r="B12" s="28">
        <v>3</v>
      </c>
      <c r="C12" s="46" t="s">
        <v>51</v>
      </c>
      <c r="D12" s="30">
        <v>828</v>
      </c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>
        <v>4339</v>
      </c>
      <c r="AS12" s="30"/>
      <c r="AT12" s="30"/>
      <c r="AU12" s="30"/>
      <c r="AV12" s="30"/>
      <c r="AW12" s="31">
        <f t="shared" si="0"/>
        <v>5167</v>
      </c>
    </row>
    <row r="13" spans="1:49" x14ac:dyDescent="0.4">
      <c r="A13" s="27">
        <v>11030000</v>
      </c>
      <c r="B13" s="28">
        <v>3</v>
      </c>
      <c r="C13" s="46" t="s">
        <v>54</v>
      </c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>
        <v>4618</v>
      </c>
      <c r="AS13" s="30"/>
      <c r="AT13" s="30"/>
      <c r="AU13" s="30"/>
      <c r="AV13" s="30"/>
      <c r="AW13" s="31">
        <f t="shared" si="0"/>
        <v>4618</v>
      </c>
    </row>
    <row r="14" spans="1:49" x14ac:dyDescent="0.4">
      <c r="A14" s="27">
        <v>13000000</v>
      </c>
      <c r="B14" s="28">
        <v>2</v>
      </c>
      <c r="C14" s="46" t="s">
        <v>56</v>
      </c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>
        <v>205674</v>
      </c>
      <c r="AS14" s="30"/>
      <c r="AT14" s="30"/>
      <c r="AU14" s="30"/>
      <c r="AV14" s="30"/>
      <c r="AW14" s="31">
        <f t="shared" si="0"/>
        <v>205674</v>
      </c>
    </row>
    <row r="15" spans="1:49" x14ac:dyDescent="0.4">
      <c r="A15" s="27">
        <v>15000000</v>
      </c>
      <c r="B15" s="28">
        <v>2</v>
      </c>
      <c r="C15" s="46" t="s">
        <v>57</v>
      </c>
      <c r="D15" s="30">
        <v>320</v>
      </c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>
        <v>1597</v>
      </c>
      <c r="AO15" s="30">
        <v>709</v>
      </c>
      <c r="AP15" s="30"/>
      <c r="AQ15" s="30"/>
      <c r="AR15" s="30">
        <v>18114</v>
      </c>
      <c r="AS15" s="30"/>
      <c r="AT15" s="30"/>
      <c r="AU15" s="30">
        <v>1656</v>
      </c>
      <c r="AV15" s="30"/>
      <c r="AW15" s="31">
        <f t="shared" si="0"/>
        <v>22396</v>
      </c>
    </row>
    <row r="16" spans="1:49" x14ac:dyDescent="0.4">
      <c r="A16" s="27">
        <v>15010000</v>
      </c>
      <c r="B16" s="28">
        <v>3</v>
      </c>
      <c r="C16" s="46" t="s">
        <v>58</v>
      </c>
      <c r="D16" s="30">
        <v>320</v>
      </c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>
        <v>1597</v>
      </c>
      <c r="AO16" s="30">
        <v>709</v>
      </c>
      <c r="AP16" s="30"/>
      <c r="AQ16" s="30"/>
      <c r="AR16" s="30">
        <v>5509</v>
      </c>
      <c r="AS16" s="30"/>
      <c r="AT16" s="30"/>
      <c r="AU16" s="30">
        <v>1656</v>
      </c>
      <c r="AV16" s="30"/>
      <c r="AW16" s="31">
        <f t="shared" si="0"/>
        <v>9791</v>
      </c>
    </row>
    <row r="17" spans="1:49" x14ac:dyDescent="0.4">
      <c r="A17" s="27">
        <v>19000000</v>
      </c>
      <c r="B17" s="28">
        <v>2</v>
      </c>
      <c r="C17" s="46" t="s">
        <v>61</v>
      </c>
      <c r="D17" s="30">
        <v>7732</v>
      </c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>
        <v>89228</v>
      </c>
      <c r="AS17" s="30">
        <v>338</v>
      </c>
      <c r="AT17" s="30"/>
      <c r="AU17" s="30"/>
      <c r="AV17" s="30"/>
      <c r="AW17" s="31">
        <f t="shared" si="0"/>
        <v>97298</v>
      </c>
    </row>
    <row r="18" spans="1:49" x14ac:dyDescent="0.4">
      <c r="A18" s="22">
        <v>100000000</v>
      </c>
      <c r="B18" s="23">
        <v>1</v>
      </c>
      <c r="C18" s="45" t="s">
        <v>62</v>
      </c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>
        <v>1127</v>
      </c>
      <c r="AP18" s="25">
        <v>2148</v>
      </c>
      <c r="AQ18" s="25"/>
      <c r="AR18" s="25">
        <v>201</v>
      </c>
      <c r="AS18" s="25"/>
      <c r="AT18" s="25"/>
      <c r="AU18" s="25"/>
      <c r="AV18" s="25"/>
      <c r="AW18" s="26">
        <f t="shared" si="0"/>
        <v>3476</v>
      </c>
    </row>
    <row r="19" spans="1:49" x14ac:dyDescent="0.4">
      <c r="A19" s="27">
        <v>101000000</v>
      </c>
      <c r="B19" s="28">
        <v>2</v>
      </c>
      <c r="C19" s="46" t="s">
        <v>63</v>
      </c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>
        <v>1127</v>
      </c>
      <c r="AP19" s="30">
        <v>2148</v>
      </c>
      <c r="AQ19" s="30"/>
      <c r="AR19" s="30">
        <v>201</v>
      </c>
      <c r="AS19" s="30"/>
      <c r="AT19" s="30"/>
      <c r="AU19" s="30"/>
      <c r="AV19" s="30"/>
      <c r="AW19" s="31">
        <f t="shared" si="0"/>
        <v>3476</v>
      </c>
    </row>
    <row r="20" spans="1:49" x14ac:dyDescent="0.4">
      <c r="A20" s="22">
        <v>200000000</v>
      </c>
      <c r="B20" s="23">
        <v>1</v>
      </c>
      <c r="C20" s="45" t="s">
        <v>66</v>
      </c>
      <c r="D20" s="25">
        <v>369972</v>
      </c>
      <c r="E20" s="25"/>
      <c r="F20" s="25"/>
      <c r="G20" s="25"/>
      <c r="H20" s="25"/>
      <c r="I20" s="25"/>
      <c r="J20" s="25">
        <v>1391</v>
      </c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>
        <v>3363</v>
      </c>
      <c r="AJ20" s="25"/>
      <c r="AK20" s="25"/>
      <c r="AL20" s="25"/>
      <c r="AM20" s="25"/>
      <c r="AN20" s="25"/>
      <c r="AO20" s="25"/>
      <c r="AP20" s="25"/>
      <c r="AQ20" s="25"/>
      <c r="AR20" s="25">
        <v>66811</v>
      </c>
      <c r="AS20" s="25"/>
      <c r="AT20" s="25"/>
      <c r="AU20" s="25"/>
      <c r="AV20" s="25"/>
      <c r="AW20" s="26">
        <f t="shared" si="0"/>
        <v>441537</v>
      </c>
    </row>
    <row r="21" spans="1:49" x14ac:dyDescent="0.4">
      <c r="A21" s="27">
        <v>205000000</v>
      </c>
      <c r="B21" s="28">
        <v>2</v>
      </c>
      <c r="C21" s="46" t="s">
        <v>69</v>
      </c>
      <c r="D21" s="30">
        <v>58725</v>
      </c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>
        <v>28119</v>
      </c>
      <c r="AS21" s="30"/>
      <c r="AT21" s="30"/>
      <c r="AU21" s="30"/>
      <c r="AV21" s="30"/>
      <c r="AW21" s="31">
        <f t="shared" si="0"/>
        <v>86844</v>
      </c>
    </row>
    <row r="22" spans="1:49" x14ac:dyDescent="0.4">
      <c r="A22" s="27">
        <v>205010000</v>
      </c>
      <c r="B22" s="28">
        <v>3</v>
      </c>
      <c r="C22" s="46" t="s">
        <v>70</v>
      </c>
      <c r="D22" s="30">
        <v>55462</v>
      </c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>
        <v>28119</v>
      </c>
      <c r="AS22" s="30"/>
      <c r="AT22" s="30"/>
      <c r="AU22" s="30"/>
      <c r="AV22" s="30"/>
      <c r="AW22" s="31">
        <f t="shared" si="0"/>
        <v>83581</v>
      </c>
    </row>
    <row r="23" spans="1:49" x14ac:dyDescent="0.4">
      <c r="A23" s="27">
        <v>209000000</v>
      </c>
      <c r="B23" s="28">
        <v>2</v>
      </c>
      <c r="C23" s="46" t="s">
        <v>74</v>
      </c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>
        <v>3363</v>
      </c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1">
        <f t="shared" si="0"/>
        <v>3363</v>
      </c>
    </row>
    <row r="24" spans="1:49" x14ac:dyDescent="0.4">
      <c r="A24" s="27">
        <v>211000000</v>
      </c>
      <c r="B24" s="28">
        <v>2</v>
      </c>
      <c r="C24" s="46" t="s">
        <v>75</v>
      </c>
      <c r="D24" s="30">
        <v>283537</v>
      </c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>
        <v>17050</v>
      </c>
      <c r="AS24" s="30"/>
      <c r="AT24" s="30"/>
      <c r="AU24" s="30"/>
      <c r="AV24" s="30"/>
      <c r="AW24" s="31">
        <f t="shared" si="0"/>
        <v>300587</v>
      </c>
    </row>
    <row r="25" spans="1:49" x14ac:dyDescent="0.4">
      <c r="A25" s="27">
        <v>211050000</v>
      </c>
      <c r="B25" s="28">
        <v>3</v>
      </c>
      <c r="C25" s="46" t="s">
        <v>76</v>
      </c>
      <c r="D25" s="30">
        <v>267781</v>
      </c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>
        <v>17050</v>
      </c>
      <c r="AS25" s="30"/>
      <c r="AT25" s="30"/>
      <c r="AU25" s="30"/>
      <c r="AV25" s="30"/>
      <c r="AW25" s="31">
        <f t="shared" si="0"/>
        <v>284831</v>
      </c>
    </row>
    <row r="26" spans="1:49" x14ac:dyDescent="0.4">
      <c r="A26" s="27">
        <v>211050100</v>
      </c>
      <c r="B26" s="28">
        <v>4</v>
      </c>
      <c r="C26" s="46" t="s">
        <v>77</v>
      </c>
      <c r="D26" s="30">
        <v>267781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>
        <v>17050</v>
      </c>
      <c r="AS26" s="30"/>
      <c r="AT26" s="30"/>
      <c r="AU26" s="30"/>
      <c r="AV26" s="30"/>
      <c r="AW26" s="31">
        <f t="shared" si="0"/>
        <v>284831</v>
      </c>
    </row>
    <row r="27" spans="1:49" x14ac:dyDescent="0.4">
      <c r="A27" s="27">
        <v>213000000</v>
      </c>
      <c r="B27" s="28">
        <v>2</v>
      </c>
      <c r="C27" s="46" t="s">
        <v>79</v>
      </c>
      <c r="D27" s="30">
        <v>27710</v>
      </c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>
        <v>20344</v>
      </c>
      <c r="AS27" s="30"/>
      <c r="AT27" s="30"/>
      <c r="AU27" s="30"/>
      <c r="AV27" s="30"/>
      <c r="AW27" s="31">
        <f t="shared" si="0"/>
        <v>48054</v>
      </c>
    </row>
    <row r="28" spans="1:49" x14ac:dyDescent="0.4">
      <c r="A28" s="27">
        <v>213010000</v>
      </c>
      <c r="B28" s="28">
        <v>3</v>
      </c>
      <c r="C28" s="46" t="s">
        <v>80</v>
      </c>
      <c r="D28" s="30">
        <v>1068</v>
      </c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>
        <v>8013</v>
      </c>
      <c r="AS28" s="30"/>
      <c r="AT28" s="30"/>
      <c r="AU28" s="30"/>
      <c r="AV28" s="30"/>
      <c r="AW28" s="31">
        <f t="shared" si="0"/>
        <v>9081</v>
      </c>
    </row>
    <row r="29" spans="1:49" x14ac:dyDescent="0.4">
      <c r="A29" s="27">
        <v>217000000</v>
      </c>
      <c r="B29" s="28">
        <v>2</v>
      </c>
      <c r="C29" s="46" t="s">
        <v>83</v>
      </c>
      <c r="D29" s="30"/>
      <c r="E29" s="30"/>
      <c r="F29" s="30"/>
      <c r="G29" s="30"/>
      <c r="H29" s="30"/>
      <c r="I29" s="30"/>
      <c r="J29" s="30">
        <v>1391</v>
      </c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>
        <v>1298</v>
      </c>
      <c r="AS29" s="30"/>
      <c r="AT29" s="30"/>
      <c r="AU29" s="30"/>
      <c r="AV29" s="30"/>
      <c r="AW29" s="31">
        <f t="shared" si="0"/>
        <v>2689</v>
      </c>
    </row>
    <row r="30" spans="1:49" x14ac:dyDescent="0.4">
      <c r="A30" s="22">
        <v>300000000</v>
      </c>
      <c r="B30" s="23">
        <v>1</v>
      </c>
      <c r="C30" s="45" t="s">
        <v>85</v>
      </c>
      <c r="D30" s="25">
        <v>589422</v>
      </c>
      <c r="E30" s="25">
        <v>5704</v>
      </c>
      <c r="F30" s="25">
        <v>6599</v>
      </c>
      <c r="G30" s="25"/>
      <c r="H30" s="25">
        <v>1034</v>
      </c>
      <c r="I30" s="25">
        <v>2332</v>
      </c>
      <c r="J30" s="25">
        <v>103152</v>
      </c>
      <c r="K30" s="25">
        <v>59272</v>
      </c>
      <c r="L30" s="25"/>
      <c r="M30" s="25"/>
      <c r="N30" s="25"/>
      <c r="O30" s="25"/>
      <c r="P30" s="25">
        <v>6309</v>
      </c>
      <c r="Q30" s="25">
        <v>5199</v>
      </c>
      <c r="R30" s="25"/>
      <c r="S30" s="25"/>
      <c r="T30" s="25">
        <v>1479</v>
      </c>
      <c r="U30" s="25"/>
      <c r="V30" s="25"/>
      <c r="W30" s="25"/>
      <c r="X30" s="25"/>
      <c r="Y30" s="25"/>
      <c r="Z30" s="25"/>
      <c r="AA30" s="25">
        <v>3462</v>
      </c>
      <c r="AB30" s="25"/>
      <c r="AC30" s="25"/>
      <c r="AD30" s="25"/>
      <c r="AE30" s="25"/>
      <c r="AF30" s="25"/>
      <c r="AG30" s="25"/>
      <c r="AH30" s="25"/>
      <c r="AI30" s="25">
        <v>38855</v>
      </c>
      <c r="AJ30" s="25">
        <v>50073</v>
      </c>
      <c r="AK30" s="25"/>
      <c r="AL30" s="25"/>
      <c r="AM30" s="25"/>
      <c r="AN30" s="25">
        <v>5949</v>
      </c>
      <c r="AO30" s="25">
        <v>50770</v>
      </c>
      <c r="AP30" s="25">
        <v>642</v>
      </c>
      <c r="AQ30" s="25">
        <v>28237</v>
      </c>
      <c r="AR30" s="25">
        <v>62042</v>
      </c>
      <c r="AS30" s="25">
        <v>4043</v>
      </c>
      <c r="AT30" s="25">
        <v>205</v>
      </c>
      <c r="AU30" s="25">
        <v>27219</v>
      </c>
      <c r="AV30" s="25"/>
      <c r="AW30" s="26">
        <f t="shared" si="0"/>
        <v>1051999</v>
      </c>
    </row>
    <row r="31" spans="1:49" x14ac:dyDescent="0.4">
      <c r="A31" s="27">
        <v>303000000</v>
      </c>
      <c r="B31" s="28">
        <v>2</v>
      </c>
      <c r="C31" s="46" t="s">
        <v>88</v>
      </c>
      <c r="D31" s="30">
        <v>589422</v>
      </c>
      <c r="E31" s="30">
        <v>5704</v>
      </c>
      <c r="F31" s="30">
        <v>6599</v>
      </c>
      <c r="G31" s="30"/>
      <c r="H31" s="30">
        <v>1034</v>
      </c>
      <c r="I31" s="30">
        <v>2332</v>
      </c>
      <c r="J31" s="30">
        <v>103152</v>
      </c>
      <c r="K31" s="30">
        <v>59272</v>
      </c>
      <c r="L31" s="30"/>
      <c r="M31" s="30"/>
      <c r="N31" s="30"/>
      <c r="O31" s="30"/>
      <c r="P31" s="30">
        <v>6309</v>
      </c>
      <c r="Q31" s="30">
        <v>5199</v>
      </c>
      <c r="R31" s="30"/>
      <c r="S31" s="30"/>
      <c r="T31" s="30">
        <v>1479</v>
      </c>
      <c r="U31" s="30"/>
      <c r="V31" s="30"/>
      <c r="W31" s="30"/>
      <c r="X31" s="30"/>
      <c r="Y31" s="30"/>
      <c r="Z31" s="30"/>
      <c r="AA31" s="30">
        <v>3462</v>
      </c>
      <c r="AB31" s="30"/>
      <c r="AC31" s="30"/>
      <c r="AD31" s="30"/>
      <c r="AE31" s="30"/>
      <c r="AF31" s="30"/>
      <c r="AG31" s="30"/>
      <c r="AH31" s="30"/>
      <c r="AI31" s="30">
        <v>38855</v>
      </c>
      <c r="AJ31" s="30">
        <v>50073</v>
      </c>
      <c r="AK31" s="30"/>
      <c r="AL31" s="30"/>
      <c r="AM31" s="30"/>
      <c r="AN31" s="30">
        <v>5949</v>
      </c>
      <c r="AO31" s="30">
        <v>50770</v>
      </c>
      <c r="AP31" s="30">
        <v>642</v>
      </c>
      <c r="AQ31" s="30">
        <v>28237</v>
      </c>
      <c r="AR31" s="30">
        <v>62042</v>
      </c>
      <c r="AS31" s="30">
        <v>4043</v>
      </c>
      <c r="AT31" s="30">
        <v>205</v>
      </c>
      <c r="AU31" s="30">
        <v>27219</v>
      </c>
      <c r="AV31" s="30"/>
      <c r="AW31" s="31">
        <f t="shared" si="0"/>
        <v>1051999</v>
      </c>
    </row>
    <row r="32" spans="1:49" x14ac:dyDescent="0.4">
      <c r="A32" s="27">
        <v>303010000</v>
      </c>
      <c r="B32" s="28">
        <v>3</v>
      </c>
      <c r="C32" s="46" t="s">
        <v>89</v>
      </c>
      <c r="D32" s="30">
        <v>529003</v>
      </c>
      <c r="E32" s="30">
        <v>5704</v>
      </c>
      <c r="F32" s="30">
        <v>6599</v>
      </c>
      <c r="G32" s="30"/>
      <c r="H32" s="30">
        <v>1034</v>
      </c>
      <c r="I32" s="30">
        <v>2332</v>
      </c>
      <c r="J32" s="30">
        <v>103152</v>
      </c>
      <c r="K32" s="30">
        <v>59272</v>
      </c>
      <c r="L32" s="30"/>
      <c r="M32" s="30"/>
      <c r="N32" s="30"/>
      <c r="O32" s="30"/>
      <c r="P32" s="30">
        <v>6309</v>
      </c>
      <c r="Q32" s="30">
        <v>5199</v>
      </c>
      <c r="R32" s="30"/>
      <c r="S32" s="30"/>
      <c r="T32" s="30">
        <v>1479</v>
      </c>
      <c r="U32" s="30"/>
      <c r="V32" s="30"/>
      <c r="W32" s="30"/>
      <c r="X32" s="30"/>
      <c r="Y32" s="30"/>
      <c r="Z32" s="30"/>
      <c r="AA32" s="30">
        <v>3462</v>
      </c>
      <c r="AB32" s="30"/>
      <c r="AC32" s="30"/>
      <c r="AD32" s="30"/>
      <c r="AE32" s="30"/>
      <c r="AF32" s="30"/>
      <c r="AG32" s="30"/>
      <c r="AH32" s="30"/>
      <c r="AI32" s="30">
        <v>38855</v>
      </c>
      <c r="AJ32" s="30">
        <v>50073</v>
      </c>
      <c r="AK32" s="30"/>
      <c r="AL32" s="30"/>
      <c r="AM32" s="30"/>
      <c r="AN32" s="30">
        <v>5949</v>
      </c>
      <c r="AO32" s="30">
        <v>50770</v>
      </c>
      <c r="AP32" s="30">
        <v>642</v>
      </c>
      <c r="AQ32" s="30">
        <v>28237</v>
      </c>
      <c r="AR32" s="30">
        <v>61654</v>
      </c>
      <c r="AS32" s="30">
        <v>4043</v>
      </c>
      <c r="AT32" s="30">
        <v>205</v>
      </c>
      <c r="AU32" s="30">
        <v>27219</v>
      </c>
      <c r="AV32" s="30"/>
      <c r="AW32" s="31">
        <f t="shared" si="0"/>
        <v>991192</v>
      </c>
    </row>
    <row r="33" spans="1:49" x14ac:dyDescent="0.4">
      <c r="A33" s="27">
        <v>303010100</v>
      </c>
      <c r="B33" s="28">
        <v>4</v>
      </c>
      <c r="C33" s="46" t="s">
        <v>90</v>
      </c>
      <c r="D33" s="30">
        <v>111490</v>
      </c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1">
        <f t="shared" si="0"/>
        <v>111490</v>
      </c>
    </row>
    <row r="34" spans="1:49" x14ac:dyDescent="0.4">
      <c r="A34" s="27">
        <v>303010300</v>
      </c>
      <c r="B34" s="28">
        <v>4</v>
      </c>
      <c r="C34" s="46" t="s">
        <v>91</v>
      </c>
      <c r="D34" s="30">
        <v>30937</v>
      </c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1">
        <f t="shared" si="0"/>
        <v>30937</v>
      </c>
    </row>
    <row r="35" spans="1:49" x14ac:dyDescent="0.4">
      <c r="A35" s="27">
        <v>303010700</v>
      </c>
      <c r="B35" s="28">
        <v>4</v>
      </c>
      <c r="C35" s="46" t="s">
        <v>93</v>
      </c>
      <c r="D35" s="30">
        <v>382072</v>
      </c>
      <c r="E35" s="30"/>
      <c r="F35" s="30">
        <v>2251</v>
      </c>
      <c r="G35" s="30"/>
      <c r="H35" s="30">
        <v>329</v>
      </c>
      <c r="I35" s="30">
        <v>743</v>
      </c>
      <c r="J35" s="30">
        <v>62191</v>
      </c>
      <c r="K35" s="30">
        <v>31252</v>
      </c>
      <c r="L35" s="30"/>
      <c r="M35" s="30"/>
      <c r="N35" s="30"/>
      <c r="O35" s="30"/>
      <c r="P35" s="30">
        <v>6309</v>
      </c>
      <c r="Q35" s="30">
        <v>4086</v>
      </c>
      <c r="R35" s="30"/>
      <c r="S35" s="30"/>
      <c r="T35" s="30">
        <v>871</v>
      </c>
      <c r="U35" s="30"/>
      <c r="V35" s="30"/>
      <c r="W35" s="30"/>
      <c r="X35" s="30"/>
      <c r="Y35" s="30"/>
      <c r="Z35" s="30"/>
      <c r="AA35" s="30">
        <v>3462</v>
      </c>
      <c r="AB35" s="30"/>
      <c r="AC35" s="30"/>
      <c r="AD35" s="30"/>
      <c r="AE35" s="30"/>
      <c r="AF35" s="30"/>
      <c r="AG35" s="30"/>
      <c r="AH35" s="30"/>
      <c r="AI35" s="30">
        <v>20660</v>
      </c>
      <c r="AJ35" s="30">
        <v>47461</v>
      </c>
      <c r="AK35" s="30"/>
      <c r="AL35" s="30"/>
      <c r="AM35" s="30"/>
      <c r="AN35" s="30">
        <v>2600</v>
      </c>
      <c r="AO35" s="30">
        <v>37131</v>
      </c>
      <c r="AP35" s="30"/>
      <c r="AQ35" s="30">
        <v>28011</v>
      </c>
      <c r="AR35" s="30">
        <v>60457</v>
      </c>
      <c r="AS35" s="30"/>
      <c r="AT35" s="30">
        <v>205</v>
      </c>
      <c r="AU35" s="30">
        <v>4811</v>
      </c>
      <c r="AV35" s="30"/>
      <c r="AW35" s="31">
        <f t="shared" si="0"/>
        <v>694902</v>
      </c>
    </row>
    <row r="36" spans="1:49" x14ac:dyDescent="0.4">
      <c r="A36" s="22">
        <v>400000000</v>
      </c>
      <c r="B36" s="23">
        <v>1</v>
      </c>
      <c r="C36" s="45" t="s">
        <v>94</v>
      </c>
      <c r="D36" s="25">
        <v>910</v>
      </c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>
        <v>10154</v>
      </c>
      <c r="AJ36" s="25"/>
      <c r="AK36" s="25"/>
      <c r="AL36" s="25"/>
      <c r="AM36" s="25"/>
      <c r="AN36" s="25"/>
      <c r="AO36" s="25"/>
      <c r="AP36" s="25"/>
      <c r="AQ36" s="25"/>
      <c r="AR36" s="25">
        <v>2076</v>
      </c>
      <c r="AS36" s="25"/>
      <c r="AT36" s="25"/>
      <c r="AU36" s="25"/>
      <c r="AV36" s="25"/>
      <c r="AW36" s="26">
        <f t="shared" si="0"/>
        <v>13140</v>
      </c>
    </row>
    <row r="37" spans="1:49" x14ac:dyDescent="0.4">
      <c r="A37" s="27">
        <v>403000000</v>
      </c>
      <c r="B37" s="28">
        <v>2</v>
      </c>
      <c r="C37" s="46" t="s">
        <v>96</v>
      </c>
      <c r="D37" s="30">
        <v>910</v>
      </c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>
        <v>3101</v>
      </c>
      <c r="AJ37" s="30"/>
      <c r="AK37" s="30"/>
      <c r="AL37" s="30"/>
      <c r="AM37" s="30"/>
      <c r="AN37" s="30"/>
      <c r="AO37" s="30"/>
      <c r="AP37" s="30"/>
      <c r="AQ37" s="30"/>
      <c r="AR37" s="30">
        <v>2076</v>
      </c>
      <c r="AS37" s="30"/>
      <c r="AT37" s="30"/>
      <c r="AU37" s="30"/>
      <c r="AV37" s="30"/>
      <c r="AW37" s="31">
        <f t="shared" si="0"/>
        <v>6087</v>
      </c>
    </row>
    <row r="38" spans="1:49" x14ac:dyDescent="0.4">
      <c r="A38" s="27">
        <v>405000000</v>
      </c>
      <c r="B38" s="28">
        <v>2</v>
      </c>
      <c r="C38" s="46" t="s">
        <v>97</v>
      </c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>
        <v>7053</v>
      </c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1">
        <f t="shared" si="0"/>
        <v>7053</v>
      </c>
    </row>
    <row r="39" spans="1:49" x14ac:dyDescent="0.4">
      <c r="A39" s="22">
        <v>500000000</v>
      </c>
      <c r="B39" s="23">
        <v>1</v>
      </c>
      <c r="C39" s="45" t="s">
        <v>98</v>
      </c>
      <c r="D39" s="25">
        <v>9157872</v>
      </c>
      <c r="E39" s="25">
        <v>28981</v>
      </c>
      <c r="F39" s="25">
        <v>40383</v>
      </c>
      <c r="G39" s="25"/>
      <c r="H39" s="25">
        <v>38697</v>
      </c>
      <c r="I39" s="25">
        <v>9193</v>
      </c>
      <c r="J39" s="25">
        <v>27215</v>
      </c>
      <c r="K39" s="25">
        <v>26934</v>
      </c>
      <c r="L39" s="25"/>
      <c r="M39" s="25"/>
      <c r="N39" s="25"/>
      <c r="O39" s="25"/>
      <c r="P39" s="25"/>
      <c r="Q39" s="25"/>
      <c r="R39" s="25"/>
      <c r="S39" s="25"/>
      <c r="T39" s="25"/>
      <c r="U39" s="25">
        <v>1715</v>
      </c>
      <c r="V39" s="25"/>
      <c r="W39" s="25"/>
      <c r="X39" s="25">
        <v>487</v>
      </c>
      <c r="Y39" s="25"/>
      <c r="Z39" s="25"/>
      <c r="AA39" s="25"/>
      <c r="AB39" s="25"/>
      <c r="AC39" s="25">
        <v>16210</v>
      </c>
      <c r="AD39" s="25"/>
      <c r="AE39" s="25"/>
      <c r="AF39" s="25"/>
      <c r="AG39" s="25"/>
      <c r="AH39" s="25"/>
      <c r="AI39" s="25">
        <v>463377</v>
      </c>
      <c r="AJ39" s="25">
        <v>36562</v>
      </c>
      <c r="AK39" s="25">
        <v>3565</v>
      </c>
      <c r="AL39" s="25"/>
      <c r="AM39" s="25"/>
      <c r="AN39" s="25">
        <v>5457</v>
      </c>
      <c r="AO39" s="25">
        <v>98161</v>
      </c>
      <c r="AP39" s="25">
        <v>246</v>
      </c>
      <c r="AQ39" s="25">
        <v>107018</v>
      </c>
      <c r="AR39" s="25">
        <v>4710437</v>
      </c>
      <c r="AS39" s="25">
        <v>16160</v>
      </c>
      <c r="AT39" s="25">
        <v>6123</v>
      </c>
      <c r="AU39" s="25">
        <v>379286</v>
      </c>
      <c r="AV39" s="25"/>
      <c r="AW39" s="26">
        <f t="shared" si="0"/>
        <v>15174079</v>
      </c>
    </row>
    <row r="40" spans="1:49" x14ac:dyDescent="0.4">
      <c r="A40" s="27">
        <v>501000000</v>
      </c>
      <c r="B40" s="28">
        <v>2</v>
      </c>
      <c r="C40" s="46" t="s">
        <v>99</v>
      </c>
      <c r="D40" s="30">
        <v>543497</v>
      </c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>
        <v>16210</v>
      </c>
      <c r="AD40" s="30"/>
      <c r="AE40" s="30"/>
      <c r="AF40" s="30"/>
      <c r="AG40" s="30"/>
      <c r="AH40" s="30"/>
      <c r="AI40" s="30">
        <v>1280</v>
      </c>
      <c r="AJ40" s="30"/>
      <c r="AK40" s="30"/>
      <c r="AL40" s="30"/>
      <c r="AM40" s="30"/>
      <c r="AN40" s="30"/>
      <c r="AO40" s="30">
        <v>311</v>
      </c>
      <c r="AP40" s="30">
        <v>246</v>
      </c>
      <c r="AQ40" s="30"/>
      <c r="AR40" s="30">
        <v>745531</v>
      </c>
      <c r="AS40" s="30"/>
      <c r="AT40" s="30"/>
      <c r="AU40" s="30">
        <v>5012</v>
      </c>
      <c r="AV40" s="30"/>
      <c r="AW40" s="31">
        <f t="shared" si="0"/>
        <v>1312087</v>
      </c>
    </row>
    <row r="41" spans="1:49" x14ac:dyDescent="0.4">
      <c r="A41" s="27">
        <v>501010000</v>
      </c>
      <c r="B41" s="28">
        <v>3</v>
      </c>
      <c r="C41" s="46" t="s">
        <v>100</v>
      </c>
      <c r="D41" s="30">
        <v>109336</v>
      </c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>
        <v>16210</v>
      </c>
      <c r="AD41" s="30"/>
      <c r="AE41" s="30"/>
      <c r="AF41" s="30"/>
      <c r="AG41" s="30"/>
      <c r="AH41" s="30"/>
      <c r="AI41" s="30">
        <v>1280</v>
      </c>
      <c r="AJ41" s="30"/>
      <c r="AK41" s="30"/>
      <c r="AL41" s="30"/>
      <c r="AM41" s="30"/>
      <c r="AN41" s="30"/>
      <c r="AO41" s="30"/>
      <c r="AP41" s="30"/>
      <c r="AQ41" s="30"/>
      <c r="AR41" s="30">
        <v>139595</v>
      </c>
      <c r="AS41" s="30"/>
      <c r="AT41" s="30"/>
      <c r="AU41" s="30">
        <v>5012</v>
      </c>
      <c r="AV41" s="30"/>
      <c r="AW41" s="31">
        <f t="shared" si="0"/>
        <v>271433</v>
      </c>
    </row>
    <row r="42" spans="1:49" x14ac:dyDescent="0.4">
      <c r="A42" s="27">
        <v>501030000</v>
      </c>
      <c r="B42" s="28">
        <v>3</v>
      </c>
      <c r="C42" s="46" t="s">
        <v>104</v>
      </c>
      <c r="D42" s="30">
        <v>434161</v>
      </c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>
        <v>311</v>
      </c>
      <c r="AP42" s="30">
        <v>246</v>
      </c>
      <c r="AQ42" s="30"/>
      <c r="AR42" s="30">
        <v>605936</v>
      </c>
      <c r="AS42" s="30"/>
      <c r="AT42" s="30"/>
      <c r="AU42" s="30"/>
      <c r="AV42" s="30"/>
      <c r="AW42" s="31">
        <f t="shared" si="0"/>
        <v>1040654</v>
      </c>
    </row>
    <row r="43" spans="1:49" x14ac:dyDescent="0.4">
      <c r="A43" s="27">
        <v>501030500</v>
      </c>
      <c r="B43" s="28">
        <v>4</v>
      </c>
      <c r="C43" s="46" t="s">
        <v>107</v>
      </c>
      <c r="D43" s="30">
        <v>235</v>
      </c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>
        <v>1032</v>
      </c>
      <c r="AS43" s="30"/>
      <c r="AT43" s="30"/>
      <c r="AU43" s="30"/>
      <c r="AV43" s="30"/>
      <c r="AW43" s="31">
        <f t="shared" si="0"/>
        <v>1267</v>
      </c>
    </row>
    <row r="44" spans="1:49" x14ac:dyDescent="0.4">
      <c r="A44" s="27">
        <v>505000000</v>
      </c>
      <c r="B44" s="28">
        <v>2</v>
      </c>
      <c r="C44" s="46" t="s">
        <v>109</v>
      </c>
      <c r="D44" s="30">
        <v>843121</v>
      </c>
      <c r="E44" s="30"/>
      <c r="F44" s="30"/>
      <c r="G44" s="30"/>
      <c r="H44" s="30"/>
      <c r="I44" s="30">
        <v>1523</v>
      </c>
      <c r="J44" s="30">
        <v>10037</v>
      </c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>
        <v>439</v>
      </c>
      <c r="AJ44" s="30"/>
      <c r="AK44" s="30"/>
      <c r="AL44" s="30"/>
      <c r="AM44" s="30"/>
      <c r="AN44" s="30">
        <v>271</v>
      </c>
      <c r="AO44" s="30">
        <v>4682</v>
      </c>
      <c r="AP44" s="30"/>
      <c r="AQ44" s="30">
        <v>3954</v>
      </c>
      <c r="AR44" s="30">
        <v>514922</v>
      </c>
      <c r="AS44" s="30"/>
      <c r="AT44" s="30">
        <v>4212</v>
      </c>
      <c r="AU44" s="30">
        <v>93457</v>
      </c>
      <c r="AV44" s="30"/>
      <c r="AW44" s="31">
        <f t="shared" si="0"/>
        <v>1476618</v>
      </c>
    </row>
    <row r="45" spans="1:49" x14ac:dyDescent="0.4">
      <c r="A45" s="27">
        <v>505010000</v>
      </c>
      <c r="B45" s="28">
        <v>3</v>
      </c>
      <c r="C45" s="46" t="s">
        <v>110</v>
      </c>
      <c r="D45" s="30">
        <v>6802</v>
      </c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>
        <v>464</v>
      </c>
      <c r="AV45" s="30"/>
      <c r="AW45" s="31">
        <f t="shared" si="0"/>
        <v>7266</v>
      </c>
    </row>
    <row r="46" spans="1:49" x14ac:dyDescent="0.4">
      <c r="A46" s="27">
        <v>505030000</v>
      </c>
      <c r="B46" s="28">
        <v>3</v>
      </c>
      <c r="C46" s="46" t="s">
        <v>111</v>
      </c>
      <c r="D46" s="30">
        <v>726038</v>
      </c>
      <c r="E46" s="30"/>
      <c r="F46" s="30"/>
      <c r="G46" s="30"/>
      <c r="H46" s="30"/>
      <c r="I46" s="30">
        <v>1523</v>
      </c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>
        <v>1080</v>
      </c>
      <c r="AP46" s="30"/>
      <c r="AQ46" s="30">
        <v>227</v>
      </c>
      <c r="AR46" s="30">
        <v>441576</v>
      </c>
      <c r="AS46" s="30"/>
      <c r="AT46" s="30"/>
      <c r="AU46" s="30">
        <v>92993</v>
      </c>
      <c r="AV46" s="30"/>
      <c r="AW46" s="31">
        <f t="shared" si="0"/>
        <v>1263437</v>
      </c>
    </row>
    <row r="47" spans="1:49" x14ac:dyDescent="0.4">
      <c r="A47" s="27">
        <v>507000000</v>
      </c>
      <c r="B47" s="28">
        <v>2</v>
      </c>
      <c r="C47" s="46" t="s">
        <v>112</v>
      </c>
      <c r="D47" s="30"/>
      <c r="E47" s="30">
        <v>531</v>
      </c>
      <c r="F47" s="30"/>
      <c r="G47" s="30"/>
      <c r="H47" s="30"/>
      <c r="I47" s="30"/>
      <c r="J47" s="30"/>
      <c r="K47" s="30">
        <v>11549</v>
      </c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>
        <v>5908</v>
      </c>
      <c r="AJ47" s="30"/>
      <c r="AK47" s="30">
        <v>3565</v>
      </c>
      <c r="AL47" s="30"/>
      <c r="AM47" s="30"/>
      <c r="AN47" s="30">
        <v>337</v>
      </c>
      <c r="AO47" s="30">
        <v>217</v>
      </c>
      <c r="AP47" s="30"/>
      <c r="AQ47" s="30">
        <v>241</v>
      </c>
      <c r="AR47" s="30">
        <v>43731</v>
      </c>
      <c r="AS47" s="30"/>
      <c r="AT47" s="30">
        <v>481</v>
      </c>
      <c r="AU47" s="30"/>
      <c r="AV47" s="30"/>
      <c r="AW47" s="31">
        <f t="shared" si="0"/>
        <v>66560</v>
      </c>
    </row>
    <row r="48" spans="1:49" x14ac:dyDescent="0.4">
      <c r="A48" s="27">
        <v>509000000</v>
      </c>
      <c r="B48" s="28">
        <v>2</v>
      </c>
      <c r="C48" s="46" t="s">
        <v>116</v>
      </c>
      <c r="D48" s="30">
        <v>68589</v>
      </c>
      <c r="E48" s="30"/>
      <c r="F48" s="30">
        <v>214</v>
      </c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>
        <v>2502</v>
      </c>
      <c r="AJ48" s="30">
        <v>1670</v>
      </c>
      <c r="AK48" s="30"/>
      <c r="AL48" s="30"/>
      <c r="AM48" s="30"/>
      <c r="AN48" s="30"/>
      <c r="AO48" s="30"/>
      <c r="AP48" s="30"/>
      <c r="AQ48" s="30">
        <v>1160</v>
      </c>
      <c r="AR48" s="30">
        <v>49756</v>
      </c>
      <c r="AS48" s="30">
        <v>299</v>
      </c>
      <c r="AT48" s="30"/>
      <c r="AU48" s="30">
        <v>7281</v>
      </c>
      <c r="AV48" s="30"/>
      <c r="AW48" s="31">
        <f t="shared" si="0"/>
        <v>131471</v>
      </c>
    </row>
    <row r="49" spans="1:49" x14ac:dyDescent="0.4">
      <c r="A49" s="27">
        <v>509010000</v>
      </c>
      <c r="B49" s="28">
        <v>3</v>
      </c>
      <c r="C49" s="46" t="s">
        <v>117</v>
      </c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>
        <v>962</v>
      </c>
      <c r="AS49" s="30">
        <v>299</v>
      </c>
      <c r="AT49" s="30"/>
      <c r="AU49" s="30"/>
      <c r="AV49" s="30"/>
      <c r="AW49" s="31">
        <f t="shared" si="0"/>
        <v>1261</v>
      </c>
    </row>
    <row r="50" spans="1:49" x14ac:dyDescent="0.4">
      <c r="A50" s="27">
        <v>509030000</v>
      </c>
      <c r="B50" s="28">
        <v>3</v>
      </c>
      <c r="C50" s="46" t="s">
        <v>118</v>
      </c>
      <c r="D50" s="30">
        <v>9896</v>
      </c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1">
        <f t="shared" si="0"/>
        <v>9896</v>
      </c>
    </row>
    <row r="51" spans="1:49" x14ac:dyDescent="0.4">
      <c r="A51" s="27">
        <v>515000000</v>
      </c>
      <c r="B51" s="28">
        <v>2</v>
      </c>
      <c r="C51" s="46" t="s">
        <v>124</v>
      </c>
      <c r="D51" s="30">
        <v>5391763</v>
      </c>
      <c r="E51" s="30">
        <v>28450</v>
      </c>
      <c r="F51" s="30"/>
      <c r="G51" s="30"/>
      <c r="H51" s="30"/>
      <c r="I51" s="30"/>
      <c r="J51" s="30"/>
      <c r="K51" s="30">
        <v>224</v>
      </c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>
        <v>253189</v>
      </c>
      <c r="AJ51" s="30"/>
      <c r="AK51" s="30"/>
      <c r="AL51" s="30"/>
      <c r="AM51" s="30"/>
      <c r="AN51" s="30"/>
      <c r="AO51" s="30">
        <v>3465</v>
      </c>
      <c r="AP51" s="30"/>
      <c r="AQ51" s="30">
        <v>78601</v>
      </c>
      <c r="AR51" s="30">
        <v>1865442</v>
      </c>
      <c r="AS51" s="30">
        <v>7730</v>
      </c>
      <c r="AT51" s="30"/>
      <c r="AU51" s="30">
        <v>214834</v>
      </c>
      <c r="AV51" s="30"/>
      <c r="AW51" s="31">
        <f t="shared" si="0"/>
        <v>7843698</v>
      </c>
    </row>
    <row r="52" spans="1:49" x14ac:dyDescent="0.4">
      <c r="A52" s="27">
        <v>515010000</v>
      </c>
      <c r="B52" s="28">
        <v>3</v>
      </c>
      <c r="C52" s="46" t="s">
        <v>125</v>
      </c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>
        <v>55954</v>
      </c>
      <c r="AS52" s="30"/>
      <c r="AT52" s="30"/>
      <c r="AU52" s="30"/>
      <c r="AV52" s="30"/>
      <c r="AW52" s="31">
        <f t="shared" si="0"/>
        <v>55954</v>
      </c>
    </row>
    <row r="53" spans="1:49" x14ac:dyDescent="0.4">
      <c r="A53" s="27">
        <v>515030000</v>
      </c>
      <c r="B53" s="28">
        <v>3</v>
      </c>
      <c r="C53" s="46" t="s">
        <v>126</v>
      </c>
      <c r="D53" s="30">
        <v>341223</v>
      </c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>
        <v>1943</v>
      </c>
      <c r="AJ53" s="30"/>
      <c r="AK53" s="30"/>
      <c r="AL53" s="30"/>
      <c r="AM53" s="30"/>
      <c r="AN53" s="30"/>
      <c r="AO53" s="30"/>
      <c r="AP53" s="30"/>
      <c r="AQ53" s="30"/>
      <c r="AR53" s="30">
        <v>103190</v>
      </c>
      <c r="AS53" s="30"/>
      <c r="AT53" s="30"/>
      <c r="AU53" s="30">
        <v>43146</v>
      </c>
      <c r="AV53" s="30"/>
      <c r="AW53" s="31">
        <f t="shared" si="0"/>
        <v>489502</v>
      </c>
    </row>
    <row r="54" spans="1:49" x14ac:dyDescent="0.4">
      <c r="A54" s="27">
        <v>515030100</v>
      </c>
      <c r="B54" s="28">
        <v>4</v>
      </c>
      <c r="C54" s="46" t="s">
        <v>127</v>
      </c>
      <c r="D54" s="30">
        <v>219385</v>
      </c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>
        <v>54722</v>
      </c>
      <c r="AS54" s="30"/>
      <c r="AT54" s="30"/>
      <c r="AU54" s="30"/>
      <c r="AV54" s="30"/>
      <c r="AW54" s="31">
        <f t="shared" si="0"/>
        <v>274107</v>
      </c>
    </row>
    <row r="55" spans="1:49" x14ac:dyDescent="0.4">
      <c r="A55" s="27">
        <v>515030300</v>
      </c>
      <c r="B55" s="28">
        <v>4</v>
      </c>
      <c r="C55" s="46" t="s">
        <v>128</v>
      </c>
      <c r="D55" s="30">
        <v>121838</v>
      </c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>
        <v>1943</v>
      </c>
      <c r="AJ55" s="30"/>
      <c r="AK55" s="30"/>
      <c r="AL55" s="30"/>
      <c r="AM55" s="30"/>
      <c r="AN55" s="30"/>
      <c r="AO55" s="30"/>
      <c r="AP55" s="30"/>
      <c r="AQ55" s="30"/>
      <c r="AR55" s="30">
        <v>48468</v>
      </c>
      <c r="AS55" s="30"/>
      <c r="AT55" s="30"/>
      <c r="AU55" s="30">
        <v>43146</v>
      </c>
      <c r="AV55" s="30"/>
      <c r="AW55" s="31">
        <f t="shared" si="0"/>
        <v>215395</v>
      </c>
    </row>
    <row r="56" spans="1:49" x14ac:dyDescent="0.4">
      <c r="A56" s="27">
        <v>515050000</v>
      </c>
      <c r="B56" s="28">
        <v>3</v>
      </c>
      <c r="C56" s="46" t="s">
        <v>129</v>
      </c>
      <c r="D56" s="30">
        <v>94113</v>
      </c>
      <c r="E56" s="30">
        <v>5240</v>
      </c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>
        <v>78601</v>
      </c>
      <c r="AR56" s="30">
        <v>4002</v>
      </c>
      <c r="AS56" s="30"/>
      <c r="AT56" s="30"/>
      <c r="AU56" s="30"/>
      <c r="AV56" s="30"/>
      <c r="AW56" s="31">
        <f t="shared" si="0"/>
        <v>181956</v>
      </c>
    </row>
    <row r="57" spans="1:49" x14ac:dyDescent="0.4">
      <c r="A57" s="27">
        <v>515070000</v>
      </c>
      <c r="B57" s="28">
        <v>3</v>
      </c>
      <c r="C57" s="46" t="s">
        <v>130</v>
      </c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>
        <v>208</v>
      </c>
      <c r="AS57" s="30"/>
      <c r="AT57" s="30"/>
      <c r="AU57" s="30"/>
      <c r="AV57" s="30"/>
      <c r="AW57" s="31">
        <f t="shared" si="0"/>
        <v>208</v>
      </c>
    </row>
    <row r="58" spans="1:49" x14ac:dyDescent="0.4">
      <c r="A58" s="27">
        <v>517000000</v>
      </c>
      <c r="B58" s="28">
        <v>2</v>
      </c>
      <c r="C58" s="46" t="s">
        <v>131</v>
      </c>
      <c r="D58" s="30">
        <v>2310902</v>
      </c>
      <c r="E58" s="30"/>
      <c r="F58" s="30">
        <v>40169</v>
      </c>
      <c r="G58" s="30"/>
      <c r="H58" s="30">
        <v>38697</v>
      </c>
      <c r="I58" s="30">
        <v>7670</v>
      </c>
      <c r="J58" s="30">
        <v>17178</v>
      </c>
      <c r="K58" s="30">
        <v>15161</v>
      </c>
      <c r="L58" s="30"/>
      <c r="M58" s="30"/>
      <c r="N58" s="30"/>
      <c r="O58" s="30"/>
      <c r="P58" s="30"/>
      <c r="Q58" s="30"/>
      <c r="R58" s="30"/>
      <c r="S58" s="30"/>
      <c r="T58" s="30"/>
      <c r="U58" s="30">
        <v>1715</v>
      </c>
      <c r="V58" s="30"/>
      <c r="W58" s="30"/>
      <c r="X58" s="30">
        <v>487</v>
      </c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>
        <v>200059</v>
      </c>
      <c r="AJ58" s="30">
        <v>34892</v>
      </c>
      <c r="AK58" s="30"/>
      <c r="AL58" s="30"/>
      <c r="AM58" s="30"/>
      <c r="AN58" s="30">
        <v>4849</v>
      </c>
      <c r="AO58" s="30">
        <v>89486</v>
      </c>
      <c r="AP58" s="30"/>
      <c r="AQ58" s="30">
        <v>23062</v>
      </c>
      <c r="AR58" s="30">
        <v>1491055</v>
      </c>
      <c r="AS58" s="30">
        <v>8131</v>
      </c>
      <c r="AT58" s="30">
        <v>1430</v>
      </c>
      <c r="AU58" s="30">
        <v>58702</v>
      </c>
      <c r="AV58" s="30"/>
      <c r="AW58" s="31">
        <f t="shared" si="0"/>
        <v>4343645</v>
      </c>
    </row>
    <row r="59" spans="1:49" x14ac:dyDescent="0.4">
      <c r="A59" s="22">
        <v>600000000</v>
      </c>
      <c r="B59" s="23">
        <v>1</v>
      </c>
      <c r="C59" s="45" t="s">
        <v>132</v>
      </c>
      <c r="D59" s="25">
        <v>60387934</v>
      </c>
      <c r="E59" s="25">
        <v>405886</v>
      </c>
      <c r="F59" s="25">
        <v>1012169</v>
      </c>
      <c r="G59" s="25">
        <v>300</v>
      </c>
      <c r="H59" s="25">
        <v>73257</v>
      </c>
      <c r="I59" s="25">
        <v>60670</v>
      </c>
      <c r="J59" s="25">
        <v>4431567</v>
      </c>
      <c r="K59" s="25">
        <v>287368</v>
      </c>
      <c r="L59" s="25">
        <v>952</v>
      </c>
      <c r="M59" s="25">
        <v>323</v>
      </c>
      <c r="N59" s="25">
        <v>4780</v>
      </c>
      <c r="O59" s="25"/>
      <c r="P59" s="25"/>
      <c r="Q59" s="25">
        <v>3591</v>
      </c>
      <c r="R59" s="25"/>
      <c r="S59" s="25">
        <v>2349</v>
      </c>
      <c r="T59" s="25">
        <v>190031</v>
      </c>
      <c r="U59" s="25">
        <v>67376</v>
      </c>
      <c r="V59" s="25"/>
      <c r="W59" s="25"/>
      <c r="X59" s="25">
        <v>149918</v>
      </c>
      <c r="Y59" s="25"/>
      <c r="Z59" s="25"/>
      <c r="AA59" s="25"/>
      <c r="AB59" s="25"/>
      <c r="AC59" s="25">
        <v>664</v>
      </c>
      <c r="AD59" s="25"/>
      <c r="AE59" s="25"/>
      <c r="AF59" s="25"/>
      <c r="AG59" s="25">
        <v>219</v>
      </c>
      <c r="AH59" s="25"/>
      <c r="AI59" s="25">
        <v>1113562</v>
      </c>
      <c r="AJ59" s="25">
        <v>53329</v>
      </c>
      <c r="AK59" s="25">
        <v>39189</v>
      </c>
      <c r="AL59" s="25">
        <v>250</v>
      </c>
      <c r="AM59" s="25">
        <v>7886</v>
      </c>
      <c r="AN59" s="25">
        <v>1061717</v>
      </c>
      <c r="AO59" s="25">
        <v>7551787</v>
      </c>
      <c r="AP59" s="25">
        <v>166067</v>
      </c>
      <c r="AQ59" s="25">
        <v>1538278</v>
      </c>
      <c r="AR59" s="25">
        <v>13854619</v>
      </c>
      <c r="AS59" s="25">
        <v>141071</v>
      </c>
      <c r="AT59" s="25">
        <v>75250</v>
      </c>
      <c r="AU59" s="25">
        <v>3464993</v>
      </c>
      <c r="AV59" s="25"/>
      <c r="AW59" s="26">
        <f t="shared" si="0"/>
        <v>96147352</v>
      </c>
    </row>
    <row r="60" spans="1:49" x14ac:dyDescent="0.4">
      <c r="A60" s="27">
        <v>603000000</v>
      </c>
      <c r="B60" s="28">
        <v>2</v>
      </c>
      <c r="C60" s="46" t="s">
        <v>134</v>
      </c>
      <c r="D60" s="30">
        <v>5392794</v>
      </c>
      <c r="E60" s="30">
        <v>196167</v>
      </c>
      <c r="F60" s="30">
        <v>56677</v>
      </c>
      <c r="G60" s="30"/>
      <c r="H60" s="30">
        <v>36308</v>
      </c>
      <c r="I60" s="30">
        <v>9006</v>
      </c>
      <c r="J60" s="30">
        <v>148967</v>
      </c>
      <c r="K60" s="30">
        <v>186657</v>
      </c>
      <c r="L60" s="30">
        <v>952</v>
      </c>
      <c r="M60" s="30"/>
      <c r="N60" s="30">
        <v>634</v>
      </c>
      <c r="O60" s="30"/>
      <c r="P60" s="30"/>
      <c r="Q60" s="30">
        <v>1097</v>
      </c>
      <c r="R60" s="30"/>
      <c r="S60" s="30">
        <v>252</v>
      </c>
      <c r="T60" s="30">
        <v>178885</v>
      </c>
      <c r="U60" s="30">
        <v>67376</v>
      </c>
      <c r="V60" s="30"/>
      <c r="W60" s="30"/>
      <c r="X60" s="30">
        <v>149333</v>
      </c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>
        <v>348470</v>
      </c>
      <c r="AJ60" s="30">
        <v>12352</v>
      </c>
      <c r="AK60" s="30">
        <v>38812</v>
      </c>
      <c r="AL60" s="30"/>
      <c r="AM60" s="30">
        <v>7886</v>
      </c>
      <c r="AN60" s="30">
        <v>120021</v>
      </c>
      <c r="AO60" s="30">
        <v>417951</v>
      </c>
      <c r="AP60" s="30">
        <v>142583</v>
      </c>
      <c r="AQ60" s="30">
        <v>219658</v>
      </c>
      <c r="AR60" s="30">
        <v>2713352</v>
      </c>
      <c r="AS60" s="30">
        <v>109363</v>
      </c>
      <c r="AT60" s="30">
        <v>68688</v>
      </c>
      <c r="AU60" s="30">
        <v>638299</v>
      </c>
      <c r="AV60" s="30"/>
      <c r="AW60" s="31">
        <f t="shared" si="0"/>
        <v>11262540</v>
      </c>
    </row>
    <row r="61" spans="1:49" x14ac:dyDescent="0.4">
      <c r="A61" s="27">
        <v>603010000</v>
      </c>
      <c r="B61" s="28">
        <v>3</v>
      </c>
      <c r="C61" s="46" t="s">
        <v>135</v>
      </c>
      <c r="D61" s="30">
        <v>487539</v>
      </c>
      <c r="E61" s="30">
        <v>285</v>
      </c>
      <c r="F61" s="30"/>
      <c r="G61" s="30"/>
      <c r="H61" s="30">
        <v>218</v>
      </c>
      <c r="I61" s="30"/>
      <c r="J61" s="30">
        <v>205</v>
      </c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>
        <v>889</v>
      </c>
      <c r="AJ61" s="30"/>
      <c r="AK61" s="30"/>
      <c r="AL61" s="30"/>
      <c r="AM61" s="30"/>
      <c r="AN61" s="30">
        <v>448</v>
      </c>
      <c r="AO61" s="30"/>
      <c r="AP61" s="30"/>
      <c r="AQ61" s="30"/>
      <c r="AR61" s="30">
        <v>1084450</v>
      </c>
      <c r="AS61" s="30"/>
      <c r="AT61" s="30"/>
      <c r="AU61" s="30">
        <v>152137</v>
      </c>
      <c r="AV61" s="30"/>
      <c r="AW61" s="31">
        <f t="shared" si="0"/>
        <v>1726171</v>
      </c>
    </row>
    <row r="62" spans="1:49" x14ac:dyDescent="0.4">
      <c r="A62" s="27">
        <v>603030000</v>
      </c>
      <c r="B62" s="28">
        <v>3</v>
      </c>
      <c r="C62" s="46" t="s">
        <v>136</v>
      </c>
      <c r="D62" s="30">
        <v>3905826</v>
      </c>
      <c r="E62" s="30">
        <v>173464</v>
      </c>
      <c r="F62" s="30">
        <v>38711</v>
      </c>
      <c r="G62" s="30"/>
      <c r="H62" s="30">
        <v>20966</v>
      </c>
      <c r="I62" s="30"/>
      <c r="J62" s="30">
        <v>84989</v>
      </c>
      <c r="K62" s="30">
        <v>163588</v>
      </c>
      <c r="L62" s="30">
        <v>952</v>
      </c>
      <c r="M62" s="30"/>
      <c r="N62" s="30"/>
      <c r="O62" s="30"/>
      <c r="P62" s="30"/>
      <c r="Q62" s="30"/>
      <c r="R62" s="30"/>
      <c r="S62" s="30"/>
      <c r="T62" s="30">
        <v>170535</v>
      </c>
      <c r="U62" s="30">
        <v>67376</v>
      </c>
      <c r="V62" s="30"/>
      <c r="W62" s="30"/>
      <c r="X62" s="30">
        <v>149333</v>
      </c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>
        <v>291576</v>
      </c>
      <c r="AJ62" s="30">
        <v>8837</v>
      </c>
      <c r="AK62" s="30">
        <v>38186</v>
      </c>
      <c r="AL62" s="30"/>
      <c r="AM62" s="30">
        <v>7886</v>
      </c>
      <c r="AN62" s="30">
        <v>111358</v>
      </c>
      <c r="AO62" s="30">
        <v>346082</v>
      </c>
      <c r="AP62" s="30">
        <v>142343</v>
      </c>
      <c r="AQ62" s="30">
        <v>218016</v>
      </c>
      <c r="AR62" s="30">
        <v>623788</v>
      </c>
      <c r="AS62" s="30">
        <v>88779</v>
      </c>
      <c r="AT62" s="30">
        <v>68199</v>
      </c>
      <c r="AU62" s="30">
        <v>255171</v>
      </c>
      <c r="AV62" s="30"/>
      <c r="AW62" s="31">
        <f t="shared" si="0"/>
        <v>6975961</v>
      </c>
    </row>
    <row r="63" spans="1:49" x14ac:dyDescent="0.4">
      <c r="A63" s="27">
        <v>603030100</v>
      </c>
      <c r="B63" s="28">
        <v>4</v>
      </c>
      <c r="C63" s="46" t="s">
        <v>137</v>
      </c>
      <c r="D63" s="30">
        <v>3900043</v>
      </c>
      <c r="E63" s="30">
        <v>162657</v>
      </c>
      <c r="F63" s="30"/>
      <c r="G63" s="30"/>
      <c r="H63" s="30"/>
      <c r="I63" s="30"/>
      <c r="J63" s="30">
        <v>84989</v>
      </c>
      <c r="K63" s="30">
        <v>157882</v>
      </c>
      <c r="L63" s="30">
        <v>952</v>
      </c>
      <c r="M63" s="30"/>
      <c r="N63" s="30"/>
      <c r="O63" s="30"/>
      <c r="P63" s="30"/>
      <c r="Q63" s="30"/>
      <c r="R63" s="30"/>
      <c r="S63" s="30"/>
      <c r="T63" s="30">
        <v>167295</v>
      </c>
      <c r="U63" s="30">
        <v>67376</v>
      </c>
      <c r="V63" s="30"/>
      <c r="W63" s="30"/>
      <c r="X63" s="30">
        <v>149333</v>
      </c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>
        <v>291576</v>
      </c>
      <c r="AJ63" s="30">
        <v>8837</v>
      </c>
      <c r="AK63" s="30"/>
      <c r="AL63" s="30"/>
      <c r="AM63" s="30">
        <v>7886</v>
      </c>
      <c r="AN63" s="30">
        <v>111358</v>
      </c>
      <c r="AO63" s="30">
        <v>345821</v>
      </c>
      <c r="AP63" s="30">
        <v>36259</v>
      </c>
      <c r="AQ63" s="30">
        <v>213386</v>
      </c>
      <c r="AR63" s="30">
        <v>623587</v>
      </c>
      <c r="AS63" s="30">
        <v>56977</v>
      </c>
      <c r="AT63" s="30">
        <v>65807</v>
      </c>
      <c r="AU63" s="30">
        <v>251567</v>
      </c>
      <c r="AV63" s="30"/>
      <c r="AW63" s="31">
        <f t="shared" si="0"/>
        <v>6703588</v>
      </c>
    </row>
    <row r="64" spans="1:49" x14ac:dyDescent="0.4">
      <c r="A64" s="27">
        <v>603030300</v>
      </c>
      <c r="B64" s="28">
        <v>4</v>
      </c>
      <c r="C64" s="46" t="s">
        <v>138</v>
      </c>
      <c r="D64" s="30">
        <v>5534</v>
      </c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>
        <v>1300</v>
      </c>
      <c r="AV64" s="30"/>
      <c r="AW64" s="31">
        <f t="shared" si="0"/>
        <v>6834</v>
      </c>
    </row>
    <row r="65" spans="1:49" x14ac:dyDescent="0.4">
      <c r="A65" s="27">
        <v>603050000</v>
      </c>
      <c r="B65" s="28">
        <v>3</v>
      </c>
      <c r="C65" s="46" t="s">
        <v>139</v>
      </c>
      <c r="D65" s="30">
        <v>44413</v>
      </c>
      <c r="E65" s="30">
        <v>15555</v>
      </c>
      <c r="F65" s="30">
        <v>16580</v>
      </c>
      <c r="G65" s="30"/>
      <c r="H65" s="30">
        <v>12967</v>
      </c>
      <c r="I65" s="30">
        <v>7591</v>
      </c>
      <c r="J65" s="30">
        <v>31425</v>
      </c>
      <c r="K65" s="30">
        <v>18989</v>
      </c>
      <c r="L65" s="30"/>
      <c r="M65" s="30"/>
      <c r="N65" s="30"/>
      <c r="O65" s="30"/>
      <c r="P65" s="30"/>
      <c r="Q65" s="30">
        <v>318</v>
      </c>
      <c r="R65" s="30"/>
      <c r="S65" s="30">
        <v>252</v>
      </c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>
        <v>12850</v>
      </c>
      <c r="AJ65" s="30">
        <v>3089</v>
      </c>
      <c r="AK65" s="30">
        <v>254</v>
      </c>
      <c r="AL65" s="30"/>
      <c r="AM65" s="30"/>
      <c r="AN65" s="30">
        <v>3727</v>
      </c>
      <c r="AO65" s="30">
        <v>68896</v>
      </c>
      <c r="AP65" s="30">
        <v>240</v>
      </c>
      <c r="AQ65" s="30">
        <v>1119</v>
      </c>
      <c r="AR65" s="30">
        <v>38017</v>
      </c>
      <c r="AS65" s="30">
        <v>18443</v>
      </c>
      <c r="AT65" s="30"/>
      <c r="AU65" s="30">
        <v>84692</v>
      </c>
      <c r="AV65" s="30"/>
      <c r="AW65" s="31">
        <f t="shared" si="0"/>
        <v>379417</v>
      </c>
    </row>
    <row r="66" spans="1:49" x14ac:dyDescent="0.4">
      <c r="A66" s="27">
        <v>605000000</v>
      </c>
      <c r="B66" s="28">
        <v>2</v>
      </c>
      <c r="C66" s="46" t="s">
        <v>140</v>
      </c>
      <c r="D66" s="30">
        <v>1775</v>
      </c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>
        <v>535</v>
      </c>
      <c r="AS66" s="30"/>
      <c r="AT66" s="30"/>
      <c r="AU66" s="30"/>
      <c r="AV66" s="30"/>
      <c r="AW66" s="31">
        <f t="shared" si="0"/>
        <v>2310</v>
      </c>
    </row>
    <row r="67" spans="1:49" x14ac:dyDescent="0.4">
      <c r="A67" s="27">
        <v>605030000</v>
      </c>
      <c r="B67" s="28">
        <v>3</v>
      </c>
      <c r="C67" s="46" t="s">
        <v>144</v>
      </c>
      <c r="D67" s="30">
        <v>1775</v>
      </c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>
        <v>535</v>
      </c>
      <c r="AS67" s="30"/>
      <c r="AT67" s="30"/>
      <c r="AU67" s="30"/>
      <c r="AV67" s="30"/>
      <c r="AW67" s="31">
        <f t="shared" si="0"/>
        <v>2310</v>
      </c>
    </row>
    <row r="68" spans="1:49" x14ac:dyDescent="0.4">
      <c r="A68" s="27">
        <v>605030100</v>
      </c>
      <c r="B68" s="28">
        <v>4</v>
      </c>
      <c r="C68" s="46" t="s">
        <v>145</v>
      </c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>
        <v>535</v>
      </c>
      <c r="AS68" s="30"/>
      <c r="AT68" s="30"/>
      <c r="AU68" s="30"/>
      <c r="AV68" s="30"/>
      <c r="AW68" s="31">
        <f t="shared" si="0"/>
        <v>535</v>
      </c>
    </row>
    <row r="69" spans="1:49" x14ac:dyDescent="0.4">
      <c r="A69" s="27">
        <v>606000000</v>
      </c>
      <c r="B69" s="28">
        <v>2</v>
      </c>
      <c r="C69" s="46" t="s">
        <v>146</v>
      </c>
      <c r="D69" s="30">
        <v>281044</v>
      </c>
      <c r="E69" s="30">
        <v>4409</v>
      </c>
      <c r="F69" s="30"/>
      <c r="G69" s="30"/>
      <c r="H69" s="30">
        <v>1859</v>
      </c>
      <c r="I69" s="30"/>
      <c r="J69" s="30">
        <v>240</v>
      </c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>
        <v>871</v>
      </c>
      <c r="AO69" s="30"/>
      <c r="AP69" s="30">
        <v>236</v>
      </c>
      <c r="AQ69" s="30">
        <v>599</v>
      </c>
      <c r="AR69" s="30">
        <v>97820</v>
      </c>
      <c r="AS69" s="30"/>
      <c r="AT69" s="30"/>
      <c r="AU69" s="30">
        <v>78984</v>
      </c>
      <c r="AV69" s="30"/>
      <c r="AW69" s="31">
        <f t="shared" si="0"/>
        <v>466062</v>
      </c>
    </row>
    <row r="70" spans="1:49" x14ac:dyDescent="0.4">
      <c r="A70" s="27">
        <v>606010000</v>
      </c>
      <c r="B70" s="28">
        <v>3</v>
      </c>
      <c r="C70" s="46" t="s">
        <v>147</v>
      </c>
      <c r="D70" s="30">
        <v>203403</v>
      </c>
      <c r="E70" s="30">
        <v>4409</v>
      </c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>
        <v>871</v>
      </c>
      <c r="AO70" s="30"/>
      <c r="AP70" s="30"/>
      <c r="AQ70" s="30"/>
      <c r="AR70" s="30">
        <v>21993</v>
      </c>
      <c r="AS70" s="30"/>
      <c r="AT70" s="30"/>
      <c r="AU70" s="30">
        <v>1091</v>
      </c>
      <c r="AV70" s="30"/>
      <c r="AW70" s="31">
        <f t="shared" si="0"/>
        <v>231767</v>
      </c>
    </row>
    <row r="71" spans="1:49" x14ac:dyDescent="0.4">
      <c r="A71" s="27">
        <v>606011100</v>
      </c>
      <c r="B71" s="28">
        <v>4</v>
      </c>
      <c r="C71" s="46" t="s">
        <v>152</v>
      </c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>
        <v>4252</v>
      </c>
      <c r="AS71" s="30"/>
      <c r="AT71" s="30"/>
      <c r="AU71" s="30"/>
      <c r="AV71" s="30"/>
      <c r="AW71" s="31">
        <f t="shared" si="0"/>
        <v>4252</v>
      </c>
    </row>
    <row r="72" spans="1:49" x14ac:dyDescent="0.4">
      <c r="A72" s="27">
        <v>606011110</v>
      </c>
      <c r="B72" s="28">
        <v>5</v>
      </c>
      <c r="C72" s="46" t="s">
        <v>150</v>
      </c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>
        <v>4252</v>
      </c>
      <c r="AS72" s="30"/>
      <c r="AT72" s="30"/>
      <c r="AU72" s="30"/>
      <c r="AV72" s="30"/>
      <c r="AW72" s="31">
        <f t="shared" ref="AW72:AW135" si="1">SUM(D72:AV72)</f>
        <v>4252</v>
      </c>
    </row>
    <row r="73" spans="1:49" x14ac:dyDescent="0.4">
      <c r="A73" s="27">
        <v>606030000</v>
      </c>
      <c r="B73" s="28">
        <v>3</v>
      </c>
      <c r="C73" s="46" t="s">
        <v>154</v>
      </c>
      <c r="D73" s="30">
        <v>1984</v>
      </c>
      <c r="E73" s="30"/>
      <c r="F73" s="30"/>
      <c r="G73" s="30"/>
      <c r="H73" s="30">
        <v>1859</v>
      </c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>
        <v>370</v>
      </c>
      <c r="AR73" s="30">
        <v>14967</v>
      </c>
      <c r="AS73" s="30"/>
      <c r="AT73" s="30"/>
      <c r="AU73" s="30"/>
      <c r="AV73" s="30"/>
      <c r="AW73" s="31">
        <f t="shared" si="1"/>
        <v>19180</v>
      </c>
    </row>
    <row r="74" spans="1:49" x14ac:dyDescent="0.4">
      <c r="A74" s="27">
        <v>606050000</v>
      </c>
      <c r="B74" s="28">
        <v>3</v>
      </c>
      <c r="C74" s="46" t="s">
        <v>155</v>
      </c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>
        <v>877</v>
      </c>
      <c r="AS74" s="30"/>
      <c r="AT74" s="30"/>
      <c r="AU74" s="30"/>
      <c r="AV74" s="30"/>
      <c r="AW74" s="31">
        <f t="shared" si="1"/>
        <v>877</v>
      </c>
    </row>
    <row r="75" spans="1:49" x14ac:dyDescent="0.4">
      <c r="A75" s="27">
        <v>607000000</v>
      </c>
      <c r="B75" s="28">
        <v>2</v>
      </c>
      <c r="C75" s="46" t="s">
        <v>156</v>
      </c>
      <c r="D75" s="30">
        <v>1907844</v>
      </c>
      <c r="E75" s="30"/>
      <c r="F75" s="30">
        <v>707</v>
      </c>
      <c r="G75" s="30">
        <v>300</v>
      </c>
      <c r="H75" s="30">
        <v>4540</v>
      </c>
      <c r="I75" s="30">
        <v>10443</v>
      </c>
      <c r="J75" s="30">
        <v>584</v>
      </c>
      <c r="K75" s="30">
        <v>1908</v>
      </c>
      <c r="L75" s="30"/>
      <c r="M75" s="30"/>
      <c r="N75" s="30">
        <v>1608</v>
      </c>
      <c r="O75" s="30"/>
      <c r="P75" s="30"/>
      <c r="Q75" s="30"/>
      <c r="R75" s="30"/>
      <c r="S75" s="30">
        <v>331</v>
      </c>
      <c r="T75" s="30">
        <v>8748</v>
      </c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>
        <v>4213</v>
      </c>
      <c r="AJ75" s="30"/>
      <c r="AK75" s="30"/>
      <c r="AL75" s="30"/>
      <c r="AM75" s="30"/>
      <c r="AN75" s="30">
        <v>1148</v>
      </c>
      <c r="AO75" s="30">
        <v>3204</v>
      </c>
      <c r="AP75" s="30">
        <v>277</v>
      </c>
      <c r="AQ75" s="30">
        <v>10812</v>
      </c>
      <c r="AR75" s="30">
        <v>154939</v>
      </c>
      <c r="AS75" s="30">
        <v>3761</v>
      </c>
      <c r="AT75" s="30"/>
      <c r="AU75" s="30">
        <v>230341</v>
      </c>
      <c r="AV75" s="30"/>
      <c r="AW75" s="31">
        <f t="shared" si="1"/>
        <v>2345708</v>
      </c>
    </row>
    <row r="76" spans="1:49" x14ac:dyDescent="0.4">
      <c r="A76" s="27">
        <v>607010000</v>
      </c>
      <c r="B76" s="28">
        <v>3</v>
      </c>
      <c r="C76" s="46" t="s">
        <v>157</v>
      </c>
      <c r="D76" s="30">
        <v>53264</v>
      </c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>
        <v>517</v>
      </c>
      <c r="AR76" s="30">
        <v>26644</v>
      </c>
      <c r="AS76" s="30"/>
      <c r="AT76" s="30"/>
      <c r="AU76" s="30"/>
      <c r="AV76" s="30"/>
      <c r="AW76" s="31">
        <f t="shared" si="1"/>
        <v>80425</v>
      </c>
    </row>
    <row r="77" spans="1:49" x14ac:dyDescent="0.4">
      <c r="A77" s="27">
        <v>607010500</v>
      </c>
      <c r="B77" s="28">
        <v>4</v>
      </c>
      <c r="C77" s="46" t="s">
        <v>160</v>
      </c>
      <c r="D77" s="30">
        <v>53264</v>
      </c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>
        <v>517</v>
      </c>
      <c r="AR77" s="30">
        <v>26644</v>
      </c>
      <c r="AS77" s="30"/>
      <c r="AT77" s="30"/>
      <c r="AU77" s="30"/>
      <c r="AV77" s="30"/>
      <c r="AW77" s="31">
        <f t="shared" si="1"/>
        <v>80425</v>
      </c>
    </row>
    <row r="78" spans="1:49" x14ac:dyDescent="0.4">
      <c r="A78" s="27">
        <v>607030000</v>
      </c>
      <c r="B78" s="28">
        <v>3</v>
      </c>
      <c r="C78" s="46" t="s">
        <v>162</v>
      </c>
      <c r="D78" s="30">
        <v>204734</v>
      </c>
      <c r="E78" s="30"/>
      <c r="F78" s="30">
        <v>486</v>
      </c>
      <c r="G78" s="30"/>
      <c r="H78" s="30">
        <v>4540</v>
      </c>
      <c r="I78" s="30">
        <v>8623</v>
      </c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>
        <v>8748</v>
      </c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>
        <v>1007</v>
      </c>
      <c r="AP78" s="30"/>
      <c r="AQ78" s="30"/>
      <c r="AR78" s="30">
        <v>6258</v>
      </c>
      <c r="AS78" s="30">
        <v>3761</v>
      </c>
      <c r="AT78" s="30"/>
      <c r="AU78" s="30">
        <v>14316</v>
      </c>
      <c r="AV78" s="30"/>
      <c r="AW78" s="31">
        <f t="shared" si="1"/>
        <v>252473</v>
      </c>
    </row>
    <row r="79" spans="1:49" x14ac:dyDescent="0.4">
      <c r="A79" s="27">
        <v>607030100</v>
      </c>
      <c r="B79" s="28">
        <v>4</v>
      </c>
      <c r="C79" s="46" t="s">
        <v>163</v>
      </c>
      <c r="D79" s="30">
        <v>30171</v>
      </c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>
        <v>1851</v>
      </c>
      <c r="AT79" s="30"/>
      <c r="AU79" s="30"/>
      <c r="AV79" s="30"/>
      <c r="AW79" s="31">
        <f t="shared" si="1"/>
        <v>32022</v>
      </c>
    </row>
    <row r="80" spans="1:49" x14ac:dyDescent="0.4">
      <c r="A80" s="27">
        <v>607030700</v>
      </c>
      <c r="B80" s="28">
        <v>4</v>
      </c>
      <c r="C80" s="46" t="s">
        <v>166</v>
      </c>
      <c r="D80" s="30">
        <v>153881</v>
      </c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>
        <v>6258</v>
      </c>
      <c r="AS80" s="30">
        <v>1910</v>
      </c>
      <c r="AT80" s="30"/>
      <c r="AU80" s="30">
        <v>13630</v>
      </c>
      <c r="AV80" s="30"/>
      <c r="AW80" s="31">
        <f t="shared" si="1"/>
        <v>175679</v>
      </c>
    </row>
    <row r="81" spans="1:49" x14ac:dyDescent="0.4">
      <c r="A81" s="27">
        <v>607031300</v>
      </c>
      <c r="B81" s="28">
        <v>4</v>
      </c>
      <c r="C81" s="46" t="s">
        <v>167</v>
      </c>
      <c r="D81" s="30">
        <v>20682</v>
      </c>
      <c r="E81" s="30"/>
      <c r="F81" s="30">
        <v>486</v>
      </c>
      <c r="G81" s="30"/>
      <c r="H81" s="30">
        <v>4540</v>
      </c>
      <c r="I81" s="30">
        <v>8623</v>
      </c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>
        <v>8748</v>
      </c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0">
        <v>686</v>
      </c>
      <c r="AV81" s="30"/>
      <c r="AW81" s="31">
        <f t="shared" si="1"/>
        <v>43765</v>
      </c>
    </row>
    <row r="82" spans="1:49" x14ac:dyDescent="0.4">
      <c r="A82" s="27">
        <v>607050000</v>
      </c>
      <c r="B82" s="28">
        <v>3</v>
      </c>
      <c r="C82" s="46" t="s">
        <v>168</v>
      </c>
      <c r="D82" s="30">
        <v>1649846</v>
      </c>
      <c r="E82" s="30"/>
      <c r="F82" s="30">
        <v>221</v>
      </c>
      <c r="G82" s="30">
        <v>300</v>
      </c>
      <c r="H82" s="30"/>
      <c r="I82" s="30">
        <v>1820</v>
      </c>
      <c r="J82" s="30">
        <v>584</v>
      </c>
      <c r="K82" s="30">
        <v>1908</v>
      </c>
      <c r="L82" s="30"/>
      <c r="M82" s="30"/>
      <c r="N82" s="30">
        <v>1608</v>
      </c>
      <c r="O82" s="30"/>
      <c r="P82" s="30"/>
      <c r="Q82" s="30"/>
      <c r="R82" s="30"/>
      <c r="S82" s="30">
        <v>331</v>
      </c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>
        <v>4213</v>
      </c>
      <c r="AJ82" s="30"/>
      <c r="AK82" s="30"/>
      <c r="AL82" s="30"/>
      <c r="AM82" s="30"/>
      <c r="AN82" s="30">
        <v>1148</v>
      </c>
      <c r="AO82" s="30">
        <v>2197</v>
      </c>
      <c r="AP82" s="30">
        <v>277</v>
      </c>
      <c r="AQ82" s="30">
        <v>10295</v>
      </c>
      <c r="AR82" s="30">
        <v>122037</v>
      </c>
      <c r="AS82" s="30"/>
      <c r="AT82" s="30"/>
      <c r="AU82" s="30">
        <v>216025</v>
      </c>
      <c r="AV82" s="30"/>
      <c r="AW82" s="31">
        <f t="shared" si="1"/>
        <v>2012810</v>
      </c>
    </row>
    <row r="83" spans="1:49" x14ac:dyDescent="0.4">
      <c r="A83" s="27">
        <v>607050100</v>
      </c>
      <c r="B83" s="28">
        <v>4</v>
      </c>
      <c r="C83" s="46" t="s">
        <v>169</v>
      </c>
      <c r="D83" s="30">
        <v>134610</v>
      </c>
      <c r="E83" s="30"/>
      <c r="F83" s="30"/>
      <c r="G83" s="30"/>
      <c r="H83" s="30"/>
      <c r="I83" s="30">
        <v>1546</v>
      </c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>
        <v>1401</v>
      </c>
      <c r="AP83" s="30"/>
      <c r="AQ83" s="30"/>
      <c r="AR83" s="30">
        <v>20138</v>
      </c>
      <c r="AS83" s="30"/>
      <c r="AT83" s="30"/>
      <c r="AU83" s="30"/>
      <c r="AV83" s="30"/>
      <c r="AW83" s="31">
        <f t="shared" si="1"/>
        <v>157695</v>
      </c>
    </row>
    <row r="84" spans="1:49" x14ac:dyDescent="0.4">
      <c r="A84" s="27">
        <v>607050110</v>
      </c>
      <c r="B84" s="28">
        <v>5</v>
      </c>
      <c r="C84" s="46" t="s">
        <v>170</v>
      </c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>
        <v>1679</v>
      </c>
      <c r="AS84" s="30"/>
      <c r="AT84" s="30"/>
      <c r="AU84" s="30"/>
      <c r="AV84" s="30"/>
      <c r="AW84" s="31">
        <f t="shared" si="1"/>
        <v>1679</v>
      </c>
    </row>
    <row r="85" spans="1:49" x14ac:dyDescent="0.4">
      <c r="A85" s="27">
        <v>607050700</v>
      </c>
      <c r="B85" s="28">
        <v>4</v>
      </c>
      <c r="C85" s="46" t="s">
        <v>173</v>
      </c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>
        <v>16172</v>
      </c>
      <c r="AS85" s="30"/>
      <c r="AT85" s="30"/>
      <c r="AU85" s="30"/>
      <c r="AV85" s="30"/>
      <c r="AW85" s="31">
        <f t="shared" si="1"/>
        <v>16172</v>
      </c>
    </row>
    <row r="86" spans="1:49" x14ac:dyDescent="0.4">
      <c r="A86" s="27">
        <v>607050710</v>
      </c>
      <c r="B86" s="28">
        <v>5</v>
      </c>
      <c r="C86" s="46" t="s">
        <v>174</v>
      </c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>
        <v>16172</v>
      </c>
      <c r="AS86" s="30"/>
      <c r="AT86" s="30"/>
      <c r="AU86" s="30"/>
      <c r="AV86" s="30"/>
      <c r="AW86" s="31">
        <f t="shared" si="1"/>
        <v>16172</v>
      </c>
    </row>
    <row r="87" spans="1:49" x14ac:dyDescent="0.4">
      <c r="A87" s="27">
        <v>607050900</v>
      </c>
      <c r="B87" s="28">
        <v>4</v>
      </c>
      <c r="C87" s="46" t="s">
        <v>175</v>
      </c>
      <c r="D87" s="30">
        <v>1515236</v>
      </c>
      <c r="E87" s="30"/>
      <c r="F87" s="30">
        <v>221</v>
      </c>
      <c r="G87" s="30">
        <v>300</v>
      </c>
      <c r="H87" s="30"/>
      <c r="I87" s="30">
        <v>274</v>
      </c>
      <c r="J87" s="30">
        <v>584</v>
      </c>
      <c r="K87" s="30">
        <v>1908</v>
      </c>
      <c r="L87" s="30"/>
      <c r="M87" s="30"/>
      <c r="N87" s="30">
        <v>1608</v>
      </c>
      <c r="O87" s="30"/>
      <c r="P87" s="30"/>
      <c r="Q87" s="30"/>
      <c r="R87" s="30"/>
      <c r="S87" s="30">
        <v>331</v>
      </c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>
        <v>4213</v>
      </c>
      <c r="AJ87" s="30"/>
      <c r="AK87" s="30"/>
      <c r="AL87" s="30"/>
      <c r="AM87" s="30"/>
      <c r="AN87" s="30">
        <v>1148</v>
      </c>
      <c r="AO87" s="30">
        <v>796</v>
      </c>
      <c r="AP87" s="30">
        <v>277</v>
      </c>
      <c r="AQ87" s="30">
        <v>10295</v>
      </c>
      <c r="AR87" s="30">
        <v>85727</v>
      </c>
      <c r="AS87" s="30"/>
      <c r="AT87" s="30"/>
      <c r="AU87" s="30">
        <v>216025</v>
      </c>
      <c r="AV87" s="30"/>
      <c r="AW87" s="31">
        <f t="shared" si="1"/>
        <v>1838943</v>
      </c>
    </row>
    <row r="88" spans="1:49" x14ac:dyDescent="0.4">
      <c r="A88" s="27">
        <v>607050910</v>
      </c>
      <c r="B88" s="28">
        <v>5</v>
      </c>
      <c r="C88" s="46" t="s">
        <v>176</v>
      </c>
      <c r="D88" s="30">
        <v>290</v>
      </c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1">
        <f t="shared" si="1"/>
        <v>290</v>
      </c>
    </row>
    <row r="89" spans="1:49" x14ac:dyDescent="0.4">
      <c r="A89" s="27">
        <v>607050920</v>
      </c>
      <c r="B89" s="28">
        <v>5</v>
      </c>
      <c r="C89" s="46" t="s">
        <v>177</v>
      </c>
      <c r="D89" s="30">
        <v>534</v>
      </c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>
        <v>5468</v>
      </c>
      <c r="AR89" s="30"/>
      <c r="AS89" s="30"/>
      <c r="AT89" s="30"/>
      <c r="AU89" s="30"/>
      <c r="AV89" s="30"/>
      <c r="AW89" s="31">
        <f t="shared" si="1"/>
        <v>6002</v>
      </c>
    </row>
    <row r="90" spans="1:49" x14ac:dyDescent="0.4">
      <c r="A90" s="27">
        <v>609000000</v>
      </c>
      <c r="B90" s="28">
        <v>2</v>
      </c>
      <c r="C90" s="46" t="s">
        <v>178</v>
      </c>
      <c r="D90" s="30">
        <v>2371452</v>
      </c>
      <c r="E90" s="30">
        <v>72563</v>
      </c>
      <c r="F90" s="30">
        <v>49263</v>
      </c>
      <c r="G90" s="30"/>
      <c r="H90" s="30">
        <v>30244</v>
      </c>
      <c r="I90" s="30">
        <v>41015</v>
      </c>
      <c r="J90" s="30">
        <v>99898</v>
      </c>
      <c r="K90" s="30">
        <v>50689</v>
      </c>
      <c r="L90" s="30"/>
      <c r="M90" s="30"/>
      <c r="N90" s="30">
        <v>2538</v>
      </c>
      <c r="O90" s="30"/>
      <c r="P90" s="30"/>
      <c r="Q90" s="30">
        <v>2494</v>
      </c>
      <c r="R90" s="30"/>
      <c r="S90" s="30">
        <v>1766</v>
      </c>
      <c r="T90" s="30">
        <v>1722</v>
      </c>
      <c r="U90" s="30"/>
      <c r="V90" s="30"/>
      <c r="W90" s="30"/>
      <c r="X90" s="30">
        <v>585</v>
      </c>
      <c r="Y90" s="30"/>
      <c r="Z90" s="30"/>
      <c r="AA90" s="30"/>
      <c r="AB90" s="30"/>
      <c r="AC90" s="30">
        <v>664</v>
      </c>
      <c r="AD90" s="30"/>
      <c r="AE90" s="30"/>
      <c r="AF90" s="30"/>
      <c r="AG90" s="30">
        <v>219</v>
      </c>
      <c r="AH90" s="30"/>
      <c r="AI90" s="30">
        <v>199275</v>
      </c>
      <c r="AJ90" s="30">
        <v>10986</v>
      </c>
      <c r="AK90" s="30">
        <v>377</v>
      </c>
      <c r="AL90" s="30">
        <v>250</v>
      </c>
      <c r="AM90" s="30"/>
      <c r="AN90" s="30">
        <v>59111</v>
      </c>
      <c r="AO90" s="30">
        <v>96123</v>
      </c>
      <c r="AP90" s="30">
        <v>22762</v>
      </c>
      <c r="AQ90" s="30">
        <v>113258</v>
      </c>
      <c r="AR90" s="30">
        <v>1797423</v>
      </c>
      <c r="AS90" s="30">
        <v>20400</v>
      </c>
      <c r="AT90" s="30">
        <v>212</v>
      </c>
      <c r="AU90" s="30">
        <v>214385</v>
      </c>
      <c r="AV90" s="30"/>
      <c r="AW90" s="31">
        <f t="shared" si="1"/>
        <v>5259674</v>
      </c>
    </row>
    <row r="91" spans="1:49" x14ac:dyDescent="0.4">
      <c r="A91" s="27">
        <v>609030000</v>
      </c>
      <c r="B91" s="28">
        <v>3</v>
      </c>
      <c r="C91" s="46" t="s">
        <v>179</v>
      </c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>
        <v>585</v>
      </c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>
        <v>1511</v>
      </c>
      <c r="AJ91" s="30"/>
      <c r="AK91" s="30"/>
      <c r="AL91" s="30"/>
      <c r="AM91" s="30"/>
      <c r="AN91" s="30"/>
      <c r="AO91" s="30">
        <v>1195</v>
      </c>
      <c r="AP91" s="30"/>
      <c r="AQ91" s="30"/>
      <c r="AR91" s="30"/>
      <c r="AS91" s="30"/>
      <c r="AT91" s="30"/>
      <c r="AU91" s="30"/>
      <c r="AV91" s="30"/>
      <c r="AW91" s="31">
        <f t="shared" si="1"/>
        <v>3291</v>
      </c>
    </row>
    <row r="92" spans="1:49" x14ac:dyDescent="0.4">
      <c r="A92" s="27">
        <v>609070000</v>
      </c>
      <c r="B92" s="28">
        <v>3</v>
      </c>
      <c r="C92" s="46" t="s">
        <v>180</v>
      </c>
      <c r="D92" s="30">
        <v>278827</v>
      </c>
      <c r="E92" s="30">
        <v>2728</v>
      </c>
      <c r="F92" s="30">
        <v>2030</v>
      </c>
      <c r="G92" s="30"/>
      <c r="H92" s="30"/>
      <c r="I92" s="30"/>
      <c r="J92" s="30">
        <v>2946</v>
      </c>
      <c r="K92" s="30">
        <v>786</v>
      </c>
      <c r="L92" s="30"/>
      <c r="M92" s="30"/>
      <c r="N92" s="30">
        <v>230</v>
      </c>
      <c r="O92" s="30"/>
      <c r="P92" s="30"/>
      <c r="Q92" s="30">
        <v>757</v>
      </c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>
        <v>17374</v>
      </c>
      <c r="AJ92" s="30">
        <v>2005</v>
      </c>
      <c r="AK92" s="30">
        <v>377</v>
      </c>
      <c r="AL92" s="30">
        <v>250</v>
      </c>
      <c r="AM92" s="30"/>
      <c r="AN92" s="30">
        <v>3536</v>
      </c>
      <c r="AO92" s="30">
        <v>10236</v>
      </c>
      <c r="AP92" s="30">
        <v>3482</v>
      </c>
      <c r="AQ92" s="30">
        <v>34237</v>
      </c>
      <c r="AR92" s="30">
        <v>78073</v>
      </c>
      <c r="AS92" s="30">
        <v>1094</v>
      </c>
      <c r="AT92" s="30"/>
      <c r="AU92" s="30">
        <v>35000</v>
      </c>
      <c r="AV92" s="30"/>
      <c r="AW92" s="31">
        <f t="shared" si="1"/>
        <v>473968</v>
      </c>
    </row>
    <row r="93" spans="1:49" x14ac:dyDescent="0.4">
      <c r="A93" s="27">
        <v>609070100</v>
      </c>
      <c r="B93" s="28">
        <v>4</v>
      </c>
      <c r="C93" s="46" t="s">
        <v>181</v>
      </c>
      <c r="D93" s="30">
        <v>23915</v>
      </c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1">
        <f t="shared" si="1"/>
        <v>23915</v>
      </c>
    </row>
    <row r="94" spans="1:49" x14ac:dyDescent="0.4">
      <c r="A94" s="27">
        <v>609070120</v>
      </c>
      <c r="B94" s="28">
        <v>5</v>
      </c>
      <c r="C94" s="46" t="s">
        <v>183</v>
      </c>
      <c r="D94" s="30">
        <v>23915</v>
      </c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1">
        <f t="shared" si="1"/>
        <v>23915</v>
      </c>
    </row>
    <row r="95" spans="1:49" x14ac:dyDescent="0.4">
      <c r="A95" s="27">
        <v>609070300</v>
      </c>
      <c r="B95" s="28">
        <v>4</v>
      </c>
      <c r="C95" s="46" t="s">
        <v>184</v>
      </c>
      <c r="D95" s="30">
        <v>158276</v>
      </c>
      <c r="E95" s="30">
        <v>2728</v>
      </c>
      <c r="F95" s="30">
        <v>2030</v>
      </c>
      <c r="G95" s="30"/>
      <c r="H95" s="30"/>
      <c r="I95" s="30"/>
      <c r="J95" s="30">
        <v>2554</v>
      </c>
      <c r="K95" s="30">
        <v>786</v>
      </c>
      <c r="L95" s="30"/>
      <c r="M95" s="30"/>
      <c r="N95" s="30">
        <v>230</v>
      </c>
      <c r="O95" s="30"/>
      <c r="P95" s="30"/>
      <c r="Q95" s="30">
        <v>246</v>
      </c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>
        <v>17374</v>
      </c>
      <c r="AJ95" s="30">
        <v>2005</v>
      </c>
      <c r="AK95" s="30">
        <v>377</v>
      </c>
      <c r="AL95" s="30">
        <v>250</v>
      </c>
      <c r="AM95" s="30"/>
      <c r="AN95" s="30">
        <v>2885</v>
      </c>
      <c r="AO95" s="30">
        <v>9576</v>
      </c>
      <c r="AP95" s="30">
        <v>2822</v>
      </c>
      <c r="AQ95" s="30">
        <v>18318</v>
      </c>
      <c r="AR95" s="30">
        <v>70043</v>
      </c>
      <c r="AS95" s="30">
        <v>1094</v>
      </c>
      <c r="AT95" s="30"/>
      <c r="AU95" s="30">
        <v>33944</v>
      </c>
      <c r="AV95" s="30"/>
      <c r="AW95" s="31">
        <f t="shared" si="1"/>
        <v>325538</v>
      </c>
    </row>
    <row r="96" spans="1:49" x14ac:dyDescent="0.4">
      <c r="A96" s="27">
        <v>609070500</v>
      </c>
      <c r="B96" s="28">
        <v>4</v>
      </c>
      <c r="C96" s="46" t="s">
        <v>185</v>
      </c>
      <c r="D96" s="30">
        <v>5796</v>
      </c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0">
        <v>6452</v>
      </c>
      <c r="AS96" s="30"/>
      <c r="AT96" s="30"/>
      <c r="AU96" s="30">
        <v>381</v>
      </c>
      <c r="AV96" s="30"/>
      <c r="AW96" s="31">
        <f t="shared" si="1"/>
        <v>12629</v>
      </c>
    </row>
    <row r="97" spans="1:49" x14ac:dyDescent="0.4">
      <c r="A97" s="27">
        <v>609070510</v>
      </c>
      <c r="B97" s="28">
        <v>5</v>
      </c>
      <c r="C97" s="46" t="s">
        <v>186</v>
      </c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>
        <v>1737</v>
      </c>
      <c r="AS97" s="30"/>
      <c r="AT97" s="30"/>
      <c r="AU97" s="30"/>
      <c r="AV97" s="30"/>
      <c r="AW97" s="31">
        <f t="shared" si="1"/>
        <v>1737</v>
      </c>
    </row>
    <row r="98" spans="1:49" x14ac:dyDescent="0.4">
      <c r="A98" s="27">
        <v>609090000</v>
      </c>
      <c r="B98" s="28">
        <v>3</v>
      </c>
      <c r="C98" s="46" t="s">
        <v>188</v>
      </c>
      <c r="D98" s="30">
        <v>3559</v>
      </c>
      <c r="E98" s="30"/>
      <c r="F98" s="30"/>
      <c r="G98" s="30"/>
      <c r="H98" s="30"/>
      <c r="I98" s="30"/>
      <c r="J98" s="30"/>
      <c r="K98" s="30">
        <v>907</v>
      </c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>
        <v>348</v>
      </c>
      <c r="AP98" s="30">
        <v>279</v>
      </c>
      <c r="AQ98" s="30">
        <v>337</v>
      </c>
      <c r="AR98" s="30">
        <v>35072</v>
      </c>
      <c r="AS98" s="30"/>
      <c r="AT98" s="30"/>
      <c r="AU98" s="30"/>
      <c r="AV98" s="30"/>
      <c r="AW98" s="31">
        <f t="shared" si="1"/>
        <v>40502</v>
      </c>
    </row>
    <row r="99" spans="1:49" x14ac:dyDescent="0.4">
      <c r="A99" s="27">
        <v>609090100</v>
      </c>
      <c r="B99" s="28">
        <v>4</v>
      </c>
      <c r="C99" s="46" t="s">
        <v>189</v>
      </c>
      <c r="D99" s="30">
        <v>3559</v>
      </c>
      <c r="E99" s="30"/>
      <c r="F99" s="30"/>
      <c r="G99" s="30"/>
      <c r="H99" s="30"/>
      <c r="I99" s="30"/>
      <c r="J99" s="30"/>
      <c r="K99" s="30">
        <v>907</v>
      </c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>
        <v>348</v>
      </c>
      <c r="AP99" s="30">
        <v>279</v>
      </c>
      <c r="AQ99" s="30">
        <v>337</v>
      </c>
      <c r="AR99" s="30">
        <v>34019</v>
      </c>
      <c r="AS99" s="30"/>
      <c r="AT99" s="30"/>
      <c r="AU99" s="30"/>
      <c r="AV99" s="30"/>
      <c r="AW99" s="31">
        <f t="shared" si="1"/>
        <v>39449</v>
      </c>
    </row>
    <row r="100" spans="1:49" x14ac:dyDescent="0.4">
      <c r="A100" s="27">
        <v>609090300</v>
      </c>
      <c r="B100" s="28">
        <v>4</v>
      </c>
      <c r="C100" s="46" t="s">
        <v>190</v>
      </c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30"/>
      <c r="AM100" s="30"/>
      <c r="AN100" s="30"/>
      <c r="AO100" s="30"/>
      <c r="AP100" s="30"/>
      <c r="AQ100" s="30"/>
      <c r="AR100" s="30">
        <v>1053</v>
      </c>
      <c r="AS100" s="30"/>
      <c r="AT100" s="30"/>
      <c r="AU100" s="30"/>
      <c r="AV100" s="30"/>
      <c r="AW100" s="31">
        <f t="shared" si="1"/>
        <v>1053</v>
      </c>
    </row>
    <row r="101" spans="1:49" x14ac:dyDescent="0.4">
      <c r="A101" s="27">
        <v>611000000</v>
      </c>
      <c r="B101" s="28">
        <v>2</v>
      </c>
      <c r="C101" s="46" t="s">
        <v>192</v>
      </c>
      <c r="D101" s="30">
        <v>34883271</v>
      </c>
      <c r="E101" s="30"/>
      <c r="F101" s="30">
        <v>903607</v>
      </c>
      <c r="G101" s="30"/>
      <c r="H101" s="30"/>
      <c r="I101" s="30"/>
      <c r="J101" s="30">
        <v>4125862</v>
      </c>
      <c r="K101" s="30">
        <v>795</v>
      </c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>
        <v>344971</v>
      </c>
      <c r="AJ101" s="30">
        <v>433</v>
      </c>
      <c r="AK101" s="30"/>
      <c r="AL101" s="30"/>
      <c r="AM101" s="30"/>
      <c r="AN101" s="30">
        <v>873837</v>
      </c>
      <c r="AO101" s="30">
        <v>7025988</v>
      </c>
      <c r="AP101" s="30"/>
      <c r="AQ101" s="30">
        <v>709</v>
      </c>
      <c r="AR101" s="30">
        <v>850501</v>
      </c>
      <c r="AS101" s="30">
        <v>238</v>
      </c>
      <c r="AT101" s="30"/>
      <c r="AU101" s="30">
        <v>417860</v>
      </c>
      <c r="AV101" s="30"/>
      <c r="AW101" s="31">
        <f t="shared" si="1"/>
        <v>49428072</v>
      </c>
    </row>
    <row r="102" spans="1:49" x14ac:dyDescent="0.4">
      <c r="A102" s="27">
        <v>611010000</v>
      </c>
      <c r="B102" s="28">
        <v>3</v>
      </c>
      <c r="C102" s="46" t="s">
        <v>452</v>
      </c>
      <c r="D102" s="30">
        <v>150234</v>
      </c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>
        <v>61587</v>
      </c>
      <c r="AS102" s="30"/>
      <c r="AT102" s="30"/>
      <c r="AU102" s="30">
        <v>26678</v>
      </c>
      <c r="AV102" s="30"/>
      <c r="AW102" s="31">
        <f t="shared" si="1"/>
        <v>238499</v>
      </c>
    </row>
    <row r="103" spans="1:49" x14ac:dyDescent="0.4">
      <c r="A103" s="27">
        <v>611010100</v>
      </c>
      <c r="B103" s="28">
        <v>4</v>
      </c>
      <c r="C103" s="46" t="s">
        <v>194</v>
      </c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  <c r="AL103" s="30"/>
      <c r="AM103" s="30"/>
      <c r="AN103" s="30"/>
      <c r="AO103" s="30"/>
      <c r="AP103" s="30"/>
      <c r="AQ103" s="30"/>
      <c r="AR103" s="30">
        <v>473</v>
      </c>
      <c r="AS103" s="30"/>
      <c r="AT103" s="30"/>
      <c r="AU103" s="30"/>
      <c r="AV103" s="30"/>
      <c r="AW103" s="31">
        <f t="shared" si="1"/>
        <v>473</v>
      </c>
    </row>
    <row r="104" spans="1:49" x14ac:dyDescent="0.4">
      <c r="A104" s="27">
        <v>611050000</v>
      </c>
      <c r="B104" s="28">
        <v>3</v>
      </c>
      <c r="C104" s="46" t="s">
        <v>197</v>
      </c>
      <c r="D104" s="30">
        <v>5290702</v>
      </c>
      <c r="E104" s="30"/>
      <c r="F104" s="30"/>
      <c r="G104" s="30"/>
      <c r="H104" s="30"/>
      <c r="I104" s="30"/>
      <c r="J104" s="30">
        <v>23777</v>
      </c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>
        <v>433</v>
      </c>
      <c r="AK104" s="30"/>
      <c r="AL104" s="30"/>
      <c r="AM104" s="30"/>
      <c r="AN104" s="30"/>
      <c r="AO104" s="30"/>
      <c r="AP104" s="30"/>
      <c r="AQ104" s="30">
        <v>492</v>
      </c>
      <c r="AR104" s="30">
        <v>71976</v>
      </c>
      <c r="AS104" s="30"/>
      <c r="AT104" s="30"/>
      <c r="AU104" s="30"/>
      <c r="AV104" s="30"/>
      <c r="AW104" s="31">
        <f t="shared" si="1"/>
        <v>5387380</v>
      </c>
    </row>
    <row r="105" spans="1:49" x14ac:dyDescent="0.4">
      <c r="A105" s="27">
        <v>611050100</v>
      </c>
      <c r="B105" s="28">
        <v>4</v>
      </c>
      <c r="C105" s="46" t="s">
        <v>198</v>
      </c>
      <c r="D105" s="30">
        <v>5032673</v>
      </c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>
        <v>433</v>
      </c>
      <c r="AK105" s="30"/>
      <c r="AL105" s="30"/>
      <c r="AM105" s="30"/>
      <c r="AN105" s="30"/>
      <c r="AO105" s="30"/>
      <c r="AP105" s="30"/>
      <c r="AQ105" s="30"/>
      <c r="AR105" s="30">
        <v>10346</v>
      </c>
      <c r="AS105" s="30"/>
      <c r="AT105" s="30"/>
      <c r="AU105" s="30"/>
      <c r="AV105" s="30"/>
      <c r="AW105" s="31">
        <f t="shared" si="1"/>
        <v>5043452</v>
      </c>
    </row>
    <row r="106" spans="1:49" x14ac:dyDescent="0.4">
      <c r="A106" s="27">
        <v>611050300</v>
      </c>
      <c r="B106" s="28">
        <v>4</v>
      </c>
      <c r="C106" s="46" t="s">
        <v>199</v>
      </c>
      <c r="D106" s="30">
        <v>146645</v>
      </c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30"/>
      <c r="AM106" s="30"/>
      <c r="AN106" s="30"/>
      <c r="AO106" s="30"/>
      <c r="AP106" s="30"/>
      <c r="AQ106" s="30"/>
      <c r="AR106" s="30">
        <v>19752</v>
      </c>
      <c r="AS106" s="30"/>
      <c r="AT106" s="30"/>
      <c r="AU106" s="30"/>
      <c r="AV106" s="30"/>
      <c r="AW106" s="31">
        <f t="shared" si="1"/>
        <v>166397</v>
      </c>
    </row>
    <row r="107" spans="1:49" x14ac:dyDescent="0.4">
      <c r="A107" s="27">
        <v>611050500</v>
      </c>
      <c r="B107" s="28">
        <v>4</v>
      </c>
      <c r="C107" s="46" t="s">
        <v>200</v>
      </c>
      <c r="D107" s="30">
        <v>111384</v>
      </c>
      <c r="E107" s="30"/>
      <c r="F107" s="30"/>
      <c r="G107" s="30"/>
      <c r="H107" s="30"/>
      <c r="I107" s="30"/>
      <c r="J107" s="30">
        <v>23777</v>
      </c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>
        <v>492</v>
      </c>
      <c r="AR107" s="30">
        <v>41878</v>
      </c>
      <c r="AS107" s="30"/>
      <c r="AT107" s="30"/>
      <c r="AU107" s="30"/>
      <c r="AV107" s="30"/>
      <c r="AW107" s="31">
        <f t="shared" si="1"/>
        <v>177531</v>
      </c>
    </row>
    <row r="108" spans="1:49" x14ac:dyDescent="0.4">
      <c r="A108" s="27">
        <v>611070000</v>
      </c>
      <c r="B108" s="28">
        <v>3</v>
      </c>
      <c r="C108" s="46" t="s">
        <v>201</v>
      </c>
      <c r="D108" s="30">
        <v>28731076</v>
      </c>
      <c r="E108" s="30"/>
      <c r="F108" s="30">
        <v>903607</v>
      </c>
      <c r="G108" s="30"/>
      <c r="H108" s="30"/>
      <c r="I108" s="30"/>
      <c r="J108" s="30">
        <v>4096089</v>
      </c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>
        <v>344971</v>
      </c>
      <c r="AJ108" s="30"/>
      <c r="AK108" s="30"/>
      <c r="AL108" s="30"/>
      <c r="AM108" s="30"/>
      <c r="AN108" s="30">
        <v>873837</v>
      </c>
      <c r="AO108" s="30">
        <v>7025988</v>
      </c>
      <c r="AP108" s="30"/>
      <c r="AQ108" s="30"/>
      <c r="AR108" s="30">
        <v>645469</v>
      </c>
      <c r="AS108" s="30"/>
      <c r="AT108" s="30"/>
      <c r="AU108" s="30">
        <v>82433</v>
      </c>
      <c r="AV108" s="30"/>
      <c r="AW108" s="31">
        <f t="shared" si="1"/>
        <v>42703470</v>
      </c>
    </row>
    <row r="109" spans="1:49" x14ac:dyDescent="0.4">
      <c r="A109" s="27">
        <v>611070100</v>
      </c>
      <c r="B109" s="28">
        <v>4</v>
      </c>
      <c r="C109" s="46" t="s">
        <v>202</v>
      </c>
      <c r="D109" s="30">
        <v>101620</v>
      </c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  <c r="AR109" s="30">
        <v>31106</v>
      </c>
      <c r="AS109" s="30"/>
      <c r="AT109" s="30"/>
      <c r="AU109" s="30"/>
      <c r="AV109" s="30"/>
      <c r="AW109" s="31">
        <f t="shared" si="1"/>
        <v>132726</v>
      </c>
    </row>
    <row r="110" spans="1:49" x14ac:dyDescent="0.4">
      <c r="A110" s="27">
        <v>611070110</v>
      </c>
      <c r="B110" s="28">
        <v>5</v>
      </c>
      <c r="C110" s="46" t="s">
        <v>203</v>
      </c>
      <c r="D110" s="30">
        <v>64678</v>
      </c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  <c r="AM110" s="30"/>
      <c r="AN110" s="30"/>
      <c r="AO110" s="30"/>
      <c r="AP110" s="30"/>
      <c r="AQ110" s="30"/>
      <c r="AR110" s="30"/>
      <c r="AS110" s="30"/>
      <c r="AT110" s="30"/>
      <c r="AU110" s="30"/>
      <c r="AV110" s="30"/>
      <c r="AW110" s="31">
        <f t="shared" si="1"/>
        <v>64678</v>
      </c>
    </row>
    <row r="111" spans="1:49" x14ac:dyDescent="0.4">
      <c r="A111" s="27">
        <v>611070300</v>
      </c>
      <c r="B111" s="28">
        <v>4</v>
      </c>
      <c r="C111" s="46" t="s">
        <v>204</v>
      </c>
      <c r="D111" s="30">
        <v>9524185</v>
      </c>
      <c r="E111" s="30"/>
      <c r="F111" s="30">
        <v>17159</v>
      </c>
      <c r="G111" s="30"/>
      <c r="H111" s="30"/>
      <c r="I111" s="30"/>
      <c r="J111" s="30">
        <v>1009308</v>
      </c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>
        <v>342754</v>
      </c>
      <c r="AJ111" s="30"/>
      <c r="AK111" s="30"/>
      <c r="AL111" s="30"/>
      <c r="AM111" s="30"/>
      <c r="AN111" s="30"/>
      <c r="AO111" s="30"/>
      <c r="AP111" s="30"/>
      <c r="AQ111" s="30"/>
      <c r="AR111" s="30">
        <v>5650</v>
      </c>
      <c r="AS111" s="30"/>
      <c r="AT111" s="30"/>
      <c r="AU111" s="30"/>
      <c r="AV111" s="30"/>
      <c r="AW111" s="31">
        <f t="shared" si="1"/>
        <v>10899056</v>
      </c>
    </row>
    <row r="112" spans="1:49" x14ac:dyDescent="0.4">
      <c r="A112" s="27">
        <v>611070500</v>
      </c>
      <c r="B112" s="28">
        <v>4</v>
      </c>
      <c r="C112" s="46" t="s">
        <v>206</v>
      </c>
      <c r="D112" s="30">
        <v>7371624</v>
      </c>
      <c r="E112" s="30"/>
      <c r="F112" s="30">
        <v>16444</v>
      </c>
      <c r="G112" s="30"/>
      <c r="H112" s="30"/>
      <c r="I112" s="30"/>
      <c r="J112" s="30">
        <v>1557178</v>
      </c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>
        <v>873837</v>
      </c>
      <c r="AO112" s="30">
        <v>7025988</v>
      </c>
      <c r="AP112" s="30"/>
      <c r="AQ112" s="30"/>
      <c r="AR112" s="30">
        <v>608713</v>
      </c>
      <c r="AS112" s="30"/>
      <c r="AT112" s="30"/>
      <c r="AU112" s="30"/>
      <c r="AV112" s="30"/>
      <c r="AW112" s="31">
        <f t="shared" si="1"/>
        <v>17453784</v>
      </c>
    </row>
    <row r="113" spans="1:49" x14ac:dyDescent="0.4">
      <c r="A113" s="27">
        <v>611070510</v>
      </c>
      <c r="B113" s="28">
        <v>5</v>
      </c>
      <c r="C113" s="46" t="s">
        <v>207</v>
      </c>
      <c r="D113" s="30">
        <v>82295</v>
      </c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  <c r="AR113" s="30">
        <v>20321</v>
      </c>
      <c r="AS113" s="30"/>
      <c r="AT113" s="30"/>
      <c r="AU113" s="30"/>
      <c r="AV113" s="30"/>
      <c r="AW113" s="31">
        <f t="shared" si="1"/>
        <v>102616</v>
      </c>
    </row>
    <row r="114" spans="1:49" x14ac:dyDescent="0.4">
      <c r="A114" s="27">
        <v>611070900</v>
      </c>
      <c r="B114" s="28">
        <v>4</v>
      </c>
      <c r="C114" s="46" t="s">
        <v>208</v>
      </c>
      <c r="D114" s="30">
        <v>11733647</v>
      </c>
      <c r="E114" s="30"/>
      <c r="F114" s="30">
        <v>870004</v>
      </c>
      <c r="G114" s="30"/>
      <c r="H114" s="30"/>
      <c r="I114" s="30"/>
      <c r="J114" s="30">
        <v>1529603</v>
      </c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>
        <v>2217</v>
      </c>
      <c r="AJ114" s="30"/>
      <c r="AK114" s="30"/>
      <c r="AL114" s="30"/>
      <c r="AM114" s="30"/>
      <c r="AN114" s="30"/>
      <c r="AO114" s="30"/>
      <c r="AP114" s="30"/>
      <c r="AQ114" s="30"/>
      <c r="AR114" s="30"/>
      <c r="AS114" s="30"/>
      <c r="AT114" s="30"/>
      <c r="AU114" s="30">
        <v>82433</v>
      </c>
      <c r="AV114" s="30"/>
      <c r="AW114" s="31">
        <f t="shared" si="1"/>
        <v>14217904</v>
      </c>
    </row>
    <row r="115" spans="1:49" x14ac:dyDescent="0.4">
      <c r="A115" s="27">
        <v>611070910</v>
      </c>
      <c r="B115" s="28">
        <v>5</v>
      </c>
      <c r="C115" s="46" t="s">
        <v>209</v>
      </c>
      <c r="D115" s="30">
        <v>8504947</v>
      </c>
      <c r="E115" s="30"/>
      <c r="F115" s="30">
        <v>870004</v>
      </c>
      <c r="G115" s="30"/>
      <c r="H115" s="30"/>
      <c r="I115" s="30"/>
      <c r="J115" s="30">
        <v>1529603</v>
      </c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>
        <v>2217</v>
      </c>
      <c r="AJ115" s="30"/>
      <c r="AK115" s="30"/>
      <c r="AL115" s="30"/>
      <c r="AM115" s="30"/>
      <c r="AN115" s="30"/>
      <c r="AO115" s="30"/>
      <c r="AP115" s="30"/>
      <c r="AQ115" s="30"/>
      <c r="AR115" s="30"/>
      <c r="AS115" s="30"/>
      <c r="AT115" s="30"/>
      <c r="AU115" s="30"/>
      <c r="AV115" s="30"/>
      <c r="AW115" s="31">
        <f t="shared" si="1"/>
        <v>10906771</v>
      </c>
    </row>
    <row r="116" spans="1:49" x14ac:dyDescent="0.4">
      <c r="A116" s="27">
        <v>611170000</v>
      </c>
      <c r="B116" s="28">
        <v>3</v>
      </c>
      <c r="C116" s="46" t="s">
        <v>212</v>
      </c>
      <c r="D116" s="30">
        <v>711259</v>
      </c>
      <c r="E116" s="30"/>
      <c r="F116" s="30"/>
      <c r="G116" s="30"/>
      <c r="H116" s="30"/>
      <c r="I116" s="30"/>
      <c r="J116" s="30">
        <v>5996</v>
      </c>
      <c r="K116" s="30">
        <v>795</v>
      </c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  <c r="AM116" s="30"/>
      <c r="AN116" s="30"/>
      <c r="AO116" s="30"/>
      <c r="AP116" s="30"/>
      <c r="AQ116" s="30">
        <v>217</v>
      </c>
      <c r="AR116" s="30">
        <v>71469</v>
      </c>
      <c r="AS116" s="30">
        <v>238</v>
      </c>
      <c r="AT116" s="30"/>
      <c r="AU116" s="30">
        <v>308749</v>
      </c>
      <c r="AV116" s="30"/>
      <c r="AW116" s="31">
        <f t="shared" si="1"/>
        <v>1098723</v>
      </c>
    </row>
    <row r="117" spans="1:49" x14ac:dyDescent="0.4">
      <c r="A117" s="27">
        <v>611170100</v>
      </c>
      <c r="B117" s="28">
        <v>4</v>
      </c>
      <c r="C117" s="46" t="s">
        <v>213</v>
      </c>
      <c r="D117" s="30">
        <v>113614</v>
      </c>
      <c r="E117" s="30"/>
      <c r="F117" s="30"/>
      <c r="G117" s="30"/>
      <c r="H117" s="30"/>
      <c r="I117" s="30"/>
      <c r="J117" s="30">
        <v>5996</v>
      </c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  <c r="AQ117" s="30"/>
      <c r="AR117" s="30">
        <v>22746</v>
      </c>
      <c r="AS117" s="30"/>
      <c r="AT117" s="30"/>
      <c r="AU117" s="30">
        <v>191052</v>
      </c>
      <c r="AV117" s="30"/>
      <c r="AW117" s="31">
        <f t="shared" si="1"/>
        <v>333408</v>
      </c>
    </row>
    <row r="118" spans="1:49" x14ac:dyDescent="0.4">
      <c r="A118" s="27">
        <v>613000000</v>
      </c>
      <c r="B118" s="28">
        <v>2</v>
      </c>
      <c r="C118" s="46" t="s">
        <v>214</v>
      </c>
      <c r="D118" s="30">
        <v>2927024</v>
      </c>
      <c r="E118" s="30">
        <v>127952</v>
      </c>
      <c r="F118" s="30"/>
      <c r="G118" s="30"/>
      <c r="H118" s="30"/>
      <c r="I118" s="30"/>
      <c r="J118" s="30"/>
      <c r="K118" s="30">
        <v>45010</v>
      </c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>
        <v>160077</v>
      </c>
      <c r="AJ118" s="30">
        <v>18567</v>
      </c>
      <c r="AK118" s="30"/>
      <c r="AL118" s="30"/>
      <c r="AM118" s="30"/>
      <c r="AN118" s="30"/>
      <c r="AO118" s="30"/>
      <c r="AP118" s="30"/>
      <c r="AQ118" s="30">
        <v>117385</v>
      </c>
      <c r="AR118" s="30">
        <v>724533</v>
      </c>
      <c r="AS118" s="30"/>
      <c r="AT118" s="30"/>
      <c r="AU118" s="30">
        <v>63070</v>
      </c>
      <c r="AV118" s="30"/>
      <c r="AW118" s="31">
        <f t="shared" si="1"/>
        <v>4183618</v>
      </c>
    </row>
    <row r="119" spans="1:49" x14ac:dyDescent="0.4">
      <c r="A119" s="27">
        <v>613010000</v>
      </c>
      <c r="B119" s="28">
        <v>3</v>
      </c>
      <c r="C119" s="46" t="s">
        <v>215</v>
      </c>
      <c r="D119" s="30">
        <v>1010869</v>
      </c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30"/>
      <c r="AM119" s="30"/>
      <c r="AN119" s="30"/>
      <c r="AO119" s="30"/>
      <c r="AP119" s="30"/>
      <c r="AQ119" s="30"/>
      <c r="AR119" s="30">
        <v>97546</v>
      </c>
      <c r="AS119" s="30"/>
      <c r="AT119" s="30"/>
      <c r="AU119" s="30">
        <v>616</v>
      </c>
      <c r="AV119" s="30"/>
      <c r="AW119" s="31">
        <f t="shared" si="1"/>
        <v>1109031</v>
      </c>
    </row>
    <row r="120" spans="1:49" x14ac:dyDescent="0.4">
      <c r="A120" s="27">
        <v>613010100</v>
      </c>
      <c r="B120" s="28">
        <v>4</v>
      </c>
      <c r="C120" s="46" t="s">
        <v>216</v>
      </c>
      <c r="D120" s="30">
        <v>6117</v>
      </c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30"/>
      <c r="AM120" s="30"/>
      <c r="AN120" s="30"/>
      <c r="AO120" s="30"/>
      <c r="AP120" s="30"/>
      <c r="AQ120" s="30"/>
      <c r="AR120" s="30"/>
      <c r="AS120" s="30"/>
      <c r="AT120" s="30"/>
      <c r="AU120" s="30"/>
      <c r="AV120" s="30"/>
      <c r="AW120" s="31">
        <f t="shared" si="1"/>
        <v>6117</v>
      </c>
    </row>
    <row r="121" spans="1:49" x14ac:dyDescent="0.4">
      <c r="A121" s="27">
        <v>613010300</v>
      </c>
      <c r="B121" s="28">
        <v>4</v>
      </c>
      <c r="C121" s="46" t="s">
        <v>217</v>
      </c>
      <c r="D121" s="30">
        <v>1083</v>
      </c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30"/>
      <c r="AL121" s="30"/>
      <c r="AM121" s="30"/>
      <c r="AN121" s="30"/>
      <c r="AO121" s="30"/>
      <c r="AP121" s="30"/>
      <c r="AQ121" s="30"/>
      <c r="AR121" s="30"/>
      <c r="AS121" s="30"/>
      <c r="AT121" s="30"/>
      <c r="AU121" s="30"/>
      <c r="AV121" s="30"/>
      <c r="AW121" s="31">
        <f t="shared" si="1"/>
        <v>1083</v>
      </c>
    </row>
    <row r="122" spans="1:49" x14ac:dyDescent="0.4">
      <c r="A122" s="27">
        <v>613010500</v>
      </c>
      <c r="B122" s="28">
        <v>4</v>
      </c>
      <c r="C122" s="46" t="s">
        <v>218</v>
      </c>
      <c r="D122" s="30">
        <v>716900</v>
      </c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30"/>
      <c r="AL122" s="30"/>
      <c r="AM122" s="30"/>
      <c r="AN122" s="30"/>
      <c r="AO122" s="30"/>
      <c r="AP122" s="30"/>
      <c r="AQ122" s="30"/>
      <c r="AR122" s="30"/>
      <c r="AS122" s="30"/>
      <c r="AT122" s="30"/>
      <c r="AU122" s="30"/>
      <c r="AV122" s="30"/>
      <c r="AW122" s="31">
        <f t="shared" si="1"/>
        <v>716900</v>
      </c>
    </row>
    <row r="123" spans="1:49" x14ac:dyDescent="0.4">
      <c r="A123" s="27">
        <v>613030000</v>
      </c>
      <c r="B123" s="28">
        <v>3</v>
      </c>
      <c r="C123" s="46" t="s">
        <v>220</v>
      </c>
      <c r="D123" s="30">
        <v>1518867</v>
      </c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>
        <v>1027</v>
      </c>
      <c r="AJ123" s="30"/>
      <c r="AK123" s="30"/>
      <c r="AL123" s="30"/>
      <c r="AM123" s="30"/>
      <c r="AN123" s="30"/>
      <c r="AO123" s="30"/>
      <c r="AP123" s="30"/>
      <c r="AQ123" s="30"/>
      <c r="AR123" s="30">
        <v>319287</v>
      </c>
      <c r="AS123" s="30"/>
      <c r="AT123" s="30"/>
      <c r="AU123" s="30">
        <v>62454</v>
      </c>
      <c r="AV123" s="30"/>
      <c r="AW123" s="31">
        <f t="shared" si="1"/>
        <v>1901635</v>
      </c>
    </row>
    <row r="124" spans="1:49" x14ac:dyDescent="0.4">
      <c r="A124" s="27">
        <v>613030100</v>
      </c>
      <c r="B124" s="28">
        <v>4</v>
      </c>
      <c r="C124" s="46" t="s">
        <v>221</v>
      </c>
      <c r="D124" s="30">
        <v>228684</v>
      </c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30"/>
      <c r="AL124" s="30"/>
      <c r="AM124" s="30"/>
      <c r="AN124" s="30"/>
      <c r="AO124" s="30"/>
      <c r="AP124" s="30"/>
      <c r="AQ124" s="30"/>
      <c r="AR124" s="30"/>
      <c r="AS124" s="30"/>
      <c r="AT124" s="30"/>
      <c r="AU124" s="30"/>
      <c r="AV124" s="30"/>
      <c r="AW124" s="31">
        <f t="shared" si="1"/>
        <v>228684</v>
      </c>
    </row>
    <row r="125" spans="1:49" x14ac:dyDescent="0.4">
      <c r="A125" s="27">
        <v>613030300</v>
      </c>
      <c r="B125" s="28">
        <v>4</v>
      </c>
      <c r="C125" s="46" t="s">
        <v>222</v>
      </c>
      <c r="D125" s="30">
        <v>165083</v>
      </c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30"/>
      <c r="AM125" s="30"/>
      <c r="AN125" s="30"/>
      <c r="AO125" s="30"/>
      <c r="AP125" s="30"/>
      <c r="AQ125" s="30"/>
      <c r="AR125" s="30">
        <v>23262</v>
      </c>
      <c r="AS125" s="30"/>
      <c r="AT125" s="30"/>
      <c r="AU125" s="30"/>
      <c r="AV125" s="30"/>
      <c r="AW125" s="31">
        <f t="shared" si="1"/>
        <v>188345</v>
      </c>
    </row>
    <row r="126" spans="1:49" x14ac:dyDescent="0.4">
      <c r="A126" s="27">
        <v>613050000</v>
      </c>
      <c r="B126" s="28">
        <v>3</v>
      </c>
      <c r="C126" s="46" t="s">
        <v>223</v>
      </c>
      <c r="D126" s="30">
        <v>362604</v>
      </c>
      <c r="E126" s="30">
        <v>127952</v>
      </c>
      <c r="F126" s="30"/>
      <c r="G126" s="30"/>
      <c r="H126" s="30"/>
      <c r="I126" s="30"/>
      <c r="J126" s="30"/>
      <c r="K126" s="30">
        <v>45010</v>
      </c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>
        <v>159050</v>
      </c>
      <c r="AJ126" s="30">
        <v>18567</v>
      </c>
      <c r="AK126" s="30"/>
      <c r="AL126" s="30"/>
      <c r="AM126" s="30"/>
      <c r="AN126" s="30"/>
      <c r="AO126" s="30"/>
      <c r="AP126" s="30"/>
      <c r="AQ126" s="30">
        <v>117385</v>
      </c>
      <c r="AR126" s="30"/>
      <c r="AS126" s="30"/>
      <c r="AT126" s="30"/>
      <c r="AU126" s="30"/>
      <c r="AV126" s="30"/>
      <c r="AW126" s="31">
        <f t="shared" si="1"/>
        <v>830568</v>
      </c>
    </row>
    <row r="127" spans="1:49" x14ac:dyDescent="0.4">
      <c r="A127" s="27">
        <v>613050100</v>
      </c>
      <c r="B127" s="28">
        <v>4</v>
      </c>
      <c r="C127" s="46" t="s">
        <v>224</v>
      </c>
      <c r="D127" s="30">
        <v>212771</v>
      </c>
      <c r="E127" s="30">
        <v>127952</v>
      </c>
      <c r="F127" s="30"/>
      <c r="G127" s="30"/>
      <c r="H127" s="30"/>
      <c r="I127" s="30"/>
      <c r="J127" s="30"/>
      <c r="K127" s="30">
        <v>45010</v>
      </c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>
        <v>159050</v>
      </c>
      <c r="AJ127" s="30">
        <v>18567</v>
      </c>
      <c r="AK127" s="30"/>
      <c r="AL127" s="30"/>
      <c r="AM127" s="30"/>
      <c r="AN127" s="30"/>
      <c r="AO127" s="30"/>
      <c r="AP127" s="30"/>
      <c r="AQ127" s="30">
        <v>117385</v>
      </c>
      <c r="AR127" s="30"/>
      <c r="AS127" s="30"/>
      <c r="AT127" s="30"/>
      <c r="AU127" s="30"/>
      <c r="AV127" s="30"/>
      <c r="AW127" s="31">
        <f t="shared" si="1"/>
        <v>680735</v>
      </c>
    </row>
    <row r="128" spans="1:49" x14ac:dyDescent="0.4">
      <c r="A128" s="27">
        <v>613070000</v>
      </c>
      <c r="B128" s="28">
        <v>3</v>
      </c>
      <c r="C128" s="46" t="s">
        <v>225</v>
      </c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30"/>
      <c r="AL128" s="30"/>
      <c r="AM128" s="30"/>
      <c r="AN128" s="30"/>
      <c r="AO128" s="30"/>
      <c r="AP128" s="30"/>
      <c r="AQ128" s="30"/>
      <c r="AR128" s="30">
        <v>1167</v>
      </c>
      <c r="AS128" s="30"/>
      <c r="AT128" s="30"/>
      <c r="AU128" s="30"/>
      <c r="AV128" s="30"/>
      <c r="AW128" s="31">
        <f t="shared" si="1"/>
        <v>1167</v>
      </c>
    </row>
    <row r="129" spans="1:49" x14ac:dyDescent="0.4">
      <c r="A129" s="27">
        <v>615000000</v>
      </c>
      <c r="B129" s="28">
        <v>2</v>
      </c>
      <c r="C129" s="46" t="s">
        <v>227</v>
      </c>
      <c r="D129" s="30">
        <v>12622730</v>
      </c>
      <c r="E129" s="30">
        <v>4795</v>
      </c>
      <c r="F129" s="30">
        <v>1915</v>
      </c>
      <c r="G129" s="30"/>
      <c r="H129" s="30">
        <v>306</v>
      </c>
      <c r="I129" s="30">
        <v>206</v>
      </c>
      <c r="J129" s="30">
        <v>56016</v>
      </c>
      <c r="K129" s="30">
        <v>2309</v>
      </c>
      <c r="L129" s="30"/>
      <c r="M129" s="30">
        <v>323</v>
      </c>
      <c r="N129" s="30"/>
      <c r="O129" s="30"/>
      <c r="P129" s="30"/>
      <c r="Q129" s="30"/>
      <c r="R129" s="30"/>
      <c r="S129" s="30"/>
      <c r="T129" s="30">
        <v>676</v>
      </c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>
        <v>56556</v>
      </c>
      <c r="AJ129" s="30">
        <v>10991</v>
      </c>
      <c r="AK129" s="30"/>
      <c r="AL129" s="30"/>
      <c r="AM129" s="30"/>
      <c r="AN129" s="30">
        <v>6729</v>
      </c>
      <c r="AO129" s="30">
        <v>8521</v>
      </c>
      <c r="AP129" s="30">
        <v>209</v>
      </c>
      <c r="AQ129" s="30">
        <v>1075857</v>
      </c>
      <c r="AR129" s="30">
        <v>7515516</v>
      </c>
      <c r="AS129" s="30">
        <v>7309</v>
      </c>
      <c r="AT129" s="30">
        <v>6350</v>
      </c>
      <c r="AU129" s="30">
        <v>1822054</v>
      </c>
      <c r="AV129" s="30"/>
      <c r="AW129" s="31">
        <f t="shared" si="1"/>
        <v>23199368</v>
      </c>
    </row>
    <row r="130" spans="1:49" x14ac:dyDescent="0.4">
      <c r="A130" s="27">
        <v>615010000</v>
      </c>
      <c r="B130" s="28">
        <v>3</v>
      </c>
      <c r="C130" s="46" t="s">
        <v>228</v>
      </c>
      <c r="D130" s="30">
        <v>42995</v>
      </c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>
        <v>276</v>
      </c>
      <c r="AK130" s="30"/>
      <c r="AL130" s="30"/>
      <c r="AM130" s="30"/>
      <c r="AN130" s="30"/>
      <c r="AO130" s="30"/>
      <c r="AP130" s="30"/>
      <c r="AQ130" s="30"/>
      <c r="AR130" s="30">
        <v>2025</v>
      </c>
      <c r="AS130" s="30"/>
      <c r="AT130" s="30"/>
      <c r="AU130" s="30">
        <v>241</v>
      </c>
      <c r="AV130" s="30"/>
      <c r="AW130" s="31">
        <f t="shared" si="1"/>
        <v>45537</v>
      </c>
    </row>
    <row r="131" spans="1:49" x14ac:dyDescent="0.4">
      <c r="A131" s="27">
        <v>615010100</v>
      </c>
      <c r="B131" s="28">
        <v>4</v>
      </c>
      <c r="C131" s="46" t="s">
        <v>229</v>
      </c>
      <c r="D131" s="30">
        <v>31804</v>
      </c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>
        <v>276</v>
      </c>
      <c r="AK131" s="30"/>
      <c r="AL131" s="30"/>
      <c r="AM131" s="30"/>
      <c r="AN131" s="30"/>
      <c r="AO131" s="30"/>
      <c r="AP131" s="30"/>
      <c r="AQ131" s="30"/>
      <c r="AR131" s="30">
        <v>2025</v>
      </c>
      <c r="AS131" s="30"/>
      <c r="AT131" s="30"/>
      <c r="AU131" s="30">
        <v>241</v>
      </c>
      <c r="AV131" s="30"/>
      <c r="AW131" s="31">
        <f t="shared" si="1"/>
        <v>34346</v>
      </c>
    </row>
    <row r="132" spans="1:49" x14ac:dyDescent="0.4">
      <c r="A132" s="27">
        <v>615030000</v>
      </c>
      <c r="B132" s="28">
        <v>3</v>
      </c>
      <c r="C132" s="46" t="s">
        <v>230</v>
      </c>
      <c r="D132" s="30">
        <v>740</v>
      </c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30"/>
      <c r="AL132" s="30"/>
      <c r="AM132" s="30"/>
      <c r="AN132" s="30"/>
      <c r="AO132" s="30"/>
      <c r="AP132" s="30"/>
      <c r="AQ132" s="30"/>
      <c r="AR132" s="30">
        <v>381</v>
      </c>
      <c r="AS132" s="30"/>
      <c r="AT132" s="30"/>
      <c r="AU132" s="30"/>
      <c r="AV132" s="30"/>
      <c r="AW132" s="31">
        <f t="shared" si="1"/>
        <v>1121</v>
      </c>
    </row>
    <row r="133" spans="1:49" x14ac:dyDescent="0.4">
      <c r="A133" s="27">
        <v>615070000</v>
      </c>
      <c r="B133" s="28">
        <v>3</v>
      </c>
      <c r="C133" s="46" t="s">
        <v>233</v>
      </c>
      <c r="D133" s="30">
        <v>38434</v>
      </c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30"/>
      <c r="AL133" s="30"/>
      <c r="AM133" s="30"/>
      <c r="AN133" s="30"/>
      <c r="AO133" s="30"/>
      <c r="AP133" s="30"/>
      <c r="AQ133" s="30"/>
      <c r="AR133" s="30">
        <v>1020</v>
      </c>
      <c r="AS133" s="30"/>
      <c r="AT133" s="30"/>
      <c r="AU133" s="30">
        <v>1062</v>
      </c>
      <c r="AV133" s="30"/>
      <c r="AW133" s="31">
        <f t="shared" si="1"/>
        <v>40516</v>
      </c>
    </row>
    <row r="134" spans="1:49" x14ac:dyDescent="0.4">
      <c r="A134" s="27">
        <v>615070100</v>
      </c>
      <c r="B134" s="28">
        <v>4</v>
      </c>
      <c r="C134" s="46" t="s">
        <v>234</v>
      </c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30"/>
      <c r="AL134" s="30"/>
      <c r="AM134" s="30"/>
      <c r="AN134" s="30"/>
      <c r="AO134" s="30"/>
      <c r="AP134" s="30"/>
      <c r="AQ134" s="30"/>
      <c r="AR134" s="30"/>
      <c r="AS134" s="30"/>
      <c r="AT134" s="30"/>
      <c r="AU134" s="30">
        <v>722</v>
      </c>
      <c r="AV134" s="30"/>
      <c r="AW134" s="31">
        <f t="shared" si="1"/>
        <v>722</v>
      </c>
    </row>
    <row r="135" spans="1:49" x14ac:dyDescent="0.4">
      <c r="A135" s="27">
        <v>615070300</v>
      </c>
      <c r="B135" s="28">
        <v>4</v>
      </c>
      <c r="C135" s="46" t="s">
        <v>235</v>
      </c>
      <c r="D135" s="30">
        <v>36390</v>
      </c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0"/>
      <c r="AJ135" s="30"/>
      <c r="AK135" s="30"/>
      <c r="AL135" s="30"/>
      <c r="AM135" s="30"/>
      <c r="AN135" s="30"/>
      <c r="AO135" s="30"/>
      <c r="AP135" s="30"/>
      <c r="AQ135" s="30"/>
      <c r="AR135" s="30">
        <v>1020</v>
      </c>
      <c r="AS135" s="30"/>
      <c r="AT135" s="30"/>
      <c r="AU135" s="30">
        <v>340</v>
      </c>
      <c r="AV135" s="30"/>
      <c r="AW135" s="31">
        <f t="shared" si="1"/>
        <v>37750</v>
      </c>
    </row>
    <row r="136" spans="1:49" x14ac:dyDescent="0.4">
      <c r="A136" s="27">
        <v>615090000</v>
      </c>
      <c r="B136" s="28">
        <v>3</v>
      </c>
      <c r="C136" s="46" t="s">
        <v>236</v>
      </c>
      <c r="D136" s="30">
        <v>2720506</v>
      </c>
      <c r="E136" s="30"/>
      <c r="F136" s="30"/>
      <c r="G136" s="30"/>
      <c r="H136" s="30">
        <v>306</v>
      </c>
      <c r="I136" s="30"/>
      <c r="J136" s="30">
        <v>577</v>
      </c>
      <c r="K136" s="30">
        <v>301</v>
      </c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>
        <v>3670</v>
      </c>
      <c r="AJ136" s="30"/>
      <c r="AK136" s="30"/>
      <c r="AL136" s="30"/>
      <c r="AM136" s="30"/>
      <c r="AN136" s="30"/>
      <c r="AO136" s="30"/>
      <c r="AP136" s="30"/>
      <c r="AQ136" s="30">
        <v>8033</v>
      </c>
      <c r="AR136" s="30">
        <v>4767539</v>
      </c>
      <c r="AS136" s="30"/>
      <c r="AT136" s="30">
        <v>2877</v>
      </c>
      <c r="AU136" s="30">
        <v>1044847</v>
      </c>
      <c r="AV136" s="30"/>
      <c r="AW136" s="31">
        <f t="shared" ref="AW136:AW199" si="2">SUM(D136:AV136)</f>
        <v>8548656</v>
      </c>
    </row>
    <row r="137" spans="1:49" x14ac:dyDescent="0.4">
      <c r="A137" s="27">
        <v>615090300</v>
      </c>
      <c r="B137" s="28">
        <v>4</v>
      </c>
      <c r="C137" s="46" t="s">
        <v>239</v>
      </c>
      <c r="D137" s="30">
        <v>2331430</v>
      </c>
      <c r="E137" s="30"/>
      <c r="F137" s="30"/>
      <c r="G137" s="30"/>
      <c r="H137" s="30">
        <v>306</v>
      </c>
      <c r="I137" s="30"/>
      <c r="J137" s="30">
        <v>247</v>
      </c>
      <c r="K137" s="30">
        <v>301</v>
      </c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0">
        <v>2691</v>
      </c>
      <c r="AJ137" s="30"/>
      <c r="AK137" s="30"/>
      <c r="AL137" s="30"/>
      <c r="AM137" s="30"/>
      <c r="AN137" s="30"/>
      <c r="AO137" s="30"/>
      <c r="AP137" s="30"/>
      <c r="AQ137" s="30">
        <v>8033</v>
      </c>
      <c r="AR137" s="30">
        <v>4569732</v>
      </c>
      <c r="AS137" s="30"/>
      <c r="AT137" s="30"/>
      <c r="AU137" s="30">
        <v>964289</v>
      </c>
      <c r="AV137" s="30"/>
      <c r="AW137" s="31">
        <f t="shared" si="2"/>
        <v>7877029</v>
      </c>
    </row>
    <row r="138" spans="1:49" x14ac:dyDescent="0.4">
      <c r="A138" s="27">
        <v>615090500</v>
      </c>
      <c r="B138" s="28">
        <v>4</v>
      </c>
      <c r="C138" s="46" t="s">
        <v>240</v>
      </c>
      <c r="D138" s="30">
        <v>63085</v>
      </c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0"/>
      <c r="AJ138" s="30"/>
      <c r="AK138" s="30"/>
      <c r="AL138" s="30"/>
      <c r="AM138" s="30"/>
      <c r="AN138" s="30"/>
      <c r="AO138" s="30"/>
      <c r="AP138" s="30"/>
      <c r="AQ138" s="30"/>
      <c r="AR138" s="30">
        <v>36409</v>
      </c>
      <c r="AS138" s="30"/>
      <c r="AT138" s="30"/>
      <c r="AU138" s="30">
        <v>2276</v>
      </c>
      <c r="AV138" s="30"/>
      <c r="AW138" s="31">
        <f t="shared" si="2"/>
        <v>101770</v>
      </c>
    </row>
    <row r="139" spans="1:49" x14ac:dyDescent="0.4">
      <c r="A139" s="27">
        <v>615110000</v>
      </c>
      <c r="B139" s="28">
        <v>3</v>
      </c>
      <c r="C139" s="46" t="s">
        <v>241</v>
      </c>
      <c r="D139" s="30">
        <v>5110090</v>
      </c>
      <c r="E139" s="30"/>
      <c r="F139" s="30"/>
      <c r="G139" s="30"/>
      <c r="H139" s="30"/>
      <c r="I139" s="30"/>
      <c r="J139" s="30">
        <v>466</v>
      </c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>
        <v>1436</v>
      </c>
      <c r="AJ139" s="30"/>
      <c r="AK139" s="30"/>
      <c r="AL139" s="30"/>
      <c r="AM139" s="30"/>
      <c r="AN139" s="30">
        <v>5815</v>
      </c>
      <c r="AO139" s="30">
        <v>5904</v>
      </c>
      <c r="AP139" s="30"/>
      <c r="AQ139" s="30">
        <v>76419</v>
      </c>
      <c r="AR139" s="30">
        <v>1216470</v>
      </c>
      <c r="AS139" s="30">
        <v>515</v>
      </c>
      <c r="AT139" s="30"/>
      <c r="AU139" s="30">
        <v>155348</v>
      </c>
      <c r="AV139" s="30"/>
      <c r="AW139" s="31">
        <f t="shared" si="2"/>
        <v>6572463</v>
      </c>
    </row>
    <row r="140" spans="1:49" x14ac:dyDescent="0.4">
      <c r="A140" s="27">
        <v>615110100</v>
      </c>
      <c r="B140" s="28">
        <v>4</v>
      </c>
      <c r="C140" s="46" t="s">
        <v>242</v>
      </c>
      <c r="D140" s="30">
        <v>11088</v>
      </c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0"/>
      <c r="AJ140" s="30"/>
      <c r="AK140" s="30"/>
      <c r="AL140" s="30"/>
      <c r="AM140" s="30"/>
      <c r="AN140" s="30">
        <v>378</v>
      </c>
      <c r="AO140" s="30"/>
      <c r="AP140" s="30"/>
      <c r="AQ140" s="30"/>
      <c r="AR140" s="30">
        <v>18871</v>
      </c>
      <c r="AS140" s="30"/>
      <c r="AT140" s="30"/>
      <c r="AU140" s="30">
        <v>9162</v>
      </c>
      <c r="AV140" s="30"/>
      <c r="AW140" s="31">
        <f t="shared" si="2"/>
        <v>39499</v>
      </c>
    </row>
    <row r="141" spans="1:49" x14ac:dyDescent="0.4">
      <c r="A141" s="27">
        <v>615130000</v>
      </c>
      <c r="B141" s="28">
        <v>3</v>
      </c>
      <c r="C141" s="46" t="s">
        <v>243</v>
      </c>
      <c r="D141" s="30"/>
      <c r="E141" s="30"/>
      <c r="F141" s="30">
        <v>420</v>
      </c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0"/>
      <c r="AJ141" s="30"/>
      <c r="AK141" s="30"/>
      <c r="AL141" s="30"/>
      <c r="AM141" s="30"/>
      <c r="AN141" s="30"/>
      <c r="AO141" s="30"/>
      <c r="AP141" s="30"/>
      <c r="AQ141" s="30">
        <v>26597</v>
      </c>
      <c r="AR141" s="30">
        <v>15419</v>
      </c>
      <c r="AS141" s="30"/>
      <c r="AT141" s="30">
        <v>3473</v>
      </c>
      <c r="AU141" s="30"/>
      <c r="AV141" s="30"/>
      <c r="AW141" s="31">
        <f t="shared" si="2"/>
        <v>45909</v>
      </c>
    </row>
    <row r="142" spans="1:49" x14ac:dyDescent="0.4">
      <c r="A142" s="27">
        <v>615130100</v>
      </c>
      <c r="B142" s="28">
        <v>4</v>
      </c>
      <c r="C142" s="46" t="s">
        <v>244</v>
      </c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0"/>
      <c r="AK142" s="30"/>
      <c r="AL142" s="30"/>
      <c r="AM142" s="30"/>
      <c r="AN142" s="30"/>
      <c r="AO142" s="30"/>
      <c r="AP142" s="30"/>
      <c r="AQ142" s="30">
        <v>4183</v>
      </c>
      <c r="AR142" s="30">
        <v>282</v>
      </c>
      <c r="AS142" s="30"/>
      <c r="AT142" s="30"/>
      <c r="AU142" s="30"/>
      <c r="AV142" s="30"/>
      <c r="AW142" s="31">
        <f t="shared" si="2"/>
        <v>4465</v>
      </c>
    </row>
    <row r="143" spans="1:49" x14ac:dyDescent="0.4">
      <c r="A143" s="27">
        <v>615150000</v>
      </c>
      <c r="B143" s="28">
        <v>3</v>
      </c>
      <c r="C143" s="46" t="s">
        <v>245</v>
      </c>
      <c r="D143" s="30">
        <v>386</v>
      </c>
      <c r="E143" s="30">
        <v>207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>
        <v>282</v>
      </c>
      <c r="AJ143" s="30"/>
      <c r="AK143" s="30"/>
      <c r="AL143" s="30"/>
      <c r="AM143" s="30"/>
      <c r="AN143" s="30"/>
      <c r="AO143" s="30"/>
      <c r="AP143" s="30"/>
      <c r="AQ143" s="30">
        <v>883913</v>
      </c>
      <c r="AR143" s="30">
        <v>3453</v>
      </c>
      <c r="AS143" s="30"/>
      <c r="AT143" s="30"/>
      <c r="AU143" s="30"/>
      <c r="AV143" s="30"/>
      <c r="AW143" s="31">
        <f t="shared" si="2"/>
        <v>888241</v>
      </c>
    </row>
    <row r="144" spans="1:49" x14ac:dyDescent="0.4">
      <c r="A144" s="27">
        <v>615150100</v>
      </c>
      <c r="B144" s="28">
        <v>4</v>
      </c>
      <c r="C144" s="46" t="s">
        <v>246</v>
      </c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30"/>
      <c r="AM144" s="30"/>
      <c r="AN144" s="30"/>
      <c r="AO144" s="30"/>
      <c r="AP144" s="30"/>
      <c r="AQ144" s="30">
        <v>883913</v>
      </c>
      <c r="AR144" s="30"/>
      <c r="AS144" s="30"/>
      <c r="AT144" s="30"/>
      <c r="AU144" s="30"/>
      <c r="AV144" s="30"/>
      <c r="AW144" s="31">
        <f t="shared" si="2"/>
        <v>883913</v>
      </c>
    </row>
    <row r="145" spans="1:49" x14ac:dyDescent="0.4">
      <c r="A145" s="27">
        <v>615170000</v>
      </c>
      <c r="B145" s="28">
        <v>3</v>
      </c>
      <c r="C145" s="46" t="s">
        <v>247</v>
      </c>
      <c r="D145" s="30">
        <v>1607430</v>
      </c>
      <c r="E145" s="30">
        <v>2987</v>
      </c>
      <c r="F145" s="30">
        <v>1495</v>
      </c>
      <c r="G145" s="30"/>
      <c r="H145" s="30"/>
      <c r="I145" s="30">
        <v>206</v>
      </c>
      <c r="J145" s="30">
        <v>1612</v>
      </c>
      <c r="K145" s="30">
        <v>2008</v>
      </c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>
        <v>22095</v>
      </c>
      <c r="AJ145" s="30">
        <v>204</v>
      </c>
      <c r="AK145" s="30"/>
      <c r="AL145" s="30"/>
      <c r="AM145" s="30"/>
      <c r="AN145" s="30">
        <v>210</v>
      </c>
      <c r="AO145" s="30"/>
      <c r="AP145" s="30"/>
      <c r="AQ145" s="30"/>
      <c r="AR145" s="30">
        <v>717423</v>
      </c>
      <c r="AS145" s="30">
        <v>6585</v>
      </c>
      <c r="AT145" s="30"/>
      <c r="AU145" s="30">
        <v>482232</v>
      </c>
      <c r="AV145" s="30"/>
      <c r="AW145" s="31">
        <f t="shared" si="2"/>
        <v>2844487</v>
      </c>
    </row>
    <row r="146" spans="1:49" x14ac:dyDescent="0.4">
      <c r="A146" s="27">
        <v>615190000</v>
      </c>
      <c r="B146" s="28">
        <v>3</v>
      </c>
      <c r="C146" s="46" t="s">
        <v>248</v>
      </c>
      <c r="D146" s="30">
        <v>26193</v>
      </c>
      <c r="E146" s="30">
        <v>1341</v>
      </c>
      <c r="F146" s="30"/>
      <c r="G146" s="30"/>
      <c r="H146" s="30"/>
      <c r="I146" s="30"/>
      <c r="J146" s="30">
        <v>361</v>
      </c>
      <c r="K146" s="30"/>
      <c r="L146" s="30"/>
      <c r="M146" s="30">
        <v>323</v>
      </c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0">
        <v>6739</v>
      </c>
      <c r="AJ146" s="30">
        <v>10511</v>
      </c>
      <c r="AK146" s="30"/>
      <c r="AL146" s="30"/>
      <c r="AM146" s="30"/>
      <c r="AN146" s="30">
        <v>297</v>
      </c>
      <c r="AO146" s="30">
        <v>2313</v>
      </c>
      <c r="AP146" s="30"/>
      <c r="AQ146" s="30">
        <v>2192</v>
      </c>
      <c r="AR146" s="30">
        <v>119014</v>
      </c>
      <c r="AS146" s="30"/>
      <c r="AT146" s="30"/>
      <c r="AU146" s="30">
        <v>79992</v>
      </c>
      <c r="AV146" s="30"/>
      <c r="AW146" s="31">
        <f t="shared" si="2"/>
        <v>249276</v>
      </c>
    </row>
    <row r="147" spans="1:49" x14ac:dyDescent="0.4">
      <c r="A147" s="27">
        <v>615210000</v>
      </c>
      <c r="B147" s="28">
        <v>3</v>
      </c>
      <c r="C147" s="46" t="s">
        <v>249</v>
      </c>
      <c r="D147" s="30">
        <v>9016</v>
      </c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>
        <v>445</v>
      </c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0"/>
      <c r="AJ147" s="30"/>
      <c r="AK147" s="30"/>
      <c r="AL147" s="30"/>
      <c r="AM147" s="30"/>
      <c r="AN147" s="30"/>
      <c r="AO147" s="30"/>
      <c r="AP147" s="30"/>
      <c r="AQ147" s="30"/>
      <c r="AR147" s="30">
        <v>612</v>
      </c>
      <c r="AS147" s="30"/>
      <c r="AT147" s="30"/>
      <c r="AU147" s="30"/>
      <c r="AV147" s="30"/>
      <c r="AW147" s="31">
        <f t="shared" si="2"/>
        <v>10073</v>
      </c>
    </row>
    <row r="148" spans="1:49" x14ac:dyDescent="0.4">
      <c r="A148" s="22">
        <v>700000000</v>
      </c>
      <c r="B148" s="23">
        <v>1</v>
      </c>
      <c r="C148" s="45" t="s">
        <v>250</v>
      </c>
      <c r="D148" s="25">
        <v>336338839</v>
      </c>
      <c r="E148" s="25">
        <v>22818479</v>
      </c>
      <c r="F148" s="25">
        <v>9383302</v>
      </c>
      <c r="G148" s="25">
        <v>420148</v>
      </c>
      <c r="H148" s="25">
        <v>5931894</v>
      </c>
      <c r="I148" s="25">
        <v>8596901</v>
      </c>
      <c r="J148" s="25">
        <v>27839415</v>
      </c>
      <c r="K148" s="25">
        <v>24806702</v>
      </c>
      <c r="L148" s="25">
        <v>388298</v>
      </c>
      <c r="M148" s="25">
        <v>1340747</v>
      </c>
      <c r="N148" s="25">
        <v>11652998</v>
      </c>
      <c r="O148" s="25">
        <v>94681</v>
      </c>
      <c r="P148" s="25">
        <v>3148944</v>
      </c>
      <c r="Q148" s="25">
        <v>7510662</v>
      </c>
      <c r="R148" s="25">
        <v>35015</v>
      </c>
      <c r="S148" s="25">
        <v>968382</v>
      </c>
      <c r="T148" s="25">
        <v>19682068</v>
      </c>
      <c r="U148" s="25">
        <v>90563405</v>
      </c>
      <c r="V148" s="25">
        <v>444</v>
      </c>
      <c r="W148" s="25">
        <v>1767816</v>
      </c>
      <c r="X148" s="25">
        <v>2708646</v>
      </c>
      <c r="Y148" s="25">
        <v>825985</v>
      </c>
      <c r="Z148" s="25">
        <v>447105</v>
      </c>
      <c r="AA148" s="25">
        <v>965589</v>
      </c>
      <c r="AB148" s="25">
        <v>717763</v>
      </c>
      <c r="AC148" s="25">
        <v>2533</v>
      </c>
      <c r="AD148" s="25">
        <v>221493</v>
      </c>
      <c r="AE148" s="25">
        <v>20576</v>
      </c>
      <c r="AF148" s="25">
        <v>443263</v>
      </c>
      <c r="AG148" s="25">
        <v>279899</v>
      </c>
      <c r="AH148" s="25">
        <v>33297</v>
      </c>
      <c r="AI148" s="25">
        <v>31428822</v>
      </c>
      <c r="AJ148" s="25">
        <v>5886162</v>
      </c>
      <c r="AK148" s="25">
        <v>3631278</v>
      </c>
      <c r="AL148" s="25">
        <v>1852497</v>
      </c>
      <c r="AM148" s="25">
        <v>463511</v>
      </c>
      <c r="AN148" s="25">
        <v>10241022</v>
      </c>
      <c r="AO148" s="25">
        <v>18990558</v>
      </c>
      <c r="AP148" s="25">
        <v>7411380</v>
      </c>
      <c r="AQ148" s="25">
        <v>37376458</v>
      </c>
      <c r="AR148" s="25">
        <v>230840682</v>
      </c>
      <c r="AS148" s="25">
        <v>3555476</v>
      </c>
      <c r="AT148" s="25">
        <v>2235560</v>
      </c>
      <c r="AU148" s="25">
        <v>81547036</v>
      </c>
      <c r="AV148" s="25">
        <v>720</v>
      </c>
      <c r="AW148" s="26">
        <f t="shared" si="2"/>
        <v>1015416451</v>
      </c>
    </row>
    <row r="149" spans="1:49" x14ac:dyDescent="0.4">
      <c r="A149" s="27">
        <v>701000000</v>
      </c>
      <c r="B149" s="28">
        <v>2</v>
      </c>
      <c r="C149" s="46" t="s">
        <v>251</v>
      </c>
      <c r="D149" s="30">
        <v>84009704</v>
      </c>
      <c r="E149" s="30">
        <v>1828314</v>
      </c>
      <c r="F149" s="30">
        <v>955286</v>
      </c>
      <c r="G149" s="30">
        <v>13880</v>
      </c>
      <c r="H149" s="30">
        <v>538737</v>
      </c>
      <c r="I149" s="30">
        <v>1112034</v>
      </c>
      <c r="J149" s="30">
        <v>1893832</v>
      </c>
      <c r="K149" s="30">
        <v>9402157</v>
      </c>
      <c r="L149" s="30">
        <v>610</v>
      </c>
      <c r="M149" s="30">
        <v>54524</v>
      </c>
      <c r="N149" s="30">
        <v>121483</v>
      </c>
      <c r="O149" s="30"/>
      <c r="P149" s="30">
        <v>42750</v>
      </c>
      <c r="Q149" s="30">
        <v>227487</v>
      </c>
      <c r="R149" s="30"/>
      <c r="S149" s="30">
        <v>11408</v>
      </c>
      <c r="T149" s="30">
        <v>388691</v>
      </c>
      <c r="U149" s="30">
        <v>1302171</v>
      </c>
      <c r="V149" s="30">
        <v>444</v>
      </c>
      <c r="W149" s="30">
        <v>95079</v>
      </c>
      <c r="X149" s="30">
        <v>182562</v>
      </c>
      <c r="Y149" s="30"/>
      <c r="Z149" s="30"/>
      <c r="AA149" s="30">
        <v>12912</v>
      </c>
      <c r="AB149" s="30">
        <v>328</v>
      </c>
      <c r="AC149" s="30"/>
      <c r="AD149" s="30"/>
      <c r="AE149" s="30"/>
      <c r="AF149" s="30">
        <v>1635</v>
      </c>
      <c r="AG149" s="30">
        <v>2007</v>
      </c>
      <c r="AH149" s="30">
        <v>368</v>
      </c>
      <c r="AI149" s="30">
        <v>3451698</v>
      </c>
      <c r="AJ149" s="30">
        <v>255651</v>
      </c>
      <c r="AK149" s="30">
        <v>155974</v>
      </c>
      <c r="AL149" s="30">
        <v>66682</v>
      </c>
      <c r="AM149" s="30">
        <v>28894</v>
      </c>
      <c r="AN149" s="30">
        <v>1900189</v>
      </c>
      <c r="AO149" s="30">
        <v>5758725</v>
      </c>
      <c r="AP149" s="30">
        <v>541108</v>
      </c>
      <c r="AQ149" s="30">
        <v>11090642</v>
      </c>
      <c r="AR149" s="30">
        <v>47057191</v>
      </c>
      <c r="AS149" s="30">
        <v>475056</v>
      </c>
      <c r="AT149" s="30">
        <v>168591</v>
      </c>
      <c r="AU149" s="30">
        <v>19062355</v>
      </c>
      <c r="AV149" s="30"/>
      <c r="AW149" s="31">
        <f t="shared" si="2"/>
        <v>192211159</v>
      </c>
    </row>
    <row r="150" spans="1:49" x14ac:dyDescent="0.4">
      <c r="A150" s="27">
        <v>701010000</v>
      </c>
      <c r="B150" s="28">
        <v>3</v>
      </c>
      <c r="C150" s="46" t="s">
        <v>252</v>
      </c>
      <c r="D150" s="30">
        <v>14735062</v>
      </c>
      <c r="E150" s="30">
        <v>208162</v>
      </c>
      <c r="F150" s="30">
        <v>103089</v>
      </c>
      <c r="G150" s="30">
        <v>13280</v>
      </c>
      <c r="H150" s="30">
        <v>90262</v>
      </c>
      <c r="I150" s="30">
        <v>69770</v>
      </c>
      <c r="J150" s="30">
        <v>216468</v>
      </c>
      <c r="K150" s="30">
        <v>479159</v>
      </c>
      <c r="L150" s="30"/>
      <c r="M150" s="30">
        <v>503</v>
      </c>
      <c r="N150" s="30">
        <v>69169</v>
      </c>
      <c r="O150" s="30"/>
      <c r="P150" s="30">
        <v>10122</v>
      </c>
      <c r="Q150" s="30">
        <v>78506</v>
      </c>
      <c r="R150" s="30"/>
      <c r="S150" s="30">
        <v>7852</v>
      </c>
      <c r="T150" s="30">
        <v>133138</v>
      </c>
      <c r="U150" s="30">
        <v>1188656</v>
      </c>
      <c r="V150" s="30">
        <v>444</v>
      </c>
      <c r="W150" s="30">
        <v>37535</v>
      </c>
      <c r="X150" s="30">
        <v>182301</v>
      </c>
      <c r="Y150" s="30"/>
      <c r="Z150" s="30"/>
      <c r="AA150" s="30"/>
      <c r="AB150" s="30">
        <v>328</v>
      </c>
      <c r="AC150" s="30"/>
      <c r="AD150" s="30"/>
      <c r="AE150" s="30"/>
      <c r="AF150" s="30"/>
      <c r="AG150" s="30">
        <v>2007</v>
      </c>
      <c r="AH150" s="30"/>
      <c r="AI150" s="30">
        <v>1427787</v>
      </c>
      <c r="AJ150" s="30">
        <v>108990</v>
      </c>
      <c r="AK150" s="30">
        <v>60097</v>
      </c>
      <c r="AL150" s="30">
        <v>51641</v>
      </c>
      <c r="AM150" s="30">
        <v>28107</v>
      </c>
      <c r="AN150" s="30">
        <v>364681</v>
      </c>
      <c r="AO150" s="30">
        <v>284815</v>
      </c>
      <c r="AP150" s="30">
        <v>48645</v>
      </c>
      <c r="AQ150" s="30">
        <v>521482</v>
      </c>
      <c r="AR150" s="30">
        <v>16303211</v>
      </c>
      <c r="AS150" s="30">
        <v>301187</v>
      </c>
      <c r="AT150" s="30">
        <v>50375</v>
      </c>
      <c r="AU150" s="30">
        <v>8453102</v>
      </c>
      <c r="AV150" s="30"/>
      <c r="AW150" s="31">
        <f t="shared" si="2"/>
        <v>45629933</v>
      </c>
    </row>
    <row r="151" spans="1:49" x14ac:dyDescent="0.4">
      <c r="A151" s="27">
        <v>701010300</v>
      </c>
      <c r="B151" s="28">
        <v>4</v>
      </c>
      <c r="C151" s="46" t="s">
        <v>254</v>
      </c>
      <c r="D151" s="30">
        <v>14635744</v>
      </c>
      <c r="E151" s="30">
        <v>206903</v>
      </c>
      <c r="F151" s="30">
        <v>103089</v>
      </c>
      <c r="G151" s="30">
        <v>13280</v>
      </c>
      <c r="H151" s="30">
        <v>90262</v>
      </c>
      <c r="I151" s="30">
        <v>69770</v>
      </c>
      <c r="J151" s="30">
        <v>216468</v>
      </c>
      <c r="K151" s="30">
        <v>479159</v>
      </c>
      <c r="L151" s="30"/>
      <c r="M151" s="30">
        <v>503</v>
      </c>
      <c r="N151" s="30">
        <v>69169</v>
      </c>
      <c r="O151" s="30"/>
      <c r="P151" s="30">
        <v>10122</v>
      </c>
      <c r="Q151" s="30">
        <v>78506</v>
      </c>
      <c r="R151" s="30"/>
      <c r="S151" s="30">
        <v>7852</v>
      </c>
      <c r="T151" s="30">
        <v>133138</v>
      </c>
      <c r="U151" s="30">
        <v>1188656</v>
      </c>
      <c r="V151" s="30">
        <v>444</v>
      </c>
      <c r="W151" s="30">
        <v>37535</v>
      </c>
      <c r="X151" s="30">
        <v>182301</v>
      </c>
      <c r="Y151" s="30"/>
      <c r="Z151" s="30"/>
      <c r="AA151" s="30"/>
      <c r="AB151" s="30">
        <v>328</v>
      </c>
      <c r="AC151" s="30"/>
      <c r="AD151" s="30"/>
      <c r="AE151" s="30"/>
      <c r="AF151" s="30"/>
      <c r="AG151" s="30">
        <v>2007</v>
      </c>
      <c r="AH151" s="30"/>
      <c r="AI151" s="30">
        <v>1426869</v>
      </c>
      <c r="AJ151" s="30">
        <v>108990</v>
      </c>
      <c r="AK151" s="30">
        <v>60097</v>
      </c>
      <c r="AL151" s="30">
        <v>51641</v>
      </c>
      <c r="AM151" s="30">
        <v>28107</v>
      </c>
      <c r="AN151" s="30">
        <v>363232</v>
      </c>
      <c r="AO151" s="30">
        <v>283158</v>
      </c>
      <c r="AP151" s="30">
        <v>48645</v>
      </c>
      <c r="AQ151" s="30">
        <v>520307</v>
      </c>
      <c r="AR151" s="30">
        <v>15941850</v>
      </c>
      <c r="AS151" s="30">
        <v>301187</v>
      </c>
      <c r="AT151" s="30">
        <v>50375</v>
      </c>
      <c r="AU151" s="30">
        <v>8439154</v>
      </c>
      <c r="AV151" s="30"/>
      <c r="AW151" s="31">
        <f t="shared" si="2"/>
        <v>45148848</v>
      </c>
    </row>
    <row r="152" spans="1:49" x14ac:dyDescent="0.4">
      <c r="A152" s="27">
        <v>701010310</v>
      </c>
      <c r="B152" s="28">
        <v>5</v>
      </c>
      <c r="C152" s="46" t="s">
        <v>255</v>
      </c>
      <c r="D152" s="30">
        <v>10625723</v>
      </c>
      <c r="E152" s="30">
        <v>87382</v>
      </c>
      <c r="F152" s="30">
        <v>56727</v>
      </c>
      <c r="G152" s="30"/>
      <c r="H152" s="30">
        <v>25710</v>
      </c>
      <c r="I152" s="30">
        <v>28617</v>
      </c>
      <c r="J152" s="30">
        <v>12693</v>
      </c>
      <c r="K152" s="30">
        <v>152727</v>
      </c>
      <c r="L152" s="30"/>
      <c r="M152" s="30"/>
      <c r="N152" s="30">
        <v>69169</v>
      </c>
      <c r="O152" s="30"/>
      <c r="P152" s="30">
        <v>10122</v>
      </c>
      <c r="Q152" s="30">
        <v>78506</v>
      </c>
      <c r="R152" s="30"/>
      <c r="S152" s="30"/>
      <c r="T152" s="30">
        <v>91498</v>
      </c>
      <c r="U152" s="30">
        <v>3108</v>
      </c>
      <c r="V152" s="30"/>
      <c r="W152" s="30">
        <v>260</v>
      </c>
      <c r="X152" s="30"/>
      <c r="Y152" s="30"/>
      <c r="Z152" s="30"/>
      <c r="AA152" s="30"/>
      <c r="AB152" s="30"/>
      <c r="AC152" s="30"/>
      <c r="AD152" s="30"/>
      <c r="AE152" s="30"/>
      <c r="AF152" s="30"/>
      <c r="AG152" s="30">
        <v>2007</v>
      </c>
      <c r="AH152" s="30"/>
      <c r="AI152" s="30">
        <v>105639</v>
      </c>
      <c r="AJ152" s="30">
        <v>58478</v>
      </c>
      <c r="AK152" s="30">
        <v>25466</v>
      </c>
      <c r="AL152" s="30">
        <v>3872</v>
      </c>
      <c r="AM152" s="30"/>
      <c r="AN152" s="30">
        <v>35393</v>
      </c>
      <c r="AO152" s="30">
        <v>133707</v>
      </c>
      <c r="AP152" s="30">
        <v>48182</v>
      </c>
      <c r="AQ152" s="30">
        <v>188414</v>
      </c>
      <c r="AR152" s="30">
        <v>13001516</v>
      </c>
      <c r="AS152" s="30">
        <v>197728</v>
      </c>
      <c r="AT152" s="30">
        <v>8179</v>
      </c>
      <c r="AU152" s="30">
        <v>7373245</v>
      </c>
      <c r="AV152" s="30"/>
      <c r="AW152" s="31">
        <f t="shared" si="2"/>
        <v>32424068</v>
      </c>
    </row>
    <row r="153" spans="1:49" x14ac:dyDescent="0.4">
      <c r="A153" s="27">
        <v>701010320</v>
      </c>
      <c r="B153" s="28">
        <v>5</v>
      </c>
      <c r="C153" s="46" t="s">
        <v>256</v>
      </c>
      <c r="D153" s="30">
        <v>4010021</v>
      </c>
      <c r="E153" s="30">
        <v>119521</v>
      </c>
      <c r="F153" s="30">
        <v>46362</v>
      </c>
      <c r="G153" s="30">
        <v>13280</v>
      </c>
      <c r="H153" s="30">
        <v>64552</v>
      </c>
      <c r="I153" s="30">
        <v>41153</v>
      </c>
      <c r="J153" s="30">
        <v>203775</v>
      </c>
      <c r="K153" s="30">
        <v>326432</v>
      </c>
      <c r="L153" s="30"/>
      <c r="M153" s="30">
        <v>503</v>
      </c>
      <c r="N153" s="30"/>
      <c r="O153" s="30"/>
      <c r="P153" s="30"/>
      <c r="Q153" s="30"/>
      <c r="R153" s="30"/>
      <c r="S153" s="30">
        <v>7852</v>
      </c>
      <c r="T153" s="30">
        <v>41640</v>
      </c>
      <c r="U153" s="30">
        <v>1185548</v>
      </c>
      <c r="V153" s="30">
        <v>444</v>
      </c>
      <c r="W153" s="30">
        <v>37275</v>
      </c>
      <c r="X153" s="30">
        <v>182301</v>
      </c>
      <c r="Y153" s="30"/>
      <c r="Z153" s="30"/>
      <c r="AA153" s="30"/>
      <c r="AB153" s="30">
        <v>328</v>
      </c>
      <c r="AC153" s="30"/>
      <c r="AD153" s="30"/>
      <c r="AE153" s="30"/>
      <c r="AF153" s="30"/>
      <c r="AG153" s="30"/>
      <c r="AH153" s="30"/>
      <c r="AI153" s="30">
        <v>1321230</v>
      </c>
      <c r="AJ153" s="30">
        <v>50512</v>
      </c>
      <c r="AK153" s="30">
        <v>34631</v>
      </c>
      <c r="AL153" s="30">
        <v>47769</v>
      </c>
      <c r="AM153" s="30">
        <v>28107</v>
      </c>
      <c r="AN153" s="30">
        <v>327839</v>
      </c>
      <c r="AO153" s="30">
        <v>149451</v>
      </c>
      <c r="AP153" s="30">
        <v>463</v>
      </c>
      <c r="AQ153" s="30">
        <v>331893</v>
      </c>
      <c r="AR153" s="30">
        <v>2940334</v>
      </c>
      <c r="AS153" s="30">
        <v>103459</v>
      </c>
      <c r="AT153" s="30">
        <v>42196</v>
      </c>
      <c r="AU153" s="30">
        <v>1065909</v>
      </c>
      <c r="AV153" s="30"/>
      <c r="AW153" s="31">
        <f t="shared" si="2"/>
        <v>12724780</v>
      </c>
    </row>
    <row r="154" spans="1:49" x14ac:dyDescent="0.4">
      <c r="A154" s="27">
        <v>701010500</v>
      </c>
      <c r="B154" s="28">
        <v>4</v>
      </c>
      <c r="C154" s="46" t="s">
        <v>257</v>
      </c>
      <c r="D154" s="30">
        <v>30211</v>
      </c>
      <c r="E154" s="30">
        <v>274</v>
      </c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0">
        <v>305</v>
      </c>
      <c r="AJ154" s="30"/>
      <c r="AK154" s="30"/>
      <c r="AL154" s="30"/>
      <c r="AM154" s="30"/>
      <c r="AN154" s="30">
        <v>863</v>
      </c>
      <c r="AO154" s="30">
        <v>341</v>
      </c>
      <c r="AP154" s="30"/>
      <c r="AQ154" s="30">
        <v>1175</v>
      </c>
      <c r="AR154" s="30">
        <v>300575</v>
      </c>
      <c r="AS154" s="30"/>
      <c r="AT154" s="30"/>
      <c r="AU154" s="30">
        <v>1207</v>
      </c>
      <c r="AV154" s="30"/>
      <c r="AW154" s="31">
        <f t="shared" si="2"/>
        <v>334951</v>
      </c>
    </row>
    <row r="155" spans="1:49" x14ac:dyDescent="0.4">
      <c r="A155" s="27">
        <v>701030000</v>
      </c>
      <c r="B155" s="28">
        <v>3</v>
      </c>
      <c r="C155" s="46" t="s">
        <v>258</v>
      </c>
      <c r="D155" s="30">
        <v>24810</v>
      </c>
      <c r="E155" s="30"/>
      <c r="F155" s="30"/>
      <c r="G155" s="30"/>
      <c r="H155" s="30">
        <v>2302</v>
      </c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0"/>
      <c r="AJ155" s="30"/>
      <c r="AK155" s="30"/>
      <c r="AL155" s="30">
        <v>6060</v>
      </c>
      <c r="AM155" s="30"/>
      <c r="AN155" s="30"/>
      <c r="AO155" s="30">
        <v>168978</v>
      </c>
      <c r="AP155" s="30"/>
      <c r="AQ155" s="30">
        <v>94793</v>
      </c>
      <c r="AR155" s="30">
        <v>6948</v>
      </c>
      <c r="AS155" s="30">
        <v>600</v>
      </c>
      <c r="AT155" s="30">
        <v>1438</v>
      </c>
      <c r="AU155" s="30"/>
      <c r="AV155" s="30"/>
      <c r="AW155" s="31">
        <f t="shared" si="2"/>
        <v>305929</v>
      </c>
    </row>
    <row r="156" spans="1:49" x14ac:dyDescent="0.4">
      <c r="A156" s="27">
        <v>701030100</v>
      </c>
      <c r="B156" s="28">
        <v>4</v>
      </c>
      <c r="C156" s="46" t="s">
        <v>259</v>
      </c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0"/>
      <c r="AJ156" s="30"/>
      <c r="AK156" s="30"/>
      <c r="AL156" s="30">
        <v>6060</v>
      </c>
      <c r="AM156" s="30"/>
      <c r="AN156" s="30"/>
      <c r="AO156" s="30">
        <v>3269</v>
      </c>
      <c r="AP156" s="30"/>
      <c r="AQ156" s="30">
        <v>89329</v>
      </c>
      <c r="AR156" s="30"/>
      <c r="AS156" s="30">
        <v>600</v>
      </c>
      <c r="AT156" s="30"/>
      <c r="AU156" s="30"/>
      <c r="AV156" s="30"/>
      <c r="AW156" s="31">
        <f t="shared" si="2"/>
        <v>99258</v>
      </c>
    </row>
    <row r="157" spans="1:49" x14ac:dyDescent="0.4">
      <c r="A157" s="27">
        <v>701050000</v>
      </c>
      <c r="B157" s="28">
        <v>3</v>
      </c>
      <c r="C157" s="46" t="s">
        <v>260</v>
      </c>
      <c r="D157" s="30">
        <v>6501140</v>
      </c>
      <c r="E157" s="30">
        <v>2970</v>
      </c>
      <c r="F157" s="30"/>
      <c r="G157" s="30"/>
      <c r="H157" s="30"/>
      <c r="I157" s="30">
        <v>300</v>
      </c>
      <c r="J157" s="30">
        <v>3123</v>
      </c>
      <c r="K157" s="30">
        <v>908</v>
      </c>
      <c r="L157" s="30"/>
      <c r="M157" s="30"/>
      <c r="N157" s="30"/>
      <c r="O157" s="30"/>
      <c r="P157" s="30"/>
      <c r="Q157" s="30"/>
      <c r="R157" s="30"/>
      <c r="S157" s="30"/>
      <c r="T157" s="30"/>
      <c r="U157" s="30">
        <v>33230</v>
      </c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0">
        <v>1327</v>
      </c>
      <c r="AJ157" s="30"/>
      <c r="AK157" s="30"/>
      <c r="AL157" s="30"/>
      <c r="AM157" s="30"/>
      <c r="AN157" s="30">
        <v>378</v>
      </c>
      <c r="AO157" s="30"/>
      <c r="AP157" s="30"/>
      <c r="AQ157" s="30">
        <v>1976</v>
      </c>
      <c r="AR157" s="30">
        <v>247592</v>
      </c>
      <c r="AS157" s="30">
        <v>3056</v>
      </c>
      <c r="AT157" s="30">
        <v>4688</v>
      </c>
      <c r="AU157" s="30">
        <v>10269</v>
      </c>
      <c r="AV157" s="30"/>
      <c r="AW157" s="31">
        <f t="shared" si="2"/>
        <v>6810957</v>
      </c>
    </row>
    <row r="158" spans="1:49" x14ac:dyDescent="0.4">
      <c r="A158" s="27">
        <v>701050500</v>
      </c>
      <c r="B158" s="28">
        <v>4</v>
      </c>
      <c r="C158" s="46" t="s">
        <v>262</v>
      </c>
      <c r="D158" s="30">
        <v>5448390</v>
      </c>
      <c r="E158" s="30">
        <v>2970</v>
      </c>
      <c r="F158" s="30"/>
      <c r="G158" s="30"/>
      <c r="H158" s="30"/>
      <c r="I158" s="30">
        <v>300</v>
      </c>
      <c r="J158" s="30"/>
      <c r="K158" s="30">
        <v>908</v>
      </c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0">
        <v>261</v>
      </c>
      <c r="AJ158" s="30"/>
      <c r="AK158" s="30"/>
      <c r="AL158" s="30"/>
      <c r="AM158" s="30"/>
      <c r="AN158" s="30">
        <v>378</v>
      </c>
      <c r="AO158" s="30"/>
      <c r="AP158" s="30"/>
      <c r="AQ158" s="30"/>
      <c r="AR158" s="30">
        <v>140661</v>
      </c>
      <c r="AS158" s="30"/>
      <c r="AT158" s="30"/>
      <c r="AU158" s="30">
        <v>6758</v>
      </c>
      <c r="AV158" s="30"/>
      <c r="AW158" s="31">
        <f t="shared" si="2"/>
        <v>5600626</v>
      </c>
    </row>
    <row r="159" spans="1:49" x14ac:dyDescent="0.4">
      <c r="A159" s="27">
        <v>701050570</v>
      </c>
      <c r="B159" s="28">
        <v>5</v>
      </c>
      <c r="C159" s="46" t="s">
        <v>264</v>
      </c>
      <c r="D159" s="30">
        <v>6195</v>
      </c>
      <c r="E159" s="30"/>
      <c r="F159" s="30"/>
      <c r="G159" s="30"/>
      <c r="H159" s="30"/>
      <c r="I159" s="30">
        <v>300</v>
      </c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0"/>
      <c r="AJ159" s="30"/>
      <c r="AK159" s="30"/>
      <c r="AL159" s="30"/>
      <c r="AM159" s="30"/>
      <c r="AN159" s="30"/>
      <c r="AO159" s="30"/>
      <c r="AP159" s="30"/>
      <c r="AQ159" s="30"/>
      <c r="AR159" s="30">
        <v>1618</v>
      </c>
      <c r="AS159" s="30"/>
      <c r="AT159" s="30"/>
      <c r="AU159" s="30"/>
      <c r="AV159" s="30"/>
      <c r="AW159" s="31">
        <f t="shared" si="2"/>
        <v>8113</v>
      </c>
    </row>
    <row r="160" spans="1:49" x14ac:dyDescent="0.4">
      <c r="A160" s="27">
        <v>701050700</v>
      </c>
      <c r="B160" s="28">
        <v>4</v>
      </c>
      <c r="C160" s="46" t="s">
        <v>265</v>
      </c>
      <c r="D160" s="30">
        <v>1047384</v>
      </c>
      <c r="E160" s="30"/>
      <c r="F160" s="30"/>
      <c r="G160" s="30"/>
      <c r="H160" s="30"/>
      <c r="I160" s="30"/>
      <c r="J160" s="30">
        <v>3123</v>
      </c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>
        <v>33230</v>
      </c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0">
        <v>1066</v>
      </c>
      <c r="AJ160" s="30"/>
      <c r="AK160" s="30"/>
      <c r="AL160" s="30"/>
      <c r="AM160" s="30"/>
      <c r="AN160" s="30"/>
      <c r="AO160" s="30"/>
      <c r="AP160" s="30"/>
      <c r="AQ160" s="30">
        <v>1976</v>
      </c>
      <c r="AR160" s="30">
        <v>90060</v>
      </c>
      <c r="AS160" s="30">
        <v>3056</v>
      </c>
      <c r="AT160" s="30">
        <v>4688</v>
      </c>
      <c r="AU160" s="30">
        <v>775</v>
      </c>
      <c r="AV160" s="30"/>
      <c r="AW160" s="31">
        <f t="shared" si="2"/>
        <v>1185358</v>
      </c>
    </row>
    <row r="161" spans="1:49" x14ac:dyDescent="0.4">
      <c r="A161" s="27">
        <v>701070000</v>
      </c>
      <c r="B161" s="28">
        <v>3</v>
      </c>
      <c r="C161" s="46" t="s">
        <v>266</v>
      </c>
      <c r="D161" s="30">
        <v>11598234</v>
      </c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>
        <v>248</v>
      </c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0"/>
      <c r="AJ161" s="30"/>
      <c r="AK161" s="30">
        <v>37645</v>
      </c>
      <c r="AL161" s="30"/>
      <c r="AM161" s="30"/>
      <c r="AN161" s="30">
        <v>691</v>
      </c>
      <c r="AO161" s="30">
        <v>931</v>
      </c>
      <c r="AP161" s="30"/>
      <c r="AQ161" s="30">
        <v>28578</v>
      </c>
      <c r="AR161" s="30">
        <v>7413291</v>
      </c>
      <c r="AS161" s="30"/>
      <c r="AT161" s="30"/>
      <c r="AU161" s="30">
        <v>616715</v>
      </c>
      <c r="AV161" s="30"/>
      <c r="AW161" s="31">
        <f t="shared" si="2"/>
        <v>19696333</v>
      </c>
    </row>
    <row r="162" spans="1:49" x14ac:dyDescent="0.4">
      <c r="A162" s="27">
        <v>701070100</v>
      </c>
      <c r="B162" s="28">
        <v>4</v>
      </c>
      <c r="C162" s="46" t="s">
        <v>267</v>
      </c>
      <c r="D162" s="30">
        <v>9635968</v>
      </c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0"/>
      <c r="AJ162" s="30"/>
      <c r="AK162" s="30">
        <v>37645</v>
      </c>
      <c r="AL162" s="30"/>
      <c r="AM162" s="30"/>
      <c r="AN162" s="30"/>
      <c r="AO162" s="30">
        <v>644</v>
      </c>
      <c r="AP162" s="30"/>
      <c r="AQ162" s="30">
        <v>28578</v>
      </c>
      <c r="AR162" s="30">
        <v>6755985</v>
      </c>
      <c r="AS162" s="30"/>
      <c r="AT162" s="30"/>
      <c r="AU162" s="30">
        <v>459238</v>
      </c>
      <c r="AV162" s="30"/>
      <c r="AW162" s="31">
        <f t="shared" si="2"/>
        <v>16918058</v>
      </c>
    </row>
    <row r="163" spans="1:49" x14ac:dyDescent="0.4">
      <c r="A163" s="27">
        <v>701070110</v>
      </c>
      <c r="B163" s="28">
        <v>5</v>
      </c>
      <c r="C163" s="46" t="s">
        <v>268</v>
      </c>
      <c r="D163" s="30">
        <v>2835782</v>
      </c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30"/>
      <c r="AJ163" s="30"/>
      <c r="AK163" s="30">
        <v>37645</v>
      </c>
      <c r="AL163" s="30"/>
      <c r="AM163" s="30"/>
      <c r="AN163" s="30"/>
      <c r="AO163" s="30">
        <v>305</v>
      </c>
      <c r="AP163" s="30"/>
      <c r="AQ163" s="30">
        <v>28578</v>
      </c>
      <c r="AR163" s="30">
        <v>2744156</v>
      </c>
      <c r="AS163" s="30"/>
      <c r="AT163" s="30"/>
      <c r="AU163" s="30">
        <v>134532</v>
      </c>
      <c r="AV163" s="30"/>
      <c r="AW163" s="31">
        <f t="shared" si="2"/>
        <v>5780998</v>
      </c>
    </row>
    <row r="164" spans="1:49" x14ac:dyDescent="0.4">
      <c r="A164" s="27">
        <v>701070120</v>
      </c>
      <c r="B164" s="28">
        <v>5</v>
      </c>
      <c r="C164" s="46" t="s">
        <v>269</v>
      </c>
      <c r="D164" s="30">
        <v>667552</v>
      </c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0"/>
      <c r="AJ164" s="30"/>
      <c r="AK164" s="30"/>
      <c r="AL164" s="30"/>
      <c r="AM164" s="30"/>
      <c r="AN164" s="30"/>
      <c r="AO164" s="30"/>
      <c r="AP164" s="30"/>
      <c r="AQ164" s="30"/>
      <c r="AR164" s="30">
        <v>109130</v>
      </c>
      <c r="AS164" s="30"/>
      <c r="AT164" s="30"/>
      <c r="AU164" s="30"/>
      <c r="AV164" s="30"/>
      <c r="AW164" s="31">
        <f t="shared" si="2"/>
        <v>776682</v>
      </c>
    </row>
    <row r="165" spans="1:49" x14ac:dyDescent="0.4">
      <c r="A165" s="27">
        <v>701070300</v>
      </c>
      <c r="B165" s="28">
        <v>4</v>
      </c>
      <c r="C165" s="46" t="s">
        <v>270</v>
      </c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30"/>
      <c r="AJ165" s="30"/>
      <c r="AK165" s="30"/>
      <c r="AL165" s="30"/>
      <c r="AM165" s="30"/>
      <c r="AN165" s="30"/>
      <c r="AO165" s="30"/>
      <c r="AP165" s="30"/>
      <c r="AQ165" s="30"/>
      <c r="AR165" s="30">
        <v>33503</v>
      </c>
      <c r="AS165" s="30"/>
      <c r="AT165" s="30"/>
      <c r="AU165" s="30"/>
      <c r="AV165" s="30"/>
      <c r="AW165" s="31">
        <f t="shared" si="2"/>
        <v>33503</v>
      </c>
    </row>
    <row r="166" spans="1:49" x14ac:dyDescent="0.4">
      <c r="A166" s="27">
        <v>701090000</v>
      </c>
      <c r="B166" s="28">
        <v>3</v>
      </c>
      <c r="C166" s="46" t="s">
        <v>271</v>
      </c>
      <c r="D166" s="30">
        <v>1456172</v>
      </c>
      <c r="E166" s="30">
        <v>679297</v>
      </c>
      <c r="F166" s="30">
        <v>415206</v>
      </c>
      <c r="G166" s="30"/>
      <c r="H166" s="30">
        <v>35928</v>
      </c>
      <c r="I166" s="30">
        <v>759507</v>
      </c>
      <c r="J166" s="30">
        <v>346132</v>
      </c>
      <c r="K166" s="30"/>
      <c r="L166" s="30"/>
      <c r="M166" s="30"/>
      <c r="N166" s="30">
        <v>1657</v>
      </c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30">
        <v>33694</v>
      </c>
      <c r="AJ166" s="30"/>
      <c r="AK166" s="30"/>
      <c r="AL166" s="30"/>
      <c r="AM166" s="30"/>
      <c r="AN166" s="30">
        <v>12847</v>
      </c>
      <c r="AO166" s="30">
        <v>445649</v>
      </c>
      <c r="AP166" s="30">
        <v>50270</v>
      </c>
      <c r="AQ166" s="30">
        <v>10404</v>
      </c>
      <c r="AR166" s="30">
        <v>2528689</v>
      </c>
      <c r="AS166" s="30"/>
      <c r="AT166" s="30"/>
      <c r="AU166" s="30">
        <v>540397</v>
      </c>
      <c r="AV166" s="30"/>
      <c r="AW166" s="31">
        <f t="shared" si="2"/>
        <v>7315849</v>
      </c>
    </row>
    <row r="167" spans="1:49" x14ac:dyDescent="0.4">
      <c r="A167" s="27">
        <v>701090200</v>
      </c>
      <c r="B167" s="28">
        <v>4</v>
      </c>
      <c r="C167" s="46" t="s">
        <v>272</v>
      </c>
      <c r="D167" s="30">
        <v>135636</v>
      </c>
      <c r="E167" s="30">
        <v>677334</v>
      </c>
      <c r="F167" s="30">
        <v>410434</v>
      </c>
      <c r="G167" s="30"/>
      <c r="H167" s="30"/>
      <c r="I167" s="30"/>
      <c r="J167" s="30">
        <v>346132</v>
      </c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  <c r="AI167" s="30"/>
      <c r="AJ167" s="30"/>
      <c r="AK167" s="30"/>
      <c r="AL167" s="30"/>
      <c r="AM167" s="30"/>
      <c r="AN167" s="30"/>
      <c r="AO167" s="30">
        <v>81500</v>
      </c>
      <c r="AP167" s="30"/>
      <c r="AQ167" s="30"/>
      <c r="AR167" s="30">
        <v>329213</v>
      </c>
      <c r="AS167" s="30"/>
      <c r="AT167" s="30"/>
      <c r="AU167" s="30"/>
      <c r="AV167" s="30"/>
      <c r="AW167" s="31">
        <f t="shared" si="2"/>
        <v>1980249</v>
      </c>
    </row>
    <row r="168" spans="1:49" x14ac:dyDescent="0.4">
      <c r="A168" s="27">
        <v>701090500</v>
      </c>
      <c r="B168" s="28">
        <v>4</v>
      </c>
      <c r="C168" s="46" t="s">
        <v>274</v>
      </c>
      <c r="D168" s="30"/>
      <c r="E168" s="30"/>
      <c r="F168" s="30"/>
      <c r="G168" s="30"/>
      <c r="H168" s="30"/>
      <c r="I168" s="30">
        <v>58298</v>
      </c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0"/>
      <c r="AJ168" s="30"/>
      <c r="AK168" s="30"/>
      <c r="AL168" s="30"/>
      <c r="AM168" s="30"/>
      <c r="AN168" s="30"/>
      <c r="AO168" s="30"/>
      <c r="AP168" s="30"/>
      <c r="AQ168" s="30"/>
      <c r="AR168" s="30">
        <v>191803</v>
      </c>
      <c r="AS168" s="30"/>
      <c r="AT168" s="30"/>
      <c r="AU168" s="30"/>
      <c r="AV168" s="30"/>
      <c r="AW168" s="31">
        <f t="shared" si="2"/>
        <v>250101</v>
      </c>
    </row>
    <row r="169" spans="1:49" x14ac:dyDescent="0.4">
      <c r="A169" s="27">
        <v>701090700</v>
      </c>
      <c r="B169" s="28">
        <v>4</v>
      </c>
      <c r="C169" s="46" t="s">
        <v>275</v>
      </c>
      <c r="D169" s="30"/>
      <c r="E169" s="30"/>
      <c r="F169" s="30"/>
      <c r="G169" s="30"/>
      <c r="H169" s="30"/>
      <c r="I169" s="30">
        <v>701209</v>
      </c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0"/>
      <c r="AJ169" s="30"/>
      <c r="AK169" s="30"/>
      <c r="AL169" s="30"/>
      <c r="AM169" s="30"/>
      <c r="AN169" s="30"/>
      <c r="AO169" s="30">
        <v>216166</v>
      </c>
      <c r="AP169" s="30"/>
      <c r="AQ169" s="30"/>
      <c r="AR169" s="30">
        <v>597920</v>
      </c>
      <c r="AS169" s="30"/>
      <c r="AT169" s="30"/>
      <c r="AU169" s="30">
        <v>277488</v>
      </c>
      <c r="AV169" s="30"/>
      <c r="AW169" s="31">
        <f t="shared" si="2"/>
        <v>1792783</v>
      </c>
    </row>
    <row r="170" spans="1:49" x14ac:dyDescent="0.4">
      <c r="A170" s="27">
        <v>701091300</v>
      </c>
      <c r="B170" s="28">
        <v>4</v>
      </c>
      <c r="C170" s="46" t="s">
        <v>276</v>
      </c>
      <c r="D170" s="30">
        <v>590297</v>
      </c>
      <c r="E170" s="30"/>
      <c r="F170" s="30"/>
      <c r="G170" s="30"/>
      <c r="H170" s="30">
        <v>35623</v>
      </c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0">
        <v>28415</v>
      </c>
      <c r="AJ170" s="30"/>
      <c r="AK170" s="30"/>
      <c r="AL170" s="30"/>
      <c r="AM170" s="30"/>
      <c r="AN170" s="30"/>
      <c r="AO170" s="30"/>
      <c r="AP170" s="30">
        <v>50270</v>
      </c>
      <c r="AQ170" s="30"/>
      <c r="AR170" s="30">
        <v>1030172</v>
      </c>
      <c r="AS170" s="30"/>
      <c r="AT170" s="30"/>
      <c r="AU170" s="30">
        <v>236291</v>
      </c>
      <c r="AV170" s="30"/>
      <c r="AW170" s="31">
        <f t="shared" si="2"/>
        <v>1971068</v>
      </c>
    </row>
    <row r="171" spans="1:49" x14ac:dyDescent="0.4">
      <c r="A171" s="27">
        <v>701110000</v>
      </c>
      <c r="B171" s="28">
        <v>3</v>
      </c>
      <c r="C171" s="46" t="s">
        <v>278</v>
      </c>
      <c r="D171" s="30">
        <v>31350</v>
      </c>
      <c r="E171" s="30"/>
      <c r="F171" s="30">
        <v>117398</v>
      </c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>
        <v>769</v>
      </c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0">
        <v>14490</v>
      </c>
      <c r="AJ171" s="30"/>
      <c r="AK171" s="30"/>
      <c r="AL171" s="30"/>
      <c r="AM171" s="30"/>
      <c r="AN171" s="30"/>
      <c r="AO171" s="30">
        <v>2175</v>
      </c>
      <c r="AP171" s="30"/>
      <c r="AQ171" s="30"/>
      <c r="AR171" s="30">
        <v>1019</v>
      </c>
      <c r="AS171" s="30"/>
      <c r="AT171" s="30"/>
      <c r="AU171" s="30"/>
      <c r="AV171" s="30"/>
      <c r="AW171" s="31">
        <f t="shared" si="2"/>
        <v>167201</v>
      </c>
    </row>
    <row r="172" spans="1:49" x14ac:dyDescent="0.4">
      <c r="A172" s="27">
        <v>701110300</v>
      </c>
      <c r="B172" s="28">
        <v>4</v>
      </c>
      <c r="C172" s="46" t="s">
        <v>280</v>
      </c>
      <c r="D172" s="30">
        <v>5211</v>
      </c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0"/>
      <c r="AJ172" s="30"/>
      <c r="AK172" s="30"/>
      <c r="AL172" s="30"/>
      <c r="AM172" s="30"/>
      <c r="AN172" s="30"/>
      <c r="AO172" s="30">
        <v>2175</v>
      </c>
      <c r="AP172" s="30"/>
      <c r="AQ172" s="30"/>
      <c r="AR172" s="30">
        <v>1019</v>
      </c>
      <c r="AS172" s="30"/>
      <c r="AT172" s="30"/>
      <c r="AU172" s="30"/>
      <c r="AV172" s="30"/>
      <c r="AW172" s="31">
        <f t="shared" si="2"/>
        <v>8405</v>
      </c>
    </row>
    <row r="173" spans="1:49" x14ac:dyDescent="0.4">
      <c r="A173" s="27">
        <v>701110500</v>
      </c>
      <c r="B173" s="28">
        <v>4</v>
      </c>
      <c r="C173" s="46" t="s">
        <v>281</v>
      </c>
      <c r="D173" s="30">
        <v>26139</v>
      </c>
      <c r="E173" s="30"/>
      <c r="F173" s="30">
        <v>117398</v>
      </c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>
        <v>769</v>
      </c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0">
        <v>14490</v>
      </c>
      <c r="AJ173" s="30"/>
      <c r="AK173" s="30"/>
      <c r="AL173" s="30"/>
      <c r="AM173" s="30"/>
      <c r="AN173" s="30"/>
      <c r="AO173" s="30"/>
      <c r="AP173" s="30"/>
      <c r="AQ173" s="30"/>
      <c r="AR173" s="30"/>
      <c r="AS173" s="30"/>
      <c r="AT173" s="30"/>
      <c r="AU173" s="30"/>
      <c r="AV173" s="30"/>
      <c r="AW173" s="31">
        <f t="shared" si="2"/>
        <v>158796</v>
      </c>
    </row>
    <row r="174" spans="1:49" x14ac:dyDescent="0.4">
      <c r="A174" s="27">
        <v>701150000</v>
      </c>
      <c r="B174" s="28">
        <v>3</v>
      </c>
      <c r="C174" s="46" t="s">
        <v>283</v>
      </c>
      <c r="D174" s="30">
        <v>36896</v>
      </c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0"/>
      <c r="AJ174" s="30"/>
      <c r="AK174" s="30"/>
      <c r="AL174" s="30"/>
      <c r="AM174" s="30"/>
      <c r="AN174" s="30"/>
      <c r="AO174" s="30"/>
      <c r="AP174" s="30"/>
      <c r="AQ174" s="30"/>
      <c r="AR174" s="30">
        <v>2446</v>
      </c>
      <c r="AS174" s="30"/>
      <c r="AT174" s="30">
        <v>216</v>
      </c>
      <c r="AU174" s="30"/>
      <c r="AV174" s="30"/>
      <c r="AW174" s="31">
        <f t="shared" si="2"/>
        <v>39558</v>
      </c>
    </row>
    <row r="175" spans="1:49" x14ac:dyDescent="0.4">
      <c r="A175" s="27">
        <v>701170000</v>
      </c>
      <c r="B175" s="28">
        <v>3</v>
      </c>
      <c r="C175" s="46" t="s">
        <v>284</v>
      </c>
      <c r="D175" s="30">
        <v>68458</v>
      </c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0"/>
      <c r="AJ175" s="30"/>
      <c r="AK175" s="30"/>
      <c r="AL175" s="30"/>
      <c r="AM175" s="30"/>
      <c r="AN175" s="30"/>
      <c r="AO175" s="30">
        <v>5846</v>
      </c>
      <c r="AP175" s="30"/>
      <c r="AQ175" s="30">
        <v>11968</v>
      </c>
      <c r="AR175" s="30">
        <v>2634</v>
      </c>
      <c r="AS175" s="30"/>
      <c r="AT175" s="30"/>
      <c r="AU175" s="30"/>
      <c r="AV175" s="30"/>
      <c r="AW175" s="31">
        <f t="shared" si="2"/>
        <v>88906</v>
      </c>
    </row>
    <row r="176" spans="1:49" x14ac:dyDescent="0.4">
      <c r="A176" s="27">
        <v>701190000</v>
      </c>
      <c r="B176" s="28">
        <v>3</v>
      </c>
      <c r="C176" s="46" t="s">
        <v>285</v>
      </c>
      <c r="D176" s="30">
        <v>3313134</v>
      </c>
      <c r="E176" s="30">
        <v>145655</v>
      </c>
      <c r="F176" s="30">
        <v>108042</v>
      </c>
      <c r="G176" s="30"/>
      <c r="H176" s="30">
        <v>90113</v>
      </c>
      <c r="I176" s="30">
        <v>30714</v>
      </c>
      <c r="J176" s="30">
        <v>38714</v>
      </c>
      <c r="K176" s="30">
        <v>5773955</v>
      </c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>
        <v>726</v>
      </c>
      <c r="AB176" s="30"/>
      <c r="AC176" s="30"/>
      <c r="AD176" s="30"/>
      <c r="AE176" s="30"/>
      <c r="AF176" s="30"/>
      <c r="AG176" s="30"/>
      <c r="AH176" s="30"/>
      <c r="AI176" s="30">
        <v>342142</v>
      </c>
      <c r="AJ176" s="30"/>
      <c r="AK176" s="30">
        <v>36409</v>
      </c>
      <c r="AL176" s="30">
        <v>3573</v>
      </c>
      <c r="AM176" s="30"/>
      <c r="AN176" s="30">
        <v>772789</v>
      </c>
      <c r="AO176" s="30">
        <v>3532254</v>
      </c>
      <c r="AP176" s="30">
        <v>348571</v>
      </c>
      <c r="AQ176" s="30">
        <v>8105195</v>
      </c>
      <c r="AR176" s="30">
        <v>432603</v>
      </c>
      <c r="AS176" s="30"/>
      <c r="AT176" s="30"/>
      <c r="AU176" s="30">
        <v>6001</v>
      </c>
      <c r="AV176" s="30"/>
      <c r="AW176" s="31">
        <f t="shared" si="2"/>
        <v>23080590</v>
      </c>
    </row>
    <row r="177" spans="1:49" x14ac:dyDescent="0.4">
      <c r="A177" s="27">
        <v>701190100</v>
      </c>
      <c r="B177" s="28">
        <v>4</v>
      </c>
      <c r="C177" s="46" t="s">
        <v>286</v>
      </c>
      <c r="D177" s="30">
        <v>1440757</v>
      </c>
      <c r="E177" s="30">
        <v>145655</v>
      </c>
      <c r="F177" s="30">
        <v>108042</v>
      </c>
      <c r="G177" s="30"/>
      <c r="H177" s="30">
        <v>90113</v>
      </c>
      <c r="I177" s="30">
        <v>30714</v>
      </c>
      <c r="J177" s="30">
        <v>38714</v>
      </c>
      <c r="K177" s="30">
        <v>1889690</v>
      </c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>
        <v>500</v>
      </c>
      <c r="AB177" s="30"/>
      <c r="AC177" s="30"/>
      <c r="AD177" s="30"/>
      <c r="AE177" s="30"/>
      <c r="AF177" s="30"/>
      <c r="AG177" s="30"/>
      <c r="AH177" s="30"/>
      <c r="AI177" s="30">
        <v>305224</v>
      </c>
      <c r="AJ177" s="30"/>
      <c r="AK177" s="30">
        <v>35979</v>
      </c>
      <c r="AL177" s="30">
        <v>3573</v>
      </c>
      <c r="AM177" s="30"/>
      <c r="AN177" s="30">
        <v>401668</v>
      </c>
      <c r="AO177" s="30">
        <v>1533609</v>
      </c>
      <c r="AP177" s="30">
        <v>238866</v>
      </c>
      <c r="AQ177" s="30">
        <v>5787356</v>
      </c>
      <c r="AR177" s="30">
        <v>173969</v>
      </c>
      <c r="AS177" s="30"/>
      <c r="AT177" s="30"/>
      <c r="AU177" s="30">
        <v>6001</v>
      </c>
      <c r="AV177" s="30"/>
      <c r="AW177" s="31">
        <f t="shared" si="2"/>
        <v>12230430</v>
      </c>
    </row>
    <row r="178" spans="1:49" x14ac:dyDescent="0.4">
      <c r="A178" s="27">
        <v>701190300</v>
      </c>
      <c r="B178" s="28">
        <v>4</v>
      </c>
      <c r="C178" s="46" t="s">
        <v>287</v>
      </c>
      <c r="D178" s="30">
        <v>720671</v>
      </c>
      <c r="E178" s="30"/>
      <c r="F178" s="30"/>
      <c r="G178" s="30"/>
      <c r="H178" s="30"/>
      <c r="I178" s="30"/>
      <c r="J178" s="30"/>
      <c r="K178" s="30">
        <v>2827998</v>
      </c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30"/>
      <c r="AJ178" s="30"/>
      <c r="AK178" s="30"/>
      <c r="AL178" s="30"/>
      <c r="AM178" s="30"/>
      <c r="AN178" s="30"/>
      <c r="AO178" s="30">
        <v>1485272</v>
      </c>
      <c r="AP178" s="30">
        <v>71553</v>
      </c>
      <c r="AQ178" s="30">
        <v>1097322</v>
      </c>
      <c r="AR178" s="30">
        <v>96567</v>
      </c>
      <c r="AS178" s="30"/>
      <c r="AT178" s="30"/>
      <c r="AU178" s="30"/>
      <c r="AV178" s="30"/>
      <c r="AW178" s="31">
        <f t="shared" si="2"/>
        <v>6299383</v>
      </c>
    </row>
    <row r="179" spans="1:49" x14ac:dyDescent="0.4">
      <c r="A179" s="27">
        <v>701230000</v>
      </c>
      <c r="B179" s="28">
        <v>3</v>
      </c>
      <c r="C179" s="46" t="s">
        <v>288</v>
      </c>
      <c r="D179" s="30">
        <v>6159703</v>
      </c>
      <c r="E179" s="30">
        <v>231</v>
      </c>
      <c r="F179" s="30">
        <v>437</v>
      </c>
      <c r="G179" s="30"/>
      <c r="H179" s="30"/>
      <c r="I179" s="30"/>
      <c r="J179" s="30">
        <v>1740</v>
      </c>
      <c r="K179" s="30">
        <v>1649</v>
      </c>
      <c r="L179" s="30"/>
      <c r="M179" s="30"/>
      <c r="N179" s="30"/>
      <c r="O179" s="30"/>
      <c r="P179" s="30"/>
      <c r="Q179" s="30">
        <v>348</v>
      </c>
      <c r="R179" s="30"/>
      <c r="S179" s="30"/>
      <c r="T179" s="30"/>
      <c r="U179" s="30">
        <v>6155</v>
      </c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0">
        <v>13291</v>
      </c>
      <c r="AJ179" s="30"/>
      <c r="AK179" s="30">
        <v>242</v>
      </c>
      <c r="AL179" s="30"/>
      <c r="AM179" s="30"/>
      <c r="AN179" s="30">
        <v>237</v>
      </c>
      <c r="AO179" s="30">
        <v>1039</v>
      </c>
      <c r="AP179" s="30">
        <v>2235</v>
      </c>
      <c r="AQ179" s="30">
        <v>25241</v>
      </c>
      <c r="AR179" s="30">
        <v>578182</v>
      </c>
      <c r="AS179" s="30"/>
      <c r="AT179" s="30"/>
      <c r="AU179" s="30">
        <v>108822</v>
      </c>
      <c r="AV179" s="30"/>
      <c r="AW179" s="31">
        <f t="shared" si="2"/>
        <v>6899552</v>
      </c>
    </row>
    <row r="180" spans="1:49" x14ac:dyDescent="0.4">
      <c r="A180" s="27">
        <v>701230100</v>
      </c>
      <c r="B180" s="28">
        <v>4</v>
      </c>
      <c r="C180" s="46" t="s">
        <v>289</v>
      </c>
      <c r="D180" s="30">
        <v>96430</v>
      </c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0"/>
      <c r="AJ180" s="30"/>
      <c r="AK180" s="30"/>
      <c r="AL180" s="30"/>
      <c r="AM180" s="30"/>
      <c r="AN180" s="30"/>
      <c r="AO180" s="30"/>
      <c r="AP180" s="30"/>
      <c r="AQ180" s="30"/>
      <c r="AR180" s="30">
        <v>15350</v>
      </c>
      <c r="AS180" s="30"/>
      <c r="AT180" s="30"/>
      <c r="AU180" s="30"/>
      <c r="AV180" s="30"/>
      <c r="AW180" s="31">
        <f t="shared" si="2"/>
        <v>111780</v>
      </c>
    </row>
    <row r="181" spans="1:49" x14ac:dyDescent="0.4">
      <c r="A181" s="27">
        <v>701230500</v>
      </c>
      <c r="B181" s="28">
        <v>4</v>
      </c>
      <c r="C181" s="46" t="s">
        <v>291</v>
      </c>
      <c r="D181" s="30">
        <v>603843</v>
      </c>
      <c r="E181" s="30"/>
      <c r="F181" s="30"/>
      <c r="G181" s="30"/>
      <c r="H181" s="30"/>
      <c r="I181" s="30"/>
      <c r="J181" s="30"/>
      <c r="K181" s="30">
        <v>1433</v>
      </c>
      <c r="L181" s="30"/>
      <c r="M181" s="30"/>
      <c r="N181" s="30"/>
      <c r="O181" s="30"/>
      <c r="P181" s="30"/>
      <c r="Q181" s="30">
        <v>348</v>
      </c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0">
        <v>1841</v>
      </c>
      <c r="AJ181" s="30"/>
      <c r="AK181" s="30">
        <v>242</v>
      </c>
      <c r="AL181" s="30"/>
      <c r="AM181" s="30"/>
      <c r="AN181" s="30">
        <v>237</v>
      </c>
      <c r="AO181" s="30"/>
      <c r="AP181" s="30"/>
      <c r="AQ181" s="30"/>
      <c r="AR181" s="30">
        <v>289929</v>
      </c>
      <c r="AS181" s="30"/>
      <c r="AT181" s="30"/>
      <c r="AU181" s="30">
        <v>79928</v>
      </c>
      <c r="AV181" s="30"/>
      <c r="AW181" s="31">
        <f t="shared" si="2"/>
        <v>977801</v>
      </c>
    </row>
    <row r="182" spans="1:49" x14ac:dyDescent="0.4">
      <c r="A182" s="27">
        <v>701250000</v>
      </c>
      <c r="B182" s="28">
        <v>3</v>
      </c>
      <c r="C182" s="46" t="s">
        <v>292</v>
      </c>
      <c r="D182" s="30">
        <v>3503371</v>
      </c>
      <c r="E182" s="30">
        <v>126665</v>
      </c>
      <c r="F182" s="30">
        <v>45823</v>
      </c>
      <c r="G182" s="30"/>
      <c r="H182" s="30">
        <v>32360</v>
      </c>
      <c r="I182" s="30">
        <v>29042</v>
      </c>
      <c r="J182" s="30">
        <v>115340</v>
      </c>
      <c r="K182" s="30">
        <v>173555</v>
      </c>
      <c r="L182" s="30">
        <v>208</v>
      </c>
      <c r="M182" s="30"/>
      <c r="N182" s="30">
        <v>7762</v>
      </c>
      <c r="O182" s="30"/>
      <c r="P182" s="30">
        <v>2234</v>
      </c>
      <c r="Q182" s="30">
        <v>2617</v>
      </c>
      <c r="R182" s="30"/>
      <c r="S182" s="30">
        <v>1829</v>
      </c>
      <c r="T182" s="30">
        <v>6266</v>
      </c>
      <c r="U182" s="30">
        <v>9144</v>
      </c>
      <c r="V182" s="30"/>
      <c r="W182" s="30">
        <v>243</v>
      </c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0">
        <v>342087</v>
      </c>
      <c r="AJ182" s="30">
        <v>34396</v>
      </c>
      <c r="AK182" s="30">
        <v>786</v>
      </c>
      <c r="AL182" s="30">
        <v>2947</v>
      </c>
      <c r="AM182" s="30">
        <v>519</v>
      </c>
      <c r="AN182" s="30">
        <v>140555</v>
      </c>
      <c r="AO182" s="30">
        <v>198321</v>
      </c>
      <c r="AP182" s="30">
        <v>62688</v>
      </c>
      <c r="AQ182" s="30">
        <v>124127</v>
      </c>
      <c r="AR182" s="30">
        <v>5744033</v>
      </c>
      <c r="AS182" s="30">
        <v>62599</v>
      </c>
      <c r="AT182" s="30">
        <v>20123</v>
      </c>
      <c r="AU182" s="30">
        <v>4876089</v>
      </c>
      <c r="AV182" s="30"/>
      <c r="AW182" s="31">
        <f t="shared" si="2"/>
        <v>15665729</v>
      </c>
    </row>
    <row r="183" spans="1:49" x14ac:dyDescent="0.4">
      <c r="A183" s="27">
        <v>701250100</v>
      </c>
      <c r="B183" s="28">
        <v>4</v>
      </c>
      <c r="C183" s="46" t="s">
        <v>293</v>
      </c>
      <c r="D183" s="30">
        <v>1375535</v>
      </c>
      <c r="E183" s="30">
        <v>41745</v>
      </c>
      <c r="F183" s="30">
        <v>7194</v>
      </c>
      <c r="G183" s="30"/>
      <c r="H183" s="30">
        <v>8718</v>
      </c>
      <c r="I183" s="30"/>
      <c r="J183" s="30">
        <v>13341</v>
      </c>
      <c r="K183" s="30">
        <v>89511</v>
      </c>
      <c r="L183" s="30"/>
      <c r="M183" s="30"/>
      <c r="N183" s="30">
        <v>1320</v>
      </c>
      <c r="O183" s="30"/>
      <c r="P183" s="30"/>
      <c r="Q183" s="30"/>
      <c r="R183" s="30"/>
      <c r="S183" s="30">
        <v>255</v>
      </c>
      <c r="T183" s="30">
        <v>4704</v>
      </c>
      <c r="U183" s="30">
        <v>8774</v>
      </c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0">
        <v>34447</v>
      </c>
      <c r="AJ183" s="30">
        <v>14293</v>
      </c>
      <c r="AK183" s="30">
        <v>786</v>
      </c>
      <c r="AL183" s="30">
        <v>2462</v>
      </c>
      <c r="AM183" s="30"/>
      <c r="AN183" s="30">
        <v>57568</v>
      </c>
      <c r="AO183" s="30">
        <v>28322</v>
      </c>
      <c r="AP183" s="30">
        <v>44787</v>
      </c>
      <c r="AQ183" s="30">
        <v>35210</v>
      </c>
      <c r="AR183" s="30">
        <v>1884522</v>
      </c>
      <c r="AS183" s="30">
        <v>449</v>
      </c>
      <c r="AT183" s="30">
        <v>8015</v>
      </c>
      <c r="AU183" s="30">
        <v>77593</v>
      </c>
      <c r="AV183" s="30"/>
      <c r="AW183" s="31">
        <f t="shared" si="2"/>
        <v>3739551</v>
      </c>
    </row>
    <row r="184" spans="1:49" x14ac:dyDescent="0.4">
      <c r="A184" s="27">
        <v>701250300</v>
      </c>
      <c r="B184" s="28">
        <v>4</v>
      </c>
      <c r="C184" s="46" t="s">
        <v>294</v>
      </c>
      <c r="D184" s="30">
        <v>29832</v>
      </c>
      <c r="E184" s="30">
        <v>203</v>
      </c>
      <c r="F184" s="30"/>
      <c r="G184" s="30"/>
      <c r="H184" s="30"/>
      <c r="I184" s="30">
        <v>358</v>
      </c>
      <c r="J184" s="30"/>
      <c r="K184" s="30">
        <v>1005</v>
      </c>
      <c r="L184" s="30"/>
      <c r="M184" s="30"/>
      <c r="N184" s="30">
        <v>1107</v>
      </c>
      <c r="O184" s="30"/>
      <c r="P184" s="30">
        <v>640</v>
      </c>
      <c r="Q184" s="30">
        <v>235</v>
      </c>
      <c r="R184" s="30"/>
      <c r="S184" s="30">
        <v>286</v>
      </c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0">
        <v>2467</v>
      </c>
      <c r="AJ184" s="30">
        <v>802</v>
      </c>
      <c r="AK184" s="30"/>
      <c r="AL184" s="30"/>
      <c r="AM184" s="30"/>
      <c r="AN184" s="30"/>
      <c r="AO184" s="30">
        <v>244</v>
      </c>
      <c r="AP184" s="30"/>
      <c r="AQ184" s="30">
        <v>2115</v>
      </c>
      <c r="AR184" s="30">
        <v>2365351</v>
      </c>
      <c r="AS184" s="30">
        <v>228</v>
      </c>
      <c r="AT184" s="30"/>
      <c r="AU184" s="30">
        <v>27904</v>
      </c>
      <c r="AV184" s="30"/>
      <c r="AW184" s="31">
        <f t="shared" si="2"/>
        <v>2432777</v>
      </c>
    </row>
    <row r="185" spans="1:49" x14ac:dyDescent="0.4">
      <c r="A185" s="27">
        <v>701270000</v>
      </c>
      <c r="B185" s="28">
        <v>3</v>
      </c>
      <c r="C185" s="46" t="s">
        <v>295</v>
      </c>
      <c r="D185" s="30">
        <v>10001733</v>
      </c>
      <c r="E185" s="30">
        <v>506925</v>
      </c>
      <c r="F185" s="30">
        <v>52684</v>
      </c>
      <c r="G185" s="30"/>
      <c r="H185" s="30">
        <v>222154</v>
      </c>
      <c r="I185" s="30">
        <v>143316</v>
      </c>
      <c r="J185" s="30">
        <v>359255</v>
      </c>
      <c r="K185" s="30">
        <v>126236</v>
      </c>
      <c r="L185" s="30"/>
      <c r="M185" s="30">
        <v>54021</v>
      </c>
      <c r="N185" s="30">
        <v>39418</v>
      </c>
      <c r="O185" s="30"/>
      <c r="P185" s="30">
        <v>30394</v>
      </c>
      <c r="Q185" s="30">
        <v>140966</v>
      </c>
      <c r="R185" s="30"/>
      <c r="S185" s="30">
        <v>1727</v>
      </c>
      <c r="T185" s="30">
        <v>175464</v>
      </c>
      <c r="U185" s="30">
        <v>10013</v>
      </c>
      <c r="V185" s="30"/>
      <c r="W185" s="30">
        <v>57301</v>
      </c>
      <c r="X185" s="30"/>
      <c r="Y185" s="30"/>
      <c r="Z185" s="30"/>
      <c r="AA185" s="30">
        <v>12186</v>
      </c>
      <c r="AB185" s="30"/>
      <c r="AC185" s="30"/>
      <c r="AD185" s="30"/>
      <c r="AE185" s="30"/>
      <c r="AF185" s="30"/>
      <c r="AG185" s="30"/>
      <c r="AH185" s="30"/>
      <c r="AI185" s="30">
        <v>1053637</v>
      </c>
      <c r="AJ185" s="30">
        <v>3793</v>
      </c>
      <c r="AK185" s="30">
        <v>20305</v>
      </c>
      <c r="AL185" s="30">
        <v>1039</v>
      </c>
      <c r="AM185" s="30"/>
      <c r="AN185" s="30">
        <v>490785</v>
      </c>
      <c r="AO185" s="30">
        <v>921392</v>
      </c>
      <c r="AP185" s="30">
        <v>17859</v>
      </c>
      <c r="AQ185" s="30">
        <v>1896190</v>
      </c>
      <c r="AR185" s="30">
        <v>2363315</v>
      </c>
      <c r="AS185" s="30">
        <v>1209</v>
      </c>
      <c r="AT185" s="30">
        <v>89381</v>
      </c>
      <c r="AU185" s="30">
        <v>574740</v>
      </c>
      <c r="AV185" s="30"/>
      <c r="AW185" s="31">
        <f t="shared" si="2"/>
        <v>19367438</v>
      </c>
    </row>
    <row r="186" spans="1:49" x14ac:dyDescent="0.4">
      <c r="A186" s="27">
        <v>701270100</v>
      </c>
      <c r="B186" s="28">
        <v>4</v>
      </c>
      <c r="C186" s="46" t="s">
        <v>296</v>
      </c>
      <c r="D186" s="30">
        <v>20155</v>
      </c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30"/>
      <c r="AJ186" s="30"/>
      <c r="AK186" s="30"/>
      <c r="AL186" s="30"/>
      <c r="AM186" s="30"/>
      <c r="AN186" s="30"/>
      <c r="AO186" s="30"/>
      <c r="AP186" s="30">
        <v>4529</v>
      </c>
      <c r="AQ186" s="30"/>
      <c r="AR186" s="30">
        <v>9750</v>
      </c>
      <c r="AS186" s="30"/>
      <c r="AT186" s="30"/>
      <c r="AU186" s="30"/>
      <c r="AV186" s="30"/>
      <c r="AW186" s="31">
        <f t="shared" si="2"/>
        <v>34434</v>
      </c>
    </row>
    <row r="187" spans="1:49" x14ac:dyDescent="0.4">
      <c r="A187" s="27">
        <v>701270300</v>
      </c>
      <c r="B187" s="28">
        <v>4</v>
      </c>
      <c r="C187" s="46" t="s">
        <v>297</v>
      </c>
      <c r="D187" s="30">
        <v>8843314</v>
      </c>
      <c r="E187" s="30">
        <v>490575</v>
      </c>
      <c r="F187" s="30">
        <v>52684</v>
      </c>
      <c r="G187" s="30"/>
      <c r="H187" s="30">
        <v>218454</v>
      </c>
      <c r="I187" s="30">
        <v>143081</v>
      </c>
      <c r="J187" s="30">
        <v>324850</v>
      </c>
      <c r="K187" s="30">
        <v>122778</v>
      </c>
      <c r="L187" s="30"/>
      <c r="M187" s="30">
        <v>54021</v>
      </c>
      <c r="N187" s="30">
        <v>38087</v>
      </c>
      <c r="O187" s="30"/>
      <c r="P187" s="30">
        <v>30394</v>
      </c>
      <c r="Q187" s="30">
        <v>140702</v>
      </c>
      <c r="R187" s="30"/>
      <c r="S187" s="30"/>
      <c r="T187" s="30">
        <v>174853</v>
      </c>
      <c r="U187" s="30">
        <v>8976</v>
      </c>
      <c r="V187" s="30"/>
      <c r="W187" s="30">
        <v>57301</v>
      </c>
      <c r="X187" s="30"/>
      <c r="Y187" s="30"/>
      <c r="Z187" s="30"/>
      <c r="AA187" s="30">
        <v>12186</v>
      </c>
      <c r="AB187" s="30"/>
      <c r="AC187" s="30"/>
      <c r="AD187" s="30"/>
      <c r="AE187" s="30"/>
      <c r="AF187" s="30"/>
      <c r="AG187" s="30"/>
      <c r="AH187" s="30"/>
      <c r="AI187" s="30">
        <v>969918</v>
      </c>
      <c r="AJ187" s="30">
        <v>2648</v>
      </c>
      <c r="AK187" s="30">
        <v>20305</v>
      </c>
      <c r="AL187" s="30">
        <v>1039</v>
      </c>
      <c r="AM187" s="30"/>
      <c r="AN187" s="30">
        <v>465754</v>
      </c>
      <c r="AO187" s="30">
        <v>916594</v>
      </c>
      <c r="AP187" s="30">
        <v>13330</v>
      </c>
      <c r="AQ187" s="30">
        <v>1827426</v>
      </c>
      <c r="AR187" s="30">
        <v>953574</v>
      </c>
      <c r="AS187" s="30">
        <v>1209</v>
      </c>
      <c r="AT187" s="30">
        <v>84782</v>
      </c>
      <c r="AU187" s="30">
        <v>457163</v>
      </c>
      <c r="AV187" s="30"/>
      <c r="AW187" s="31">
        <f t="shared" si="2"/>
        <v>16425998</v>
      </c>
    </row>
    <row r="188" spans="1:49" x14ac:dyDescent="0.4">
      <c r="A188" s="27">
        <v>701290000</v>
      </c>
      <c r="B188" s="28">
        <v>3</v>
      </c>
      <c r="C188" s="46" t="s">
        <v>298</v>
      </c>
      <c r="D188" s="30">
        <v>2009182</v>
      </c>
      <c r="E188" s="30">
        <v>19488</v>
      </c>
      <c r="F188" s="30">
        <v>15833</v>
      </c>
      <c r="G188" s="30"/>
      <c r="H188" s="30">
        <v>8475</v>
      </c>
      <c r="I188" s="30">
        <v>16868</v>
      </c>
      <c r="J188" s="30">
        <v>29366</v>
      </c>
      <c r="K188" s="30">
        <v>2032678</v>
      </c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0">
        <v>35688</v>
      </c>
      <c r="AJ188" s="30">
        <v>5207</v>
      </c>
      <c r="AK188" s="30"/>
      <c r="AL188" s="30">
        <v>300</v>
      </c>
      <c r="AM188" s="30"/>
      <c r="AN188" s="30">
        <v>6392</v>
      </c>
      <c r="AO188" s="30">
        <v>23128</v>
      </c>
      <c r="AP188" s="30">
        <v>4421</v>
      </c>
      <c r="AQ188" s="30">
        <v>38088</v>
      </c>
      <c r="AR188" s="30">
        <v>2552872</v>
      </c>
      <c r="AS188" s="30">
        <v>6743</v>
      </c>
      <c r="AT188" s="30"/>
      <c r="AU188" s="30">
        <v>262498</v>
      </c>
      <c r="AV188" s="30"/>
      <c r="AW188" s="31">
        <f t="shared" si="2"/>
        <v>7067227</v>
      </c>
    </row>
    <row r="189" spans="1:49" x14ac:dyDescent="0.4">
      <c r="A189" s="27">
        <v>701290100</v>
      </c>
      <c r="B189" s="28">
        <v>4</v>
      </c>
      <c r="C189" s="46" t="s">
        <v>299</v>
      </c>
      <c r="D189" s="30">
        <v>1386914</v>
      </c>
      <c r="E189" s="30">
        <v>18561</v>
      </c>
      <c r="F189" s="30">
        <v>15300</v>
      </c>
      <c r="G189" s="30"/>
      <c r="H189" s="30">
        <v>8475</v>
      </c>
      <c r="I189" s="30">
        <v>11243</v>
      </c>
      <c r="J189" s="30">
        <v>18758</v>
      </c>
      <c r="K189" s="30">
        <v>1080037</v>
      </c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>
        <v>9059</v>
      </c>
      <c r="AJ189" s="30">
        <v>3784</v>
      </c>
      <c r="AK189" s="30"/>
      <c r="AL189" s="30"/>
      <c r="AM189" s="30"/>
      <c r="AN189" s="30">
        <v>5866</v>
      </c>
      <c r="AO189" s="30">
        <v>22619</v>
      </c>
      <c r="AP189" s="30">
        <v>2152</v>
      </c>
      <c r="AQ189" s="30">
        <v>6198</v>
      </c>
      <c r="AR189" s="30">
        <v>837821</v>
      </c>
      <c r="AS189" s="30">
        <v>6743</v>
      </c>
      <c r="AT189" s="30"/>
      <c r="AU189" s="30">
        <v>221430</v>
      </c>
      <c r="AV189" s="30"/>
      <c r="AW189" s="31">
        <f t="shared" si="2"/>
        <v>3654960</v>
      </c>
    </row>
    <row r="190" spans="1:49" x14ac:dyDescent="0.4">
      <c r="A190" s="27">
        <v>701290300</v>
      </c>
      <c r="B190" s="28">
        <v>4</v>
      </c>
      <c r="C190" s="46" t="s">
        <v>300</v>
      </c>
      <c r="D190" s="30">
        <v>487993</v>
      </c>
      <c r="E190" s="30">
        <v>927</v>
      </c>
      <c r="F190" s="30">
        <v>533</v>
      </c>
      <c r="G190" s="30"/>
      <c r="H190" s="30"/>
      <c r="I190" s="30">
        <v>5625</v>
      </c>
      <c r="J190" s="30">
        <v>10608</v>
      </c>
      <c r="K190" s="30">
        <v>877211</v>
      </c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0">
        <v>15378</v>
      </c>
      <c r="AJ190" s="30">
        <v>1423</v>
      </c>
      <c r="AK190" s="30"/>
      <c r="AL190" s="30">
        <v>300</v>
      </c>
      <c r="AM190" s="30"/>
      <c r="AN190" s="30">
        <v>526</v>
      </c>
      <c r="AO190" s="30">
        <v>509</v>
      </c>
      <c r="AP190" s="30">
        <v>1537</v>
      </c>
      <c r="AQ190" s="30">
        <v>26792</v>
      </c>
      <c r="AR190" s="30">
        <v>1133386</v>
      </c>
      <c r="AS190" s="30"/>
      <c r="AT190" s="30"/>
      <c r="AU190" s="30">
        <v>40823</v>
      </c>
      <c r="AV190" s="30"/>
      <c r="AW190" s="31">
        <f t="shared" si="2"/>
        <v>2603571</v>
      </c>
    </row>
    <row r="191" spans="1:49" x14ac:dyDescent="0.4">
      <c r="A191" s="27">
        <v>701310000</v>
      </c>
      <c r="B191" s="28">
        <v>3</v>
      </c>
      <c r="C191" s="46" t="s">
        <v>301</v>
      </c>
      <c r="D191" s="30">
        <v>1882</v>
      </c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0"/>
      <c r="AJ191" s="30">
        <v>1573</v>
      </c>
      <c r="AK191" s="30"/>
      <c r="AL191" s="30"/>
      <c r="AM191" s="30"/>
      <c r="AN191" s="30">
        <v>304</v>
      </c>
      <c r="AO191" s="30"/>
      <c r="AP191" s="30"/>
      <c r="AQ191" s="30"/>
      <c r="AR191" s="30">
        <v>85104</v>
      </c>
      <c r="AS191" s="30"/>
      <c r="AT191" s="30"/>
      <c r="AU191" s="30">
        <v>9235</v>
      </c>
      <c r="AV191" s="30"/>
      <c r="AW191" s="31">
        <f t="shared" si="2"/>
        <v>98098</v>
      </c>
    </row>
    <row r="192" spans="1:49" x14ac:dyDescent="0.4">
      <c r="A192" s="27">
        <v>703000000</v>
      </c>
      <c r="B192" s="28">
        <v>2</v>
      </c>
      <c r="C192" s="46" t="s">
        <v>303</v>
      </c>
      <c r="D192" s="30">
        <v>74400525</v>
      </c>
      <c r="E192" s="30">
        <v>111239</v>
      </c>
      <c r="F192" s="30">
        <v>86905</v>
      </c>
      <c r="G192" s="30"/>
      <c r="H192" s="30">
        <v>58948</v>
      </c>
      <c r="I192" s="30">
        <v>21047</v>
      </c>
      <c r="J192" s="30">
        <v>6726303</v>
      </c>
      <c r="K192" s="30">
        <v>137231</v>
      </c>
      <c r="L192" s="30">
        <v>564</v>
      </c>
      <c r="M192" s="30">
        <v>410</v>
      </c>
      <c r="N192" s="30">
        <v>4231</v>
      </c>
      <c r="O192" s="30"/>
      <c r="P192" s="30">
        <v>4306</v>
      </c>
      <c r="Q192" s="30">
        <v>20583</v>
      </c>
      <c r="R192" s="30"/>
      <c r="S192" s="30">
        <v>920</v>
      </c>
      <c r="T192" s="30">
        <v>107051</v>
      </c>
      <c r="U192" s="30">
        <v>576382</v>
      </c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0">
        <v>657533</v>
      </c>
      <c r="AJ192" s="30">
        <v>73756</v>
      </c>
      <c r="AK192" s="30">
        <v>6834</v>
      </c>
      <c r="AL192" s="30">
        <v>3975</v>
      </c>
      <c r="AM192" s="30"/>
      <c r="AN192" s="30">
        <v>393300</v>
      </c>
      <c r="AO192" s="30">
        <v>510759</v>
      </c>
      <c r="AP192" s="30">
        <v>22756</v>
      </c>
      <c r="AQ192" s="30">
        <v>525148</v>
      </c>
      <c r="AR192" s="30">
        <v>44786838</v>
      </c>
      <c r="AS192" s="30">
        <v>55057</v>
      </c>
      <c r="AT192" s="30">
        <v>30041</v>
      </c>
      <c r="AU192" s="30">
        <v>12113784</v>
      </c>
      <c r="AV192" s="30">
        <v>720</v>
      </c>
      <c r="AW192" s="31">
        <f t="shared" si="2"/>
        <v>141437146</v>
      </c>
    </row>
    <row r="193" spans="1:49" x14ac:dyDescent="0.4">
      <c r="A193" s="27">
        <v>703010000</v>
      </c>
      <c r="B193" s="28">
        <v>3</v>
      </c>
      <c r="C193" s="46" t="s">
        <v>304</v>
      </c>
      <c r="D193" s="30">
        <v>8136358</v>
      </c>
      <c r="E193" s="30"/>
      <c r="F193" s="30"/>
      <c r="G193" s="30"/>
      <c r="H193" s="30"/>
      <c r="I193" s="30">
        <v>209</v>
      </c>
      <c r="J193" s="30">
        <v>5653</v>
      </c>
      <c r="K193" s="30">
        <v>1500</v>
      </c>
      <c r="L193" s="30"/>
      <c r="M193" s="30"/>
      <c r="N193" s="30"/>
      <c r="O193" s="30"/>
      <c r="P193" s="30"/>
      <c r="Q193" s="30"/>
      <c r="R193" s="30"/>
      <c r="S193" s="30"/>
      <c r="T193" s="30"/>
      <c r="U193" s="30">
        <v>562945</v>
      </c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0">
        <v>14306</v>
      </c>
      <c r="AJ193" s="30">
        <v>2040</v>
      </c>
      <c r="AK193" s="30">
        <v>2715</v>
      </c>
      <c r="AL193" s="30"/>
      <c r="AM193" s="30"/>
      <c r="AN193" s="30">
        <v>14456</v>
      </c>
      <c r="AO193" s="30">
        <v>17886</v>
      </c>
      <c r="AP193" s="30"/>
      <c r="AQ193" s="30">
        <v>26773</v>
      </c>
      <c r="AR193" s="30">
        <v>7404994</v>
      </c>
      <c r="AS193" s="30">
        <v>1599</v>
      </c>
      <c r="AT193" s="30">
        <v>5692</v>
      </c>
      <c r="AU193" s="30">
        <v>610252</v>
      </c>
      <c r="AV193" s="30"/>
      <c r="AW193" s="31">
        <f t="shared" si="2"/>
        <v>16807378</v>
      </c>
    </row>
    <row r="194" spans="1:49" x14ac:dyDescent="0.4">
      <c r="A194" s="27">
        <v>703010100</v>
      </c>
      <c r="B194" s="28">
        <v>4</v>
      </c>
      <c r="C194" s="46" t="s">
        <v>305</v>
      </c>
      <c r="D194" s="30">
        <v>5492</v>
      </c>
      <c r="E194" s="30"/>
      <c r="F194" s="30"/>
      <c r="G194" s="30"/>
      <c r="H194" s="30"/>
      <c r="I194" s="30"/>
      <c r="J194" s="30">
        <v>5051</v>
      </c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>
        <v>29907</v>
      </c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30">
        <v>1500</v>
      </c>
      <c r="AJ194" s="30"/>
      <c r="AK194" s="30">
        <v>2715</v>
      </c>
      <c r="AL194" s="30"/>
      <c r="AM194" s="30"/>
      <c r="AN194" s="30"/>
      <c r="AO194" s="30">
        <v>950</v>
      </c>
      <c r="AP194" s="30"/>
      <c r="AQ194" s="30">
        <v>6865</v>
      </c>
      <c r="AR194" s="30"/>
      <c r="AS194" s="30"/>
      <c r="AT194" s="30">
        <v>5692</v>
      </c>
      <c r="AU194" s="30">
        <v>40466</v>
      </c>
      <c r="AV194" s="30"/>
      <c r="AW194" s="31">
        <f t="shared" si="2"/>
        <v>98638</v>
      </c>
    </row>
    <row r="195" spans="1:49" x14ac:dyDescent="0.4">
      <c r="A195" s="27">
        <v>703010300</v>
      </c>
      <c r="B195" s="28">
        <v>4</v>
      </c>
      <c r="C195" s="46" t="s">
        <v>306</v>
      </c>
      <c r="D195" s="30">
        <v>7765386</v>
      </c>
      <c r="E195" s="30"/>
      <c r="F195" s="30"/>
      <c r="G195" s="30"/>
      <c r="H195" s="30"/>
      <c r="I195" s="30">
        <v>209</v>
      </c>
      <c r="J195" s="30">
        <v>203</v>
      </c>
      <c r="K195" s="30">
        <v>975</v>
      </c>
      <c r="L195" s="30"/>
      <c r="M195" s="30"/>
      <c r="N195" s="30"/>
      <c r="O195" s="30"/>
      <c r="P195" s="30"/>
      <c r="Q195" s="30"/>
      <c r="R195" s="30"/>
      <c r="S195" s="30"/>
      <c r="T195" s="30"/>
      <c r="U195" s="30">
        <v>533038</v>
      </c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0">
        <v>5555</v>
      </c>
      <c r="AJ195" s="30">
        <v>2040</v>
      </c>
      <c r="AK195" s="30"/>
      <c r="AL195" s="30"/>
      <c r="AM195" s="30"/>
      <c r="AN195" s="30">
        <v>4493</v>
      </c>
      <c r="AO195" s="30">
        <v>2134</v>
      </c>
      <c r="AP195" s="30"/>
      <c r="AQ195" s="30">
        <v>2815</v>
      </c>
      <c r="AR195" s="30">
        <v>3656512</v>
      </c>
      <c r="AS195" s="30"/>
      <c r="AT195" s="30"/>
      <c r="AU195" s="30">
        <v>442404</v>
      </c>
      <c r="AV195" s="30"/>
      <c r="AW195" s="31">
        <f t="shared" si="2"/>
        <v>12415764</v>
      </c>
    </row>
    <row r="196" spans="1:49" x14ac:dyDescent="0.4">
      <c r="A196" s="27">
        <v>703010700</v>
      </c>
      <c r="B196" s="28">
        <v>4</v>
      </c>
      <c r="C196" s="46" t="s">
        <v>307</v>
      </c>
      <c r="D196" s="30">
        <v>14365</v>
      </c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0"/>
      <c r="AJ196" s="30"/>
      <c r="AK196" s="30"/>
      <c r="AL196" s="30"/>
      <c r="AM196" s="30"/>
      <c r="AN196" s="30"/>
      <c r="AO196" s="30"/>
      <c r="AP196" s="30"/>
      <c r="AQ196" s="30"/>
      <c r="AR196" s="30">
        <v>2434</v>
      </c>
      <c r="AS196" s="30"/>
      <c r="AT196" s="30"/>
      <c r="AU196" s="30">
        <v>6299</v>
      </c>
      <c r="AV196" s="30"/>
      <c r="AW196" s="31">
        <f t="shared" si="2"/>
        <v>23098</v>
      </c>
    </row>
    <row r="197" spans="1:49" x14ac:dyDescent="0.4">
      <c r="A197" s="27">
        <v>703030000</v>
      </c>
      <c r="B197" s="28">
        <v>3</v>
      </c>
      <c r="C197" s="46" t="s">
        <v>308</v>
      </c>
      <c r="D197" s="30">
        <v>16358777</v>
      </c>
      <c r="E197" s="30">
        <v>1017</v>
      </c>
      <c r="F197" s="30">
        <v>29865</v>
      </c>
      <c r="G197" s="30"/>
      <c r="H197" s="30">
        <v>481</v>
      </c>
      <c r="I197" s="30">
        <v>206</v>
      </c>
      <c r="J197" s="30">
        <v>4790</v>
      </c>
      <c r="K197" s="30">
        <v>31612</v>
      </c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  <c r="AI197" s="30">
        <v>23938</v>
      </c>
      <c r="AJ197" s="30">
        <v>500</v>
      </c>
      <c r="AK197" s="30"/>
      <c r="AL197" s="30"/>
      <c r="AM197" s="30"/>
      <c r="AN197" s="30">
        <v>13030</v>
      </c>
      <c r="AO197" s="30">
        <v>1142</v>
      </c>
      <c r="AP197" s="30"/>
      <c r="AQ197" s="30">
        <v>7242</v>
      </c>
      <c r="AR197" s="30">
        <v>6200982</v>
      </c>
      <c r="AS197" s="30">
        <v>23926</v>
      </c>
      <c r="AT197" s="30"/>
      <c r="AU197" s="30">
        <v>682179</v>
      </c>
      <c r="AV197" s="30">
        <v>720</v>
      </c>
      <c r="AW197" s="31">
        <f t="shared" si="2"/>
        <v>23380407</v>
      </c>
    </row>
    <row r="198" spans="1:49" x14ac:dyDescent="0.4">
      <c r="A198" s="27">
        <v>703030100</v>
      </c>
      <c r="B198" s="28">
        <v>4</v>
      </c>
      <c r="C198" s="46" t="s">
        <v>309</v>
      </c>
      <c r="D198" s="30">
        <v>448126</v>
      </c>
      <c r="E198" s="30"/>
      <c r="F198" s="30"/>
      <c r="G198" s="30"/>
      <c r="H198" s="30">
        <v>481</v>
      </c>
      <c r="I198" s="30"/>
      <c r="J198" s="30"/>
      <c r="K198" s="30">
        <v>30649</v>
      </c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30"/>
      <c r="AI198" s="30">
        <v>1594</v>
      </c>
      <c r="AJ198" s="30"/>
      <c r="AK198" s="30"/>
      <c r="AL198" s="30"/>
      <c r="AM198" s="30"/>
      <c r="AN198" s="30">
        <v>2028</v>
      </c>
      <c r="AO198" s="30">
        <v>289</v>
      </c>
      <c r="AP198" s="30"/>
      <c r="AQ198" s="30">
        <v>1378</v>
      </c>
      <c r="AR198" s="30">
        <v>1845472</v>
      </c>
      <c r="AS198" s="30"/>
      <c r="AT198" s="30"/>
      <c r="AU198" s="30">
        <v>99502</v>
      </c>
      <c r="AV198" s="30"/>
      <c r="AW198" s="31">
        <f t="shared" si="2"/>
        <v>2429519</v>
      </c>
    </row>
    <row r="199" spans="1:49" x14ac:dyDescent="0.4">
      <c r="A199" s="27">
        <v>703030300</v>
      </c>
      <c r="B199" s="28">
        <v>4</v>
      </c>
      <c r="C199" s="46" t="s">
        <v>310</v>
      </c>
      <c r="D199" s="30">
        <v>9820330</v>
      </c>
      <c r="E199" s="30">
        <v>1017</v>
      </c>
      <c r="F199" s="30">
        <v>6487</v>
      </c>
      <c r="G199" s="30"/>
      <c r="H199" s="30"/>
      <c r="I199" s="30">
        <v>206</v>
      </c>
      <c r="J199" s="30">
        <v>3026</v>
      </c>
      <c r="K199" s="30">
        <v>963</v>
      </c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0"/>
      <c r="AI199" s="30">
        <v>10196</v>
      </c>
      <c r="AJ199" s="30">
        <v>500</v>
      </c>
      <c r="AK199" s="30"/>
      <c r="AL199" s="30"/>
      <c r="AM199" s="30"/>
      <c r="AN199" s="30">
        <v>258</v>
      </c>
      <c r="AO199" s="30"/>
      <c r="AP199" s="30"/>
      <c r="AQ199" s="30">
        <v>939</v>
      </c>
      <c r="AR199" s="30">
        <v>3060813</v>
      </c>
      <c r="AS199" s="30">
        <v>14019</v>
      </c>
      <c r="AT199" s="30"/>
      <c r="AU199" s="30">
        <v>511804</v>
      </c>
      <c r="AV199" s="30"/>
      <c r="AW199" s="31">
        <f t="shared" si="2"/>
        <v>13430558</v>
      </c>
    </row>
    <row r="200" spans="1:49" x14ac:dyDescent="0.4">
      <c r="A200" s="27">
        <v>703050000</v>
      </c>
      <c r="B200" s="28">
        <v>3</v>
      </c>
      <c r="C200" s="46" t="s">
        <v>311</v>
      </c>
      <c r="D200" s="30">
        <v>2432890</v>
      </c>
      <c r="E200" s="30">
        <v>1086</v>
      </c>
      <c r="F200" s="30"/>
      <c r="G200" s="30"/>
      <c r="H200" s="30"/>
      <c r="I200" s="30"/>
      <c r="J200" s="30">
        <v>2915</v>
      </c>
      <c r="K200" s="30">
        <v>708</v>
      </c>
      <c r="L200" s="30"/>
      <c r="M200" s="30"/>
      <c r="N200" s="30">
        <v>211</v>
      </c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  <c r="AI200" s="30">
        <v>26148</v>
      </c>
      <c r="AJ200" s="30">
        <v>2297</v>
      </c>
      <c r="AK200" s="30"/>
      <c r="AL200" s="30"/>
      <c r="AM200" s="30"/>
      <c r="AN200" s="30">
        <v>5293</v>
      </c>
      <c r="AO200" s="30">
        <v>1800</v>
      </c>
      <c r="AP200" s="30"/>
      <c r="AQ200" s="30">
        <v>5854</v>
      </c>
      <c r="AR200" s="30">
        <v>302271</v>
      </c>
      <c r="AS200" s="30">
        <v>1020</v>
      </c>
      <c r="AT200" s="30"/>
      <c r="AU200" s="30">
        <v>200079</v>
      </c>
      <c r="AV200" s="30"/>
      <c r="AW200" s="31">
        <f t="shared" ref="AW200:AW263" si="3">SUM(D200:AV200)</f>
        <v>2982572</v>
      </c>
    </row>
    <row r="201" spans="1:49" x14ac:dyDescent="0.4">
      <c r="A201" s="27">
        <v>703050100</v>
      </c>
      <c r="B201" s="28">
        <v>4</v>
      </c>
      <c r="C201" s="46" t="s">
        <v>312</v>
      </c>
      <c r="D201" s="30">
        <v>61849</v>
      </c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  <c r="AI201" s="30"/>
      <c r="AJ201" s="30"/>
      <c r="AK201" s="30"/>
      <c r="AL201" s="30"/>
      <c r="AM201" s="30"/>
      <c r="AN201" s="30"/>
      <c r="AO201" s="30"/>
      <c r="AP201" s="30"/>
      <c r="AQ201" s="30">
        <v>344</v>
      </c>
      <c r="AR201" s="30">
        <v>17478</v>
      </c>
      <c r="AS201" s="30">
        <v>222</v>
      </c>
      <c r="AT201" s="30"/>
      <c r="AU201" s="30">
        <v>22487</v>
      </c>
      <c r="AV201" s="30"/>
      <c r="AW201" s="31">
        <f t="shared" si="3"/>
        <v>102380</v>
      </c>
    </row>
    <row r="202" spans="1:49" x14ac:dyDescent="0.4">
      <c r="A202" s="27">
        <v>703050300</v>
      </c>
      <c r="B202" s="28">
        <v>4</v>
      </c>
      <c r="C202" s="46" t="s">
        <v>313</v>
      </c>
      <c r="D202" s="30">
        <v>39098</v>
      </c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30">
        <v>1689</v>
      </c>
      <c r="AJ202" s="30"/>
      <c r="AK202" s="30"/>
      <c r="AL202" s="30"/>
      <c r="AM202" s="30"/>
      <c r="AN202" s="30">
        <v>1314</v>
      </c>
      <c r="AO202" s="30"/>
      <c r="AP202" s="30"/>
      <c r="AQ202" s="30">
        <v>203</v>
      </c>
      <c r="AR202" s="30">
        <v>10167</v>
      </c>
      <c r="AS202" s="30"/>
      <c r="AT202" s="30"/>
      <c r="AU202" s="30">
        <v>9640</v>
      </c>
      <c r="AV202" s="30"/>
      <c r="AW202" s="31">
        <f t="shared" si="3"/>
        <v>62111</v>
      </c>
    </row>
    <row r="203" spans="1:49" x14ac:dyDescent="0.4">
      <c r="A203" s="27">
        <v>703090000</v>
      </c>
      <c r="B203" s="28">
        <v>3</v>
      </c>
      <c r="C203" s="46" t="s">
        <v>315</v>
      </c>
      <c r="D203" s="30">
        <v>266410</v>
      </c>
      <c r="E203" s="30"/>
      <c r="F203" s="30"/>
      <c r="G203" s="30"/>
      <c r="H203" s="30">
        <v>232</v>
      </c>
      <c r="I203" s="30">
        <v>206</v>
      </c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  <c r="AH203" s="30"/>
      <c r="AI203" s="30"/>
      <c r="AJ203" s="30"/>
      <c r="AK203" s="30"/>
      <c r="AL203" s="30"/>
      <c r="AM203" s="30"/>
      <c r="AN203" s="30"/>
      <c r="AO203" s="30">
        <v>354</v>
      </c>
      <c r="AP203" s="30">
        <v>486</v>
      </c>
      <c r="AQ203" s="30"/>
      <c r="AR203" s="30">
        <v>2266442</v>
      </c>
      <c r="AS203" s="30">
        <v>231</v>
      </c>
      <c r="AT203" s="30"/>
      <c r="AU203" s="30">
        <v>1006608</v>
      </c>
      <c r="AV203" s="30"/>
      <c r="AW203" s="31">
        <f t="shared" si="3"/>
        <v>3540969</v>
      </c>
    </row>
    <row r="204" spans="1:49" x14ac:dyDescent="0.4">
      <c r="A204" s="27">
        <v>703090100</v>
      </c>
      <c r="B204" s="28">
        <v>4</v>
      </c>
      <c r="C204" s="46" t="s">
        <v>316</v>
      </c>
      <c r="D204" s="30">
        <v>1922</v>
      </c>
      <c r="E204" s="30"/>
      <c r="F204" s="30"/>
      <c r="G204" s="30"/>
      <c r="H204" s="30">
        <v>232</v>
      </c>
      <c r="I204" s="30">
        <v>206</v>
      </c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0"/>
      <c r="AJ204" s="30"/>
      <c r="AK204" s="30"/>
      <c r="AL204" s="30"/>
      <c r="AM204" s="30"/>
      <c r="AN204" s="30"/>
      <c r="AO204" s="30">
        <v>354</v>
      </c>
      <c r="AP204" s="30">
        <v>486</v>
      </c>
      <c r="AQ204" s="30"/>
      <c r="AR204" s="30">
        <v>2275</v>
      </c>
      <c r="AS204" s="30">
        <v>231</v>
      </c>
      <c r="AT204" s="30"/>
      <c r="AU204" s="30">
        <v>264</v>
      </c>
      <c r="AV204" s="30"/>
      <c r="AW204" s="31">
        <f t="shared" si="3"/>
        <v>5970</v>
      </c>
    </row>
    <row r="205" spans="1:49" x14ac:dyDescent="0.4">
      <c r="A205" s="27">
        <v>703090300</v>
      </c>
      <c r="B205" s="28">
        <v>4</v>
      </c>
      <c r="C205" s="46" t="s">
        <v>317</v>
      </c>
      <c r="D205" s="30">
        <v>262602</v>
      </c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0"/>
      <c r="AJ205" s="30"/>
      <c r="AK205" s="30"/>
      <c r="AL205" s="30"/>
      <c r="AM205" s="30"/>
      <c r="AN205" s="30"/>
      <c r="AO205" s="30"/>
      <c r="AP205" s="30"/>
      <c r="AQ205" s="30"/>
      <c r="AR205" s="30">
        <v>2263703</v>
      </c>
      <c r="AS205" s="30"/>
      <c r="AT205" s="30"/>
      <c r="AU205" s="30">
        <v>1006344</v>
      </c>
      <c r="AV205" s="30"/>
      <c r="AW205" s="31">
        <f t="shared" si="3"/>
        <v>3532649</v>
      </c>
    </row>
    <row r="206" spans="1:49" x14ac:dyDescent="0.4">
      <c r="A206" s="27">
        <v>703110000</v>
      </c>
      <c r="B206" s="28">
        <v>3</v>
      </c>
      <c r="C206" s="46" t="s">
        <v>318</v>
      </c>
      <c r="D206" s="30">
        <v>51035</v>
      </c>
      <c r="E206" s="30">
        <v>446</v>
      </c>
      <c r="F206" s="30">
        <v>232</v>
      </c>
      <c r="G206" s="30"/>
      <c r="H206" s="30">
        <v>225</v>
      </c>
      <c r="I206" s="30"/>
      <c r="J206" s="30">
        <v>861</v>
      </c>
      <c r="K206" s="30">
        <v>251</v>
      </c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0">
        <v>1163</v>
      </c>
      <c r="AJ206" s="30"/>
      <c r="AK206" s="30"/>
      <c r="AL206" s="30"/>
      <c r="AM206" s="30"/>
      <c r="AN206" s="30"/>
      <c r="AO206" s="30">
        <v>474</v>
      </c>
      <c r="AP206" s="30">
        <v>204</v>
      </c>
      <c r="AQ206" s="30">
        <v>1961</v>
      </c>
      <c r="AR206" s="30">
        <v>23046</v>
      </c>
      <c r="AS206" s="30"/>
      <c r="AT206" s="30"/>
      <c r="AU206" s="30">
        <v>1396</v>
      </c>
      <c r="AV206" s="30"/>
      <c r="AW206" s="31">
        <f t="shared" si="3"/>
        <v>81294</v>
      </c>
    </row>
    <row r="207" spans="1:49" x14ac:dyDescent="0.4">
      <c r="A207" s="27">
        <v>703110100</v>
      </c>
      <c r="B207" s="28">
        <v>4</v>
      </c>
      <c r="C207" s="46" t="s">
        <v>319</v>
      </c>
      <c r="D207" s="30">
        <v>765</v>
      </c>
      <c r="E207" s="30">
        <v>446</v>
      </c>
      <c r="F207" s="30">
        <v>232</v>
      </c>
      <c r="G207" s="30"/>
      <c r="H207" s="30">
        <v>225</v>
      </c>
      <c r="I207" s="30"/>
      <c r="J207" s="30">
        <v>452</v>
      </c>
      <c r="K207" s="30">
        <v>251</v>
      </c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0">
        <v>1163</v>
      </c>
      <c r="AJ207" s="30"/>
      <c r="AK207" s="30"/>
      <c r="AL207" s="30"/>
      <c r="AM207" s="30"/>
      <c r="AN207" s="30"/>
      <c r="AO207" s="30">
        <v>228</v>
      </c>
      <c r="AP207" s="30">
        <v>204</v>
      </c>
      <c r="AQ207" s="30">
        <v>968</v>
      </c>
      <c r="AR207" s="30">
        <v>1596</v>
      </c>
      <c r="AS207" s="30"/>
      <c r="AT207" s="30"/>
      <c r="AU207" s="30">
        <v>1396</v>
      </c>
      <c r="AV207" s="30"/>
      <c r="AW207" s="31">
        <f t="shared" si="3"/>
        <v>7926</v>
      </c>
    </row>
    <row r="208" spans="1:49" x14ac:dyDescent="0.4">
      <c r="A208" s="27">
        <v>703110700</v>
      </c>
      <c r="B208" s="28">
        <v>4</v>
      </c>
      <c r="C208" s="46" t="s">
        <v>320</v>
      </c>
      <c r="D208" s="30">
        <v>50270</v>
      </c>
      <c r="E208" s="30"/>
      <c r="F208" s="30"/>
      <c r="G208" s="30"/>
      <c r="H208" s="30"/>
      <c r="I208" s="30"/>
      <c r="J208" s="30">
        <v>409</v>
      </c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0"/>
      <c r="AJ208" s="30"/>
      <c r="AK208" s="30"/>
      <c r="AL208" s="30"/>
      <c r="AM208" s="30"/>
      <c r="AN208" s="30"/>
      <c r="AO208" s="30">
        <v>246</v>
      </c>
      <c r="AP208" s="30"/>
      <c r="AQ208" s="30">
        <v>790</v>
      </c>
      <c r="AR208" s="30">
        <v>21450</v>
      </c>
      <c r="AS208" s="30"/>
      <c r="AT208" s="30"/>
      <c r="AU208" s="30"/>
      <c r="AV208" s="30"/>
      <c r="AW208" s="31">
        <f t="shared" si="3"/>
        <v>73165</v>
      </c>
    </row>
    <row r="209" spans="1:49" x14ac:dyDescent="0.4">
      <c r="A209" s="27">
        <v>703130000</v>
      </c>
      <c r="B209" s="28">
        <v>3</v>
      </c>
      <c r="C209" s="46" t="s">
        <v>321</v>
      </c>
      <c r="D209" s="30">
        <v>4444726</v>
      </c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0">
        <v>542</v>
      </c>
      <c r="AJ209" s="30"/>
      <c r="AK209" s="30"/>
      <c r="AL209" s="30"/>
      <c r="AM209" s="30"/>
      <c r="AN209" s="30"/>
      <c r="AO209" s="30"/>
      <c r="AP209" s="30"/>
      <c r="AQ209" s="30">
        <v>229</v>
      </c>
      <c r="AR209" s="30">
        <v>263822</v>
      </c>
      <c r="AS209" s="30"/>
      <c r="AT209" s="30"/>
      <c r="AU209" s="30">
        <v>5914</v>
      </c>
      <c r="AV209" s="30"/>
      <c r="AW209" s="31">
        <f t="shared" si="3"/>
        <v>4715233</v>
      </c>
    </row>
    <row r="210" spans="1:49" x14ac:dyDescent="0.4">
      <c r="A210" s="27">
        <v>703150000</v>
      </c>
      <c r="B210" s="28">
        <v>3</v>
      </c>
      <c r="C210" s="46" t="s">
        <v>322</v>
      </c>
      <c r="D210" s="30">
        <v>2576602</v>
      </c>
      <c r="E210" s="30">
        <v>2632</v>
      </c>
      <c r="F210" s="30">
        <v>857</v>
      </c>
      <c r="G210" s="30"/>
      <c r="H210" s="30">
        <v>377</v>
      </c>
      <c r="I210" s="30"/>
      <c r="J210" s="30">
        <v>1365</v>
      </c>
      <c r="K210" s="30">
        <v>1562</v>
      </c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  <c r="AI210" s="30">
        <v>5127</v>
      </c>
      <c r="AJ210" s="30">
        <v>251</v>
      </c>
      <c r="AK210" s="30"/>
      <c r="AL210" s="30">
        <v>205</v>
      </c>
      <c r="AM210" s="30"/>
      <c r="AN210" s="30">
        <v>2517</v>
      </c>
      <c r="AO210" s="30">
        <v>406</v>
      </c>
      <c r="AP210" s="30"/>
      <c r="AQ210" s="30">
        <v>16996</v>
      </c>
      <c r="AR210" s="30">
        <v>675443</v>
      </c>
      <c r="AS210" s="30"/>
      <c r="AT210" s="30"/>
      <c r="AU210" s="30">
        <v>27687</v>
      </c>
      <c r="AV210" s="30"/>
      <c r="AW210" s="31">
        <f t="shared" si="3"/>
        <v>3312027</v>
      </c>
    </row>
    <row r="211" spans="1:49" x14ac:dyDescent="0.4">
      <c r="A211" s="27">
        <v>703170000</v>
      </c>
      <c r="B211" s="28">
        <v>3</v>
      </c>
      <c r="C211" s="46" t="s">
        <v>323</v>
      </c>
      <c r="D211" s="30">
        <v>27984</v>
      </c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>
        <v>802</v>
      </c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30"/>
      <c r="AJ211" s="30"/>
      <c r="AK211" s="30"/>
      <c r="AL211" s="30"/>
      <c r="AM211" s="30"/>
      <c r="AN211" s="30"/>
      <c r="AO211" s="30">
        <v>18107</v>
      </c>
      <c r="AP211" s="30"/>
      <c r="AQ211" s="30">
        <v>3565</v>
      </c>
      <c r="AR211" s="30">
        <v>38216</v>
      </c>
      <c r="AS211" s="30"/>
      <c r="AT211" s="30"/>
      <c r="AU211" s="30">
        <v>492</v>
      </c>
      <c r="AV211" s="30"/>
      <c r="AW211" s="31">
        <f t="shared" si="3"/>
        <v>89166</v>
      </c>
    </row>
    <row r="212" spans="1:49" x14ac:dyDescent="0.4">
      <c r="A212" s="27">
        <v>703170300</v>
      </c>
      <c r="B212" s="28">
        <v>4</v>
      </c>
      <c r="C212" s="46" t="s">
        <v>325</v>
      </c>
      <c r="D212" s="30">
        <v>8430</v>
      </c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  <c r="AI212" s="30"/>
      <c r="AJ212" s="30"/>
      <c r="AK212" s="30"/>
      <c r="AL212" s="30"/>
      <c r="AM212" s="30"/>
      <c r="AN212" s="30"/>
      <c r="AO212" s="30"/>
      <c r="AP212" s="30"/>
      <c r="AQ212" s="30"/>
      <c r="AR212" s="30"/>
      <c r="AS212" s="30"/>
      <c r="AT212" s="30"/>
      <c r="AU212" s="30"/>
      <c r="AV212" s="30"/>
      <c r="AW212" s="31">
        <f t="shared" si="3"/>
        <v>8430</v>
      </c>
    </row>
    <row r="213" spans="1:49" x14ac:dyDescent="0.4">
      <c r="A213" s="27">
        <v>703190000</v>
      </c>
      <c r="B213" s="28">
        <v>3</v>
      </c>
      <c r="C213" s="46" t="s">
        <v>327</v>
      </c>
      <c r="D213" s="30">
        <v>150656</v>
      </c>
      <c r="E213" s="30"/>
      <c r="F213" s="30"/>
      <c r="G213" s="30"/>
      <c r="H213" s="30"/>
      <c r="I213" s="30">
        <v>479</v>
      </c>
      <c r="J213" s="30">
        <v>11744</v>
      </c>
      <c r="K213" s="30">
        <v>11237</v>
      </c>
      <c r="L213" s="30"/>
      <c r="M213" s="30">
        <v>410</v>
      </c>
      <c r="N213" s="30"/>
      <c r="O213" s="30"/>
      <c r="P213" s="30"/>
      <c r="Q213" s="30">
        <v>12033</v>
      </c>
      <c r="R213" s="30"/>
      <c r="S213" s="30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H213" s="30"/>
      <c r="AI213" s="30">
        <v>16064</v>
      </c>
      <c r="AJ213" s="30"/>
      <c r="AK213" s="30"/>
      <c r="AL213" s="30"/>
      <c r="AM213" s="30"/>
      <c r="AN213" s="30">
        <v>134257</v>
      </c>
      <c r="AO213" s="30">
        <v>37979</v>
      </c>
      <c r="AP213" s="30">
        <v>1359</v>
      </c>
      <c r="AQ213" s="30">
        <v>4403</v>
      </c>
      <c r="AR213" s="30">
        <v>5456473</v>
      </c>
      <c r="AS213" s="30">
        <v>457</v>
      </c>
      <c r="AT213" s="30">
        <v>1438</v>
      </c>
      <c r="AU213" s="30">
        <v>15150</v>
      </c>
      <c r="AV213" s="30"/>
      <c r="AW213" s="31">
        <f t="shared" si="3"/>
        <v>5854139</v>
      </c>
    </row>
    <row r="214" spans="1:49" x14ac:dyDescent="0.4">
      <c r="A214" s="27">
        <v>703210000</v>
      </c>
      <c r="B214" s="28">
        <v>3</v>
      </c>
      <c r="C214" s="46" t="s">
        <v>328</v>
      </c>
      <c r="D214" s="30">
        <v>9699</v>
      </c>
      <c r="E214" s="30">
        <v>746</v>
      </c>
      <c r="F214" s="30"/>
      <c r="G214" s="30"/>
      <c r="H214" s="30"/>
      <c r="I214" s="30"/>
      <c r="J214" s="30">
        <v>216</v>
      </c>
      <c r="K214" s="30"/>
      <c r="L214" s="30"/>
      <c r="M214" s="30"/>
      <c r="N214" s="30"/>
      <c r="O214" s="30"/>
      <c r="P214" s="30"/>
      <c r="Q214" s="30"/>
      <c r="R214" s="30"/>
      <c r="S214" s="30">
        <v>309</v>
      </c>
      <c r="T214" s="30"/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F214" s="30"/>
      <c r="AG214" s="30"/>
      <c r="AH214" s="30"/>
      <c r="AI214" s="30"/>
      <c r="AJ214" s="30"/>
      <c r="AK214" s="30"/>
      <c r="AL214" s="30"/>
      <c r="AM214" s="30"/>
      <c r="AN214" s="30"/>
      <c r="AO214" s="30"/>
      <c r="AP214" s="30"/>
      <c r="AQ214" s="30"/>
      <c r="AR214" s="30">
        <v>306575</v>
      </c>
      <c r="AS214" s="30"/>
      <c r="AT214" s="30"/>
      <c r="AU214" s="30">
        <v>41506</v>
      </c>
      <c r="AV214" s="30"/>
      <c r="AW214" s="31">
        <f t="shared" si="3"/>
        <v>359051</v>
      </c>
    </row>
    <row r="215" spans="1:49" x14ac:dyDescent="0.4">
      <c r="A215" s="27">
        <v>703230000</v>
      </c>
      <c r="B215" s="28">
        <v>3</v>
      </c>
      <c r="C215" s="46" t="s">
        <v>329</v>
      </c>
      <c r="D215" s="30">
        <v>3558688</v>
      </c>
      <c r="E215" s="30"/>
      <c r="F215" s="30">
        <v>993</v>
      </c>
      <c r="G215" s="30"/>
      <c r="H215" s="30"/>
      <c r="I215" s="30"/>
      <c r="J215" s="30">
        <v>6577481</v>
      </c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F215" s="30"/>
      <c r="AG215" s="30"/>
      <c r="AH215" s="30"/>
      <c r="AI215" s="30">
        <v>231</v>
      </c>
      <c r="AJ215" s="30"/>
      <c r="AK215" s="30"/>
      <c r="AL215" s="30"/>
      <c r="AM215" s="30"/>
      <c r="AN215" s="30"/>
      <c r="AO215" s="30"/>
      <c r="AP215" s="30"/>
      <c r="AQ215" s="30">
        <v>1562</v>
      </c>
      <c r="AR215" s="30">
        <v>2612821</v>
      </c>
      <c r="AS215" s="30"/>
      <c r="AT215" s="30">
        <v>245</v>
      </c>
      <c r="AU215" s="30"/>
      <c r="AV215" s="30"/>
      <c r="AW215" s="31">
        <f t="shared" si="3"/>
        <v>12752021</v>
      </c>
    </row>
    <row r="216" spans="1:49" x14ac:dyDescent="0.4">
      <c r="A216" s="27">
        <v>703230100</v>
      </c>
      <c r="B216" s="28">
        <v>4</v>
      </c>
      <c r="C216" s="46" t="s">
        <v>330</v>
      </c>
      <c r="D216" s="30">
        <v>33474</v>
      </c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F216" s="30"/>
      <c r="AG216" s="30"/>
      <c r="AH216" s="30"/>
      <c r="AI216" s="30"/>
      <c r="AJ216" s="30"/>
      <c r="AK216" s="30"/>
      <c r="AL216" s="30"/>
      <c r="AM216" s="30"/>
      <c r="AN216" s="30"/>
      <c r="AO216" s="30"/>
      <c r="AP216" s="30"/>
      <c r="AQ216" s="30"/>
      <c r="AR216" s="30">
        <v>515</v>
      </c>
      <c r="AS216" s="30"/>
      <c r="AT216" s="30"/>
      <c r="AU216" s="30"/>
      <c r="AV216" s="30"/>
      <c r="AW216" s="31">
        <f t="shared" si="3"/>
        <v>33989</v>
      </c>
    </row>
    <row r="217" spans="1:49" x14ac:dyDescent="0.4">
      <c r="A217" s="27">
        <v>703230300</v>
      </c>
      <c r="B217" s="28">
        <v>4</v>
      </c>
      <c r="C217" s="46" t="s">
        <v>331</v>
      </c>
      <c r="D217" s="30">
        <v>511656</v>
      </c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  <c r="AA217" s="30"/>
      <c r="AB217" s="30"/>
      <c r="AC217" s="30"/>
      <c r="AD217" s="30"/>
      <c r="AE217" s="30"/>
      <c r="AF217" s="30"/>
      <c r="AG217" s="30"/>
      <c r="AH217" s="30"/>
      <c r="AI217" s="30"/>
      <c r="AJ217" s="30"/>
      <c r="AK217" s="30"/>
      <c r="AL217" s="30"/>
      <c r="AM217" s="30"/>
      <c r="AN217" s="30"/>
      <c r="AO217" s="30"/>
      <c r="AP217" s="30"/>
      <c r="AQ217" s="30"/>
      <c r="AR217" s="30">
        <v>486359</v>
      </c>
      <c r="AS217" s="30"/>
      <c r="AT217" s="30"/>
      <c r="AU217" s="30"/>
      <c r="AV217" s="30"/>
      <c r="AW217" s="31">
        <f t="shared" si="3"/>
        <v>998015</v>
      </c>
    </row>
    <row r="218" spans="1:49" x14ac:dyDescent="0.4">
      <c r="A218" s="27">
        <v>703230500</v>
      </c>
      <c r="B218" s="28">
        <v>4</v>
      </c>
      <c r="C218" s="46" t="s">
        <v>332</v>
      </c>
      <c r="D218" s="30">
        <v>3013558</v>
      </c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  <c r="AA218" s="30"/>
      <c r="AB218" s="30"/>
      <c r="AC218" s="30"/>
      <c r="AD218" s="30"/>
      <c r="AE218" s="30"/>
      <c r="AF218" s="30"/>
      <c r="AG218" s="30"/>
      <c r="AH218" s="30"/>
      <c r="AI218" s="30"/>
      <c r="AJ218" s="30"/>
      <c r="AK218" s="30"/>
      <c r="AL218" s="30"/>
      <c r="AM218" s="30"/>
      <c r="AN218" s="30"/>
      <c r="AO218" s="30"/>
      <c r="AP218" s="30"/>
      <c r="AQ218" s="30"/>
      <c r="AR218" s="30">
        <v>2123308</v>
      </c>
      <c r="AS218" s="30"/>
      <c r="AT218" s="30">
        <v>245</v>
      </c>
      <c r="AU218" s="30"/>
      <c r="AV218" s="30"/>
      <c r="AW218" s="31">
        <f t="shared" si="3"/>
        <v>5137111</v>
      </c>
    </row>
    <row r="219" spans="1:49" x14ac:dyDescent="0.4">
      <c r="A219" s="27">
        <v>703250000</v>
      </c>
      <c r="B219" s="28">
        <v>3</v>
      </c>
      <c r="C219" s="46" t="s">
        <v>333</v>
      </c>
      <c r="D219" s="30">
        <v>13677421</v>
      </c>
      <c r="E219" s="30">
        <v>59248</v>
      </c>
      <c r="F219" s="30">
        <v>19451</v>
      </c>
      <c r="G219" s="30"/>
      <c r="H219" s="30">
        <v>4244</v>
      </c>
      <c r="I219" s="30">
        <v>14102</v>
      </c>
      <c r="J219" s="30">
        <v>68084</v>
      </c>
      <c r="K219" s="30">
        <v>41335</v>
      </c>
      <c r="L219" s="30">
        <v>564</v>
      </c>
      <c r="M219" s="30"/>
      <c r="N219" s="30">
        <v>3562</v>
      </c>
      <c r="O219" s="30"/>
      <c r="P219" s="30">
        <v>4105</v>
      </c>
      <c r="Q219" s="30">
        <v>570</v>
      </c>
      <c r="R219" s="30"/>
      <c r="S219" s="30">
        <v>611</v>
      </c>
      <c r="T219" s="30">
        <v>433</v>
      </c>
      <c r="U219" s="30"/>
      <c r="V219" s="30"/>
      <c r="W219" s="30"/>
      <c r="X219" s="30"/>
      <c r="Y219" s="30"/>
      <c r="Z219" s="30"/>
      <c r="AA219" s="30"/>
      <c r="AB219" s="30"/>
      <c r="AC219" s="30"/>
      <c r="AD219" s="30"/>
      <c r="AE219" s="30"/>
      <c r="AF219" s="30"/>
      <c r="AG219" s="30"/>
      <c r="AH219" s="30"/>
      <c r="AI219" s="30">
        <v>147343</v>
      </c>
      <c r="AJ219" s="30">
        <v>51756</v>
      </c>
      <c r="AK219" s="30">
        <v>581</v>
      </c>
      <c r="AL219" s="30">
        <v>3770</v>
      </c>
      <c r="AM219" s="30"/>
      <c r="AN219" s="30">
        <v>55672</v>
      </c>
      <c r="AO219" s="30">
        <v>37674</v>
      </c>
      <c r="AP219" s="30">
        <v>15293</v>
      </c>
      <c r="AQ219" s="30">
        <v>79778</v>
      </c>
      <c r="AR219" s="30">
        <v>3926202</v>
      </c>
      <c r="AS219" s="30">
        <v>16423</v>
      </c>
      <c r="AT219" s="30">
        <v>5476</v>
      </c>
      <c r="AU219" s="30">
        <v>963688</v>
      </c>
      <c r="AV219" s="30"/>
      <c r="AW219" s="31">
        <f t="shared" si="3"/>
        <v>19197386</v>
      </c>
    </row>
    <row r="220" spans="1:49" x14ac:dyDescent="0.4">
      <c r="A220" s="27">
        <v>703270000</v>
      </c>
      <c r="B220" s="28">
        <v>3</v>
      </c>
      <c r="C220" s="46" t="s">
        <v>334</v>
      </c>
      <c r="D220" s="30">
        <v>11823993</v>
      </c>
      <c r="E220" s="30">
        <v>15674</v>
      </c>
      <c r="F220" s="30">
        <v>11368</v>
      </c>
      <c r="G220" s="30"/>
      <c r="H220" s="30">
        <v>5409</v>
      </c>
      <c r="I220" s="30">
        <v>5845</v>
      </c>
      <c r="J220" s="30">
        <v>15308</v>
      </c>
      <c r="K220" s="30">
        <v>14979</v>
      </c>
      <c r="L220" s="30"/>
      <c r="M220" s="30"/>
      <c r="N220" s="30">
        <v>458</v>
      </c>
      <c r="O220" s="30"/>
      <c r="P220" s="30">
        <v>201</v>
      </c>
      <c r="Q220" s="30">
        <v>356</v>
      </c>
      <c r="R220" s="30"/>
      <c r="S220" s="30"/>
      <c r="T220" s="30">
        <v>774</v>
      </c>
      <c r="U220" s="30">
        <v>593</v>
      </c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F220" s="30"/>
      <c r="AG220" s="30"/>
      <c r="AH220" s="30"/>
      <c r="AI220" s="30">
        <v>47660</v>
      </c>
      <c r="AJ220" s="30">
        <v>9484</v>
      </c>
      <c r="AK220" s="30"/>
      <c r="AL220" s="30"/>
      <c r="AM220" s="30"/>
      <c r="AN220" s="30">
        <v>29995</v>
      </c>
      <c r="AO220" s="30">
        <v>22014</v>
      </c>
      <c r="AP220" s="30">
        <v>1842</v>
      </c>
      <c r="AQ220" s="30">
        <v>42208</v>
      </c>
      <c r="AR220" s="30">
        <v>13315608</v>
      </c>
      <c r="AS220" s="30">
        <v>10555</v>
      </c>
      <c r="AT220" s="30">
        <v>234</v>
      </c>
      <c r="AU220" s="30">
        <v>8143516</v>
      </c>
      <c r="AV220" s="30"/>
      <c r="AW220" s="31">
        <f t="shared" si="3"/>
        <v>33518074</v>
      </c>
    </row>
    <row r="221" spans="1:49" x14ac:dyDescent="0.4">
      <c r="A221" s="27">
        <v>703270100</v>
      </c>
      <c r="B221" s="28">
        <v>4</v>
      </c>
      <c r="C221" s="46" t="s">
        <v>335</v>
      </c>
      <c r="D221" s="30">
        <v>6414366</v>
      </c>
      <c r="E221" s="30">
        <v>6560</v>
      </c>
      <c r="F221" s="30">
        <v>7703</v>
      </c>
      <c r="G221" s="30"/>
      <c r="H221" s="30"/>
      <c r="I221" s="30">
        <v>4174</v>
      </c>
      <c r="J221" s="30">
        <v>1989</v>
      </c>
      <c r="K221" s="30">
        <v>8673</v>
      </c>
      <c r="L221" s="30"/>
      <c r="M221" s="30"/>
      <c r="N221" s="30"/>
      <c r="O221" s="30"/>
      <c r="P221" s="30"/>
      <c r="Q221" s="30">
        <v>356</v>
      </c>
      <c r="R221" s="30"/>
      <c r="S221" s="30"/>
      <c r="T221" s="30"/>
      <c r="U221" s="30"/>
      <c r="V221" s="30"/>
      <c r="W221" s="30"/>
      <c r="X221" s="30"/>
      <c r="Y221" s="30"/>
      <c r="Z221" s="30"/>
      <c r="AA221" s="30"/>
      <c r="AB221" s="30"/>
      <c r="AC221" s="30"/>
      <c r="AD221" s="30"/>
      <c r="AE221" s="30"/>
      <c r="AF221" s="30"/>
      <c r="AG221" s="30"/>
      <c r="AH221" s="30"/>
      <c r="AI221" s="30">
        <v>16420</v>
      </c>
      <c r="AJ221" s="30"/>
      <c r="AK221" s="30"/>
      <c r="AL221" s="30"/>
      <c r="AM221" s="30"/>
      <c r="AN221" s="30">
        <v>18980</v>
      </c>
      <c r="AO221" s="30">
        <v>16352</v>
      </c>
      <c r="AP221" s="30">
        <v>1211</v>
      </c>
      <c r="AQ221" s="30">
        <v>13617</v>
      </c>
      <c r="AR221" s="30">
        <v>5983865</v>
      </c>
      <c r="AS221" s="30">
        <v>8576</v>
      </c>
      <c r="AT221" s="30">
        <v>234</v>
      </c>
      <c r="AU221" s="30">
        <v>5371415</v>
      </c>
      <c r="AV221" s="30"/>
      <c r="AW221" s="31">
        <f t="shared" si="3"/>
        <v>17874491</v>
      </c>
    </row>
    <row r="222" spans="1:49" x14ac:dyDescent="0.4">
      <c r="A222" s="27">
        <v>703290000</v>
      </c>
      <c r="B222" s="28">
        <v>3</v>
      </c>
      <c r="C222" s="46" t="s">
        <v>336</v>
      </c>
      <c r="D222" s="30">
        <v>794910</v>
      </c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>
        <v>703</v>
      </c>
      <c r="U222" s="30"/>
      <c r="V222" s="30"/>
      <c r="W222" s="30"/>
      <c r="X222" s="30"/>
      <c r="Y222" s="30"/>
      <c r="Z222" s="30"/>
      <c r="AA222" s="30"/>
      <c r="AB222" s="30"/>
      <c r="AC222" s="30"/>
      <c r="AD222" s="30"/>
      <c r="AE222" s="30"/>
      <c r="AF222" s="30"/>
      <c r="AG222" s="30"/>
      <c r="AH222" s="30"/>
      <c r="AI222" s="30">
        <v>621</v>
      </c>
      <c r="AJ222" s="30"/>
      <c r="AK222" s="30"/>
      <c r="AL222" s="30"/>
      <c r="AM222" s="30"/>
      <c r="AN222" s="30"/>
      <c r="AO222" s="30"/>
      <c r="AP222" s="30"/>
      <c r="AQ222" s="30"/>
      <c r="AR222" s="30">
        <v>456700</v>
      </c>
      <c r="AS222" s="30"/>
      <c r="AT222" s="30"/>
      <c r="AU222" s="30">
        <v>858</v>
      </c>
      <c r="AV222" s="30"/>
      <c r="AW222" s="31">
        <f t="shared" si="3"/>
        <v>1253792</v>
      </c>
    </row>
    <row r="223" spans="1:49" x14ac:dyDescent="0.4">
      <c r="A223" s="27">
        <v>703310000</v>
      </c>
      <c r="B223" s="28">
        <v>3</v>
      </c>
      <c r="C223" s="46" t="s">
        <v>337</v>
      </c>
      <c r="D223" s="30">
        <v>50842</v>
      </c>
      <c r="E223" s="30"/>
      <c r="F223" s="30"/>
      <c r="G223" s="30"/>
      <c r="H223" s="30"/>
      <c r="I223" s="30"/>
      <c r="J223" s="30">
        <v>594</v>
      </c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  <c r="AA223" s="30"/>
      <c r="AB223" s="30"/>
      <c r="AC223" s="30"/>
      <c r="AD223" s="30"/>
      <c r="AE223" s="30"/>
      <c r="AF223" s="30"/>
      <c r="AG223" s="30"/>
      <c r="AH223" s="30"/>
      <c r="AI223" s="30">
        <v>1561</v>
      </c>
      <c r="AJ223" s="30"/>
      <c r="AK223" s="30"/>
      <c r="AL223" s="30"/>
      <c r="AM223" s="30"/>
      <c r="AN223" s="30"/>
      <c r="AO223" s="30">
        <v>2720</v>
      </c>
      <c r="AP223" s="30"/>
      <c r="AQ223" s="30">
        <v>559</v>
      </c>
      <c r="AR223" s="30">
        <v>17673</v>
      </c>
      <c r="AS223" s="30"/>
      <c r="AT223" s="30"/>
      <c r="AU223" s="30">
        <v>796</v>
      </c>
      <c r="AV223" s="30"/>
      <c r="AW223" s="31">
        <f t="shared" si="3"/>
        <v>74745</v>
      </c>
    </row>
    <row r="224" spans="1:49" x14ac:dyDescent="0.4">
      <c r="A224" s="27">
        <v>703310100</v>
      </c>
      <c r="B224" s="28">
        <v>4</v>
      </c>
      <c r="C224" s="46" t="s">
        <v>338</v>
      </c>
      <c r="D224" s="30"/>
      <c r="E224" s="30"/>
      <c r="F224" s="30"/>
      <c r="G224" s="30"/>
      <c r="H224" s="30"/>
      <c r="I224" s="30"/>
      <c r="J224" s="30">
        <v>594</v>
      </c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  <c r="AA224" s="30"/>
      <c r="AB224" s="30"/>
      <c r="AC224" s="30"/>
      <c r="AD224" s="30"/>
      <c r="AE224" s="30"/>
      <c r="AF224" s="30"/>
      <c r="AG224" s="30"/>
      <c r="AH224" s="30"/>
      <c r="AI224" s="30"/>
      <c r="AJ224" s="30"/>
      <c r="AK224" s="30"/>
      <c r="AL224" s="30"/>
      <c r="AM224" s="30"/>
      <c r="AN224" s="30"/>
      <c r="AO224" s="30"/>
      <c r="AP224" s="30"/>
      <c r="AQ224" s="30"/>
      <c r="AR224" s="30"/>
      <c r="AS224" s="30"/>
      <c r="AT224" s="30"/>
      <c r="AU224" s="30"/>
      <c r="AV224" s="30"/>
      <c r="AW224" s="31">
        <f t="shared" si="3"/>
        <v>594</v>
      </c>
    </row>
    <row r="225" spans="1:49" x14ac:dyDescent="0.4">
      <c r="A225" s="27">
        <v>705000000</v>
      </c>
      <c r="B225" s="28">
        <v>2</v>
      </c>
      <c r="C225" s="46" t="s">
        <v>339</v>
      </c>
      <c r="D225" s="30">
        <v>177928610</v>
      </c>
      <c r="E225" s="30">
        <v>20878926</v>
      </c>
      <c r="F225" s="30">
        <v>8341111</v>
      </c>
      <c r="G225" s="30">
        <v>406268</v>
      </c>
      <c r="H225" s="30">
        <v>5334209</v>
      </c>
      <c r="I225" s="30">
        <v>7463820</v>
      </c>
      <c r="J225" s="30">
        <v>19219280</v>
      </c>
      <c r="K225" s="30">
        <v>15267314</v>
      </c>
      <c r="L225" s="30">
        <v>387124</v>
      </c>
      <c r="M225" s="30">
        <v>1285813</v>
      </c>
      <c r="N225" s="30">
        <v>11527284</v>
      </c>
      <c r="O225" s="30">
        <v>94681</v>
      </c>
      <c r="P225" s="30">
        <v>3101888</v>
      </c>
      <c r="Q225" s="30">
        <v>7262592</v>
      </c>
      <c r="R225" s="30">
        <v>35015</v>
      </c>
      <c r="S225" s="30">
        <v>956054</v>
      </c>
      <c r="T225" s="30">
        <v>19186326</v>
      </c>
      <c r="U225" s="30">
        <v>88684852</v>
      </c>
      <c r="V225" s="30"/>
      <c r="W225" s="30">
        <v>1672737</v>
      </c>
      <c r="X225" s="30">
        <v>2526084</v>
      </c>
      <c r="Y225" s="30">
        <v>825985</v>
      </c>
      <c r="Z225" s="30">
        <v>447105</v>
      </c>
      <c r="AA225" s="30">
        <v>952677</v>
      </c>
      <c r="AB225" s="30">
        <v>717435</v>
      </c>
      <c r="AC225" s="30">
        <v>2533</v>
      </c>
      <c r="AD225" s="30">
        <v>221493</v>
      </c>
      <c r="AE225" s="30">
        <v>20576</v>
      </c>
      <c r="AF225" s="30">
        <v>441628</v>
      </c>
      <c r="AG225" s="30">
        <v>277892</v>
      </c>
      <c r="AH225" s="30">
        <v>32929</v>
      </c>
      <c r="AI225" s="30">
        <v>27319591</v>
      </c>
      <c r="AJ225" s="30">
        <v>5556755</v>
      </c>
      <c r="AK225" s="30">
        <v>3468470</v>
      </c>
      <c r="AL225" s="30">
        <v>1781840</v>
      </c>
      <c r="AM225" s="30">
        <v>434617</v>
      </c>
      <c r="AN225" s="30">
        <v>7947533</v>
      </c>
      <c r="AO225" s="30">
        <v>12721074</v>
      </c>
      <c r="AP225" s="30">
        <v>6847516</v>
      </c>
      <c r="AQ225" s="30">
        <v>25760668</v>
      </c>
      <c r="AR225" s="30">
        <v>138996653</v>
      </c>
      <c r="AS225" s="30">
        <v>3025363</v>
      </c>
      <c r="AT225" s="30">
        <v>2036928</v>
      </c>
      <c r="AU225" s="30">
        <v>50370897</v>
      </c>
      <c r="AV225" s="30"/>
      <c r="AW225" s="31">
        <f t="shared" si="3"/>
        <v>681768146</v>
      </c>
    </row>
    <row r="226" spans="1:49" x14ac:dyDescent="0.4">
      <c r="A226" s="27">
        <v>705030000</v>
      </c>
      <c r="B226" s="28">
        <v>3</v>
      </c>
      <c r="C226" s="46" t="s">
        <v>343</v>
      </c>
      <c r="D226" s="30">
        <v>93503246</v>
      </c>
      <c r="E226" s="30">
        <v>20159524</v>
      </c>
      <c r="F226" s="30">
        <v>8065476</v>
      </c>
      <c r="G226" s="30">
        <v>406268</v>
      </c>
      <c r="H226" s="30">
        <v>5162628</v>
      </c>
      <c r="I226" s="30">
        <v>7189564</v>
      </c>
      <c r="J226" s="30">
        <v>18530347</v>
      </c>
      <c r="K226" s="30">
        <v>13880201</v>
      </c>
      <c r="L226" s="30">
        <v>361794</v>
      </c>
      <c r="M226" s="30">
        <v>1285547</v>
      </c>
      <c r="N226" s="30">
        <v>11137712</v>
      </c>
      <c r="O226" s="30">
        <v>94681</v>
      </c>
      <c r="P226" s="30">
        <v>3049915</v>
      </c>
      <c r="Q226" s="30">
        <v>7087234</v>
      </c>
      <c r="R226" s="30">
        <v>35015</v>
      </c>
      <c r="S226" s="30">
        <v>945378</v>
      </c>
      <c r="T226" s="30">
        <v>18913031</v>
      </c>
      <c r="U226" s="30">
        <v>88670816</v>
      </c>
      <c r="V226" s="30"/>
      <c r="W226" s="30">
        <v>1670959</v>
      </c>
      <c r="X226" s="30">
        <v>2526084</v>
      </c>
      <c r="Y226" s="30">
        <v>825782</v>
      </c>
      <c r="Z226" s="30">
        <v>447105</v>
      </c>
      <c r="AA226" s="30">
        <v>945680</v>
      </c>
      <c r="AB226" s="30">
        <v>717435</v>
      </c>
      <c r="AC226" s="30">
        <v>1412</v>
      </c>
      <c r="AD226" s="30">
        <v>219116</v>
      </c>
      <c r="AE226" s="30">
        <v>20576</v>
      </c>
      <c r="AF226" s="30">
        <v>434357</v>
      </c>
      <c r="AG226" s="30">
        <v>258070</v>
      </c>
      <c r="AH226" s="30">
        <v>29347</v>
      </c>
      <c r="AI226" s="30">
        <v>25543650</v>
      </c>
      <c r="AJ226" s="30">
        <v>5271965</v>
      </c>
      <c r="AK226" s="30">
        <v>3436977</v>
      </c>
      <c r="AL226" s="30">
        <v>1769095</v>
      </c>
      <c r="AM226" s="30">
        <v>433606</v>
      </c>
      <c r="AN226" s="30">
        <v>7581357</v>
      </c>
      <c r="AO226" s="30">
        <v>12099425</v>
      </c>
      <c r="AP226" s="30">
        <v>6747624</v>
      </c>
      <c r="AQ226" s="30">
        <v>25272509</v>
      </c>
      <c r="AR226" s="30">
        <v>11717229</v>
      </c>
      <c r="AS226" s="30">
        <v>2833299</v>
      </c>
      <c r="AT226" s="30">
        <v>1973897</v>
      </c>
      <c r="AU226" s="30">
        <v>5189764</v>
      </c>
      <c r="AV226" s="30"/>
      <c r="AW226" s="31">
        <f t="shared" si="3"/>
        <v>416444697</v>
      </c>
    </row>
    <row r="227" spans="1:49" x14ac:dyDescent="0.4">
      <c r="A227" s="27">
        <v>705030100</v>
      </c>
      <c r="B227" s="28">
        <v>4</v>
      </c>
      <c r="C227" s="46" t="s">
        <v>344</v>
      </c>
      <c r="D227" s="30">
        <v>85208871</v>
      </c>
      <c r="E227" s="30">
        <v>13759391</v>
      </c>
      <c r="F227" s="30">
        <v>5437491</v>
      </c>
      <c r="G227" s="30">
        <v>217611</v>
      </c>
      <c r="H227" s="30">
        <v>2110668</v>
      </c>
      <c r="I227" s="30">
        <v>3859570</v>
      </c>
      <c r="J227" s="30">
        <v>15176561</v>
      </c>
      <c r="K227" s="30">
        <v>12301633</v>
      </c>
      <c r="L227" s="30">
        <v>225422</v>
      </c>
      <c r="M227" s="30">
        <v>1047042</v>
      </c>
      <c r="N227" s="30">
        <v>9076868</v>
      </c>
      <c r="O227" s="30">
        <v>90331</v>
      </c>
      <c r="P227" s="30">
        <v>2692474</v>
      </c>
      <c r="Q227" s="30">
        <v>6774703</v>
      </c>
      <c r="R227" s="30"/>
      <c r="S227" s="30">
        <v>677696</v>
      </c>
      <c r="T227" s="30">
        <v>15472273</v>
      </c>
      <c r="U227" s="30">
        <v>88665569</v>
      </c>
      <c r="V227" s="30"/>
      <c r="W227" s="30">
        <v>1132108</v>
      </c>
      <c r="X227" s="30">
        <v>2400357</v>
      </c>
      <c r="Y227" s="30">
        <v>640183</v>
      </c>
      <c r="Z227" s="30">
        <v>337391</v>
      </c>
      <c r="AA227" s="30">
        <v>650076</v>
      </c>
      <c r="AB227" s="30">
        <v>488299</v>
      </c>
      <c r="AC227" s="30">
        <v>1412</v>
      </c>
      <c r="AD227" s="30">
        <v>179031</v>
      </c>
      <c r="AE227" s="30">
        <v>20576</v>
      </c>
      <c r="AF227" s="30">
        <v>319666</v>
      </c>
      <c r="AG227" s="30">
        <v>178466</v>
      </c>
      <c r="AH227" s="30">
        <v>29347</v>
      </c>
      <c r="AI227" s="30">
        <v>24971885</v>
      </c>
      <c r="AJ227" s="30">
        <v>4818832</v>
      </c>
      <c r="AK227" s="30">
        <v>2809330</v>
      </c>
      <c r="AL227" s="30">
        <v>1418275</v>
      </c>
      <c r="AM227" s="30">
        <v>407923</v>
      </c>
      <c r="AN227" s="30">
        <v>7581357</v>
      </c>
      <c r="AO227" s="30">
        <v>8208564</v>
      </c>
      <c r="AP227" s="30">
        <v>4296248</v>
      </c>
      <c r="AQ227" s="30">
        <v>23251548</v>
      </c>
      <c r="AR227" s="30">
        <v>11717229</v>
      </c>
      <c r="AS227" s="30">
        <v>2753976</v>
      </c>
      <c r="AT227" s="30">
        <v>1970416</v>
      </c>
      <c r="AU227" s="30">
        <v>1358915</v>
      </c>
      <c r="AV227" s="30"/>
      <c r="AW227" s="31">
        <f t="shared" si="3"/>
        <v>364735584</v>
      </c>
    </row>
    <row r="228" spans="1:49" x14ac:dyDescent="0.4">
      <c r="A228" s="27">
        <v>705030110</v>
      </c>
      <c r="B228" s="28">
        <v>5</v>
      </c>
      <c r="C228" s="46" t="s">
        <v>345</v>
      </c>
      <c r="D228" s="30"/>
      <c r="E228" s="30">
        <v>69407</v>
      </c>
      <c r="F228" s="30"/>
      <c r="G228" s="30"/>
      <c r="H228" s="30"/>
      <c r="I228" s="30"/>
      <c r="J228" s="30"/>
      <c r="K228" s="30"/>
      <c r="L228" s="30">
        <v>128996</v>
      </c>
      <c r="M228" s="30">
        <v>676607</v>
      </c>
      <c r="N228" s="30">
        <v>5026800</v>
      </c>
      <c r="O228" s="30">
        <v>90331</v>
      </c>
      <c r="P228" s="30">
        <v>2250495</v>
      </c>
      <c r="Q228" s="30">
        <v>5216243</v>
      </c>
      <c r="R228" s="30"/>
      <c r="S228" s="30">
        <v>6383</v>
      </c>
      <c r="T228" s="30">
        <v>746614</v>
      </c>
      <c r="U228" s="30">
        <v>58563</v>
      </c>
      <c r="V228" s="30"/>
      <c r="W228" s="30">
        <v>92823</v>
      </c>
      <c r="X228" s="30"/>
      <c r="Y228" s="30">
        <v>151255</v>
      </c>
      <c r="Z228" s="30">
        <v>156589</v>
      </c>
      <c r="AA228" s="30">
        <v>408608</v>
      </c>
      <c r="AB228" s="30">
        <v>349205</v>
      </c>
      <c r="AC228" s="30">
        <v>1412</v>
      </c>
      <c r="AD228" s="30">
        <v>132672</v>
      </c>
      <c r="AE228" s="30">
        <v>10108</v>
      </c>
      <c r="AF228" s="30">
        <v>84270</v>
      </c>
      <c r="AG228" s="30">
        <v>145513</v>
      </c>
      <c r="AH228" s="30">
        <v>29347</v>
      </c>
      <c r="AI228" s="30"/>
      <c r="AJ228" s="30"/>
      <c r="AK228" s="30">
        <v>2469261</v>
      </c>
      <c r="AL228" s="30">
        <v>1353374</v>
      </c>
      <c r="AM228" s="30"/>
      <c r="AN228" s="30"/>
      <c r="AO228" s="30"/>
      <c r="AP228" s="30">
        <v>60246</v>
      </c>
      <c r="AQ228" s="30">
        <v>4584041</v>
      </c>
      <c r="AR228" s="30">
        <v>3791</v>
      </c>
      <c r="AS228" s="30">
        <v>134198</v>
      </c>
      <c r="AT228" s="30"/>
      <c r="AU228" s="30"/>
      <c r="AV228" s="30"/>
      <c r="AW228" s="31">
        <f t="shared" si="3"/>
        <v>24437152</v>
      </c>
    </row>
    <row r="229" spans="1:49" x14ac:dyDescent="0.4">
      <c r="A229" s="27">
        <v>705030300</v>
      </c>
      <c r="B229" s="28">
        <v>4</v>
      </c>
      <c r="C229" s="46" t="s">
        <v>346</v>
      </c>
      <c r="D229" s="30">
        <v>8294375</v>
      </c>
      <c r="E229" s="30">
        <v>6400133</v>
      </c>
      <c r="F229" s="30">
        <v>2627985</v>
      </c>
      <c r="G229" s="30">
        <v>188657</v>
      </c>
      <c r="H229" s="30">
        <v>3051960</v>
      </c>
      <c r="I229" s="30">
        <v>3329994</v>
      </c>
      <c r="J229" s="30">
        <v>3353786</v>
      </c>
      <c r="K229" s="30">
        <v>1578568</v>
      </c>
      <c r="L229" s="30">
        <v>136372</v>
      </c>
      <c r="M229" s="30">
        <v>238505</v>
      </c>
      <c r="N229" s="30">
        <v>2060844</v>
      </c>
      <c r="O229" s="30">
        <v>4350</v>
      </c>
      <c r="P229" s="30">
        <v>357441</v>
      </c>
      <c r="Q229" s="30">
        <v>312531</v>
      </c>
      <c r="R229" s="30">
        <v>35015</v>
      </c>
      <c r="S229" s="30">
        <v>267682</v>
      </c>
      <c r="T229" s="30">
        <v>3440758</v>
      </c>
      <c r="U229" s="30">
        <v>5247</v>
      </c>
      <c r="V229" s="30"/>
      <c r="W229" s="30">
        <v>538851</v>
      </c>
      <c r="X229" s="30">
        <v>125727</v>
      </c>
      <c r="Y229" s="30">
        <v>185599</v>
      </c>
      <c r="Z229" s="30">
        <v>109714</v>
      </c>
      <c r="AA229" s="30">
        <v>295604</v>
      </c>
      <c r="AB229" s="30">
        <v>229136</v>
      </c>
      <c r="AC229" s="30"/>
      <c r="AD229" s="30">
        <v>40085</v>
      </c>
      <c r="AE229" s="30"/>
      <c r="AF229" s="30">
        <v>114691</v>
      </c>
      <c r="AG229" s="30">
        <v>79604</v>
      </c>
      <c r="AH229" s="30"/>
      <c r="AI229" s="30">
        <v>571765</v>
      </c>
      <c r="AJ229" s="30">
        <v>453133</v>
      </c>
      <c r="AK229" s="30">
        <v>627647</v>
      </c>
      <c r="AL229" s="30">
        <v>350820</v>
      </c>
      <c r="AM229" s="30">
        <v>25683</v>
      </c>
      <c r="AN229" s="30"/>
      <c r="AO229" s="30">
        <v>3890861</v>
      </c>
      <c r="AP229" s="30">
        <v>2451376</v>
      </c>
      <c r="AQ229" s="30">
        <v>2020091</v>
      </c>
      <c r="AR229" s="30"/>
      <c r="AS229" s="30">
        <v>79323</v>
      </c>
      <c r="AT229" s="30">
        <v>3481</v>
      </c>
      <c r="AU229" s="30">
        <v>3830849</v>
      </c>
      <c r="AV229" s="30"/>
      <c r="AW229" s="31">
        <f t="shared" si="3"/>
        <v>51708243</v>
      </c>
    </row>
    <row r="230" spans="1:49" x14ac:dyDescent="0.4">
      <c r="A230" s="27">
        <v>705030310</v>
      </c>
      <c r="B230" s="28">
        <v>5</v>
      </c>
      <c r="C230" s="46" t="s">
        <v>347</v>
      </c>
      <c r="D230" s="30">
        <v>2687609</v>
      </c>
      <c r="E230" s="30">
        <v>1667702</v>
      </c>
      <c r="F230" s="30">
        <v>1119678</v>
      </c>
      <c r="G230" s="30">
        <v>9580</v>
      </c>
      <c r="H230" s="30">
        <v>752616</v>
      </c>
      <c r="I230" s="30">
        <v>2046782</v>
      </c>
      <c r="J230" s="30">
        <v>965395</v>
      </c>
      <c r="K230" s="30">
        <v>375479</v>
      </c>
      <c r="L230" s="30">
        <v>69244</v>
      </c>
      <c r="M230" s="30">
        <v>43999</v>
      </c>
      <c r="N230" s="30">
        <v>598025</v>
      </c>
      <c r="O230" s="30">
        <v>4350</v>
      </c>
      <c r="P230" s="30">
        <v>117929</v>
      </c>
      <c r="Q230" s="30">
        <v>168873</v>
      </c>
      <c r="R230" s="30"/>
      <c r="S230" s="30">
        <v>149014</v>
      </c>
      <c r="T230" s="30">
        <v>535023</v>
      </c>
      <c r="U230" s="30">
        <v>5247</v>
      </c>
      <c r="V230" s="30"/>
      <c r="W230" s="30">
        <v>143218</v>
      </c>
      <c r="X230" s="30">
        <v>125727</v>
      </c>
      <c r="Y230" s="30">
        <v>87160</v>
      </c>
      <c r="Z230" s="30">
        <v>23397</v>
      </c>
      <c r="AA230" s="30">
        <v>74101</v>
      </c>
      <c r="AB230" s="30">
        <v>61455</v>
      </c>
      <c r="AC230" s="30"/>
      <c r="AD230" s="30">
        <v>12208</v>
      </c>
      <c r="AE230" s="30"/>
      <c r="AF230" s="30">
        <v>36911</v>
      </c>
      <c r="AG230" s="30">
        <v>18315</v>
      </c>
      <c r="AH230" s="30"/>
      <c r="AI230" s="30">
        <v>571765</v>
      </c>
      <c r="AJ230" s="30">
        <v>448121</v>
      </c>
      <c r="AK230" s="30">
        <v>493833</v>
      </c>
      <c r="AL230" s="30">
        <v>200525</v>
      </c>
      <c r="AM230" s="30">
        <v>25683</v>
      </c>
      <c r="AN230" s="30"/>
      <c r="AO230" s="30">
        <v>71794</v>
      </c>
      <c r="AP230" s="30">
        <v>371488</v>
      </c>
      <c r="AQ230" s="30">
        <v>1595354</v>
      </c>
      <c r="AR230" s="30"/>
      <c r="AS230" s="30">
        <v>50223</v>
      </c>
      <c r="AT230" s="30">
        <v>3481</v>
      </c>
      <c r="AU230" s="30">
        <v>1775710</v>
      </c>
      <c r="AV230" s="30"/>
      <c r="AW230" s="31">
        <f t="shared" si="3"/>
        <v>17507014</v>
      </c>
    </row>
    <row r="231" spans="1:49" x14ac:dyDescent="0.4">
      <c r="A231" s="27">
        <v>705030500</v>
      </c>
      <c r="B231" s="28">
        <v>4</v>
      </c>
      <c r="C231" s="46" t="s">
        <v>348</v>
      </c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  <c r="AA231" s="30"/>
      <c r="AB231" s="30"/>
      <c r="AC231" s="30"/>
      <c r="AD231" s="30"/>
      <c r="AE231" s="30"/>
      <c r="AF231" s="30"/>
      <c r="AG231" s="30"/>
      <c r="AH231" s="30"/>
      <c r="AI231" s="30"/>
      <c r="AJ231" s="30"/>
      <c r="AK231" s="30"/>
      <c r="AL231" s="30"/>
      <c r="AM231" s="30"/>
      <c r="AN231" s="30"/>
      <c r="AO231" s="30"/>
      <c r="AP231" s="30"/>
      <c r="AQ231" s="30">
        <v>870</v>
      </c>
      <c r="AR231" s="30"/>
      <c r="AS231" s="30"/>
      <c r="AT231" s="30"/>
      <c r="AU231" s="30"/>
      <c r="AV231" s="30"/>
      <c r="AW231" s="31">
        <f t="shared" si="3"/>
        <v>870</v>
      </c>
    </row>
    <row r="232" spans="1:49" x14ac:dyDescent="0.4">
      <c r="A232" s="27">
        <v>705030510</v>
      </c>
      <c r="B232" s="28">
        <v>5</v>
      </c>
      <c r="C232" s="46" t="s">
        <v>349</v>
      </c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  <c r="AA232" s="30"/>
      <c r="AB232" s="30"/>
      <c r="AC232" s="30"/>
      <c r="AD232" s="30"/>
      <c r="AE232" s="30"/>
      <c r="AF232" s="30"/>
      <c r="AG232" s="30"/>
      <c r="AH232" s="30"/>
      <c r="AI232" s="30"/>
      <c r="AJ232" s="30"/>
      <c r="AK232" s="30"/>
      <c r="AL232" s="30"/>
      <c r="AM232" s="30"/>
      <c r="AN232" s="30"/>
      <c r="AO232" s="30"/>
      <c r="AP232" s="30"/>
      <c r="AQ232" s="30">
        <v>650</v>
      </c>
      <c r="AR232" s="30"/>
      <c r="AS232" s="30"/>
      <c r="AT232" s="30"/>
      <c r="AU232" s="30"/>
      <c r="AV232" s="30"/>
      <c r="AW232" s="31">
        <f t="shared" si="3"/>
        <v>650</v>
      </c>
    </row>
    <row r="233" spans="1:49" x14ac:dyDescent="0.4">
      <c r="A233" s="27">
        <v>705050000</v>
      </c>
      <c r="B233" s="28">
        <v>3</v>
      </c>
      <c r="C233" s="46" t="s">
        <v>350</v>
      </c>
      <c r="D233" s="30">
        <v>82433237</v>
      </c>
      <c r="E233" s="30">
        <v>659411</v>
      </c>
      <c r="F233" s="30">
        <v>260943</v>
      </c>
      <c r="G233" s="30"/>
      <c r="H233" s="30">
        <v>149285</v>
      </c>
      <c r="I233" s="30">
        <v>274256</v>
      </c>
      <c r="J233" s="30">
        <v>622978</v>
      </c>
      <c r="K233" s="30">
        <v>1326531</v>
      </c>
      <c r="L233" s="30">
        <v>25330</v>
      </c>
      <c r="M233" s="30">
        <v>266</v>
      </c>
      <c r="N233" s="30">
        <v>388059</v>
      </c>
      <c r="O233" s="30"/>
      <c r="P233" s="30">
        <v>51973</v>
      </c>
      <c r="Q233" s="30">
        <v>175358</v>
      </c>
      <c r="R233" s="30"/>
      <c r="S233" s="30">
        <v>10676</v>
      </c>
      <c r="T233" s="30">
        <v>144485</v>
      </c>
      <c r="U233" s="30">
        <v>14036</v>
      </c>
      <c r="V233" s="30"/>
      <c r="W233" s="30">
        <v>695</v>
      </c>
      <c r="X233" s="30"/>
      <c r="Y233" s="30">
        <v>203</v>
      </c>
      <c r="Z233" s="30"/>
      <c r="AA233" s="30">
        <v>6997</v>
      </c>
      <c r="AB233" s="30"/>
      <c r="AC233" s="30">
        <v>1121</v>
      </c>
      <c r="AD233" s="30">
        <v>2017</v>
      </c>
      <c r="AE233" s="30"/>
      <c r="AF233" s="30">
        <v>7271</v>
      </c>
      <c r="AG233" s="30">
        <v>19822</v>
      </c>
      <c r="AH233" s="30">
        <v>3582</v>
      </c>
      <c r="AI233" s="30">
        <v>951863</v>
      </c>
      <c r="AJ233" s="30">
        <v>171789</v>
      </c>
      <c r="AK233" s="30">
        <v>26719</v>
      </c>
      <c r="AL233" s="30">
        <v>9780</v>
      </c>
      <c r="AM233" s="30">
        <v>1011</v>
      </c>
      <c r="AN233" s="30">
        <v>339141</v>
      </c>
      <c r="AO233" s="30">
        <v>606691</v>
      </c>
      <c r="AP233" s="30">
        <v>98851</v>
      </c>
      <c r="AQ233" s="30">
        <v>394252</v>
      </c>
      <c r="AR233" s="30">
        <v>122836860</v>
      </c>
      <c r="AS233" s="30">
        <v>191764</v>
      </c>
      <c r="AT233" s="30">
        <v>25364</v>
      </c>
      <c r="AU233" s="30">
        <v>44665054</v>
      </c>
      <c r="AV233" s="30"/>
      <c r="AW233" s="31">
        <f t="shared" si="3"/>
        <v>256897671</v>
      </c>
    </row>
    <row r="234" spans="1:49" x14ac:dyDescent="0.4">
      <c r="A234" s="27">
        <v>705070000</v>
      </c>
      <c r="B234" s="28">
        <v>3</v>
      </c>
      <c r="C234" s="46" t="s">
        <v>351</v>
      </c>
      <c r="D234" s="30">
        <v>1165977</v>
      </c>
      <c r="E234" s="30">
        <v>59991</v>
      </c>
      <c r="F234" s="30">
        <v>14692</v>
      </c>
      <c r="G234" s="30"/>
      <c r="H234" s="30">
        <v>22296</v>
      </c>
      <c r="I234" s="30"/>
      <c r="J234" s="30">
        <v>65955</v>
      </c>
      <c r="K234" s="30">
        <v>60582</v>
      </c>
      <c r="L234" s="30"/>
      <c r="M234" s="30"/>
      <c r="N234" s="30"/>
      <c r="O234" s="30"/>
      <c r="P234" s="30"/>
      <c r="Q234" s="30"/>
      <c r="R234" s="30"/>
      <c r="S234" s="30"/>
      <c r="T234" s="30">
        <v>128810</v>
      </c>
      <c r="U234" s="30"/>
      <c r="V234" s="30"/>
      <c r="W234" s="30">
        <v>506</v>
      </c>
      <c r="X234" s="30"/>
      <c r="Y234" s="30"/>
      <c r="Z234" s="30"/>
      <c r="AA234" s="30"/>
      <c r="AB234" s="30"/>
      <c r="AC234" s="30"/>
      <c r="AD234" s="30">
        <v>360</v>
      </c>
      <c r="AE234" s="30"/>
      <c r="AF234" s="30"/>
      <c r="AG234" s="30"/>
      <c r="AH234" s="30"/>
      <c r="AI234" s="30">
        <v>822382</v>
      </c>
      <c r="AJ234" s="30">
        <v>113001</v>
      </c>
      <c r="AK234" s="30">
        <v>4520</v>
      </c>
      <c r="AL234" s="30">
        <v>2965</v>
      </c>
      <c r="AM234" s="30"/>
      <c r="AN234" s="30">
        <v>27035</v>
      </c>
      <c r="AO234" s="30">
        <v>14409</v>
      </c>
      <c r="AP234" s="30">
        <v>1041</v>
      </c>
      <c r="AQ234" s="30">
        <v>84248</v>
      </c>
      <c r="AR234" s="30">
        <v>2074682</v>
      </c>
      <c r="AS234" s="30"/>
      <c r="AT234" s="30">
        <v>37667</v>
      </c>
      <c r="AU234" s="30">
        <v>392215</v>
      </c>
      <c r="AV234" s="30"/>
      <c r="AW234" s="31">
        <f t="shared" si="3"/>
        <v>5093334</v>
      </c>
    </row>
    <row r="235" spans="1:49" x14ac:dyDescent="0.4">
      <c r="A235" s="27">
        <v>705070100</v>
      </c>
      <c r="B235" s="28">
        <v>4</v>
      </c>
      <c r="C235" s="46" t="s">
        <v>352</v>
      </c>
      <c r="D235" s="30">
        <v>1053278</v>
      </c>
      <c r="E235" s="30">
        <v>52193</v>
      </c>
      <c r="F235" s="30">
        <v>14467</v>
      </c>
      <c r="G235" s="30"/>
      <c r="H235" s="30">
        <v>22296</v>
      </c>
      <c r="I235" s="30"/>
      <c r="J235" s="30">
        <v>65467</v>
      </c>
      <c r="K235" s="30">
        <v>55129</v>
      </c>
      <c r="L235" s="30"/>
      <c r="M235" s="30"/>
      <c r="N235" s="30"/>
      <c r="O235" s="30"/>
      <c r="P235" s="30"/>
      <c r="Q235" s="30"/>
      <c r="R235" s="30"/>
      <c r="S235" s="30"/>
      <c r="T235" s="30">
        <v>108971</v>
      </c>
      <c r="U235" s="30"/>
      <c r="V235" s="30"/>
      <c r="W235" s="30"/>
      <c r="X235" s="30"/>
      <c r="Y235" s="30"/>
      <c r="Z235" s="30"/>
      <c r="AA235" s="30"/>
      <c r="AB235" s="30"/>
      <c r="AC235" s="30"/>
      <c r="AD235" s="30">
        <v>360</v>
      </c>
      <c r="AE235" s="30"/>
      <c r="AF235" s="30"/>
      <c r="AG235" s="30"/>
      <c r="AH235" s="30"/>
      <c r="AI235" s="30">
        <v>737309</v>
      </c>
      <c r="AJ235" s="30">
        <v>109938</v>
      </c>
      <c r="AK235" s="30">
        <v>4520</v>
      </c>
      <c r="AL235" s="30">
        <v>2965</v>
      </c>
      <c r="AM235" s="30"/>
      <c r="AN235" s="30">
        <v>24880</v>
      </c>
      <c r="AO235" s="30">
        <v>12750</v>
      </c>
      <c r="AP235" s="30"/>
      <c r="AQ235" s="30">
        <v>83945</v>
      </c>
      <c r="AR235" s="30">
        <v>1459011</v>
      </c>
      <c r="AS235" s="30"/>
      <c r="AT235" s="30">
        <v>37667</v>
      </c>
      <c r="AU235" s="30">
        <v>388660</v>
      </c>
      <c r="AV235" s="30"/>
      <c r="AW235" s="31">
        <f t="shared" si="3"/>
        <v>4233806</v>
      </c>
    </row>
    <row r="236" spans="1:49" x14ac:dyDescent="0.4">
      <c r="A236" s="27">
        <v>705090000</v>
      </c>
      <c r="B236" s="28">
        <v>3</v>
      </c>
      <c r="C236" s="46" t="s">
        <v>353</v>
      </c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  <c r="AA236" s="30"/>
      <c r="AB236" s="30"/>
      <c r="AC236" s="30"/>
      <c r="AD236" s="30"/>
      <c r="AE236" s="30"/>
      <c r="AF236" s="30"/>
      <c r="AG236" s="30"/>
      <c r="AH236" s="30"/>
      <c r="AI236" s="30"/>
      <c r="AJ236" s="30"/>
      <c r="AK236" s="30"/>
      <c r="AL236" s="30"/>
      <c r="AM236" s="30"/>
      <c r="AN236" s="30"/>
      <c r="AO236" s="30">
        <v>549</v>
      </c>
      <c r="AP236" s="30"/>
      <c r="AQ236" s="30"/>
      <c r="AR236" s="30"/>
      <c r="AS236" s="30"/>
      <c r="AT236" s="30"/>
      <c r="AU236" s="30"/>
      <c r="AV236" s="30"/>
      <c r="AW236" s="31">
        <f t="shared" si="3"/>
        <v>549</v>
      </c>
    </row>
    <row r="237" spans="1:49" x14ac:dyDescent="0.4">
      <c r="A237" s="27">
        <v>705090100</v>
      </c>
      <c r="B237" s="28">
        <v>4</v>
      </c>
      <c r="C237" s="46" t="s">
        <v>354</v>
      </c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  <c r="AA237" s="30"/>
      <c r="AB237" s="30"/>
      <c r="AC237" s="30"/>
      <c r="AD237" s="30"/>
      <c r="AE237" s="30"/>
      <c r="AF237" s="30"/>
      <c r="AG237" s="30"/>
      <c r="AH237" s="30"/>
      <c r="AI237" s="30"/>
      <c r="AJ237" s="30"/>
      <c r="AK237" s="30"/>
      <c r="AL237" s="30"/>
      <c r="AM237" s="30"/>
      <c r="AN237" s="30"/>
      <c r="AO237" s="30">
        <v>549</v>
      </c>
      <c r="AP237" s="30"/>
      <c r="AQ237" s="30"/>
      <c r="AR237" s="30"/>
      <c r="AS237" s="30"/>
      <c r="AT237" s="30"/>
      <c r="AU237" s="30"/>
      <c r="AV237" s="30"/>
      <c r="AW237" s="31">
        <f t="shared" si="3"/>
        <v>549</v>
      </c>
    </row>
    <row r="238" spans="1:49" x14ac:dyDescent="0.4">
      <c r="A238" s="27">
        <v>705110000</v>
      </c>
      <c r="B238" s="28">
        <v>3</v>
      </c>
      <c r="C238" s="46" t="s">
        <v>355</v>
      </c>
      <c r="D238" s="30">
        <v>8620</v>
      </c>
      <c r="E238" s="30"/>
      <c r="F238" s="30"/>
      <c r="G238" s="30"/>
      <c r="H238" s="30"/>
      <c r="I238" s="30"/>
      <c r="J238" s="30"/>
      <c r="K238" s="30"/>
      <c r="L238" s="30"/>
      <c r="M238" s="30"/>
      <c r="N238" s="30">
        <v>1114</v>
      </c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  <c r="AA238" s="30"/>
      <c r="AB238" s="30"/>
      <c r="AC238" s="30"/>
      <c r="AD238" s="30"/>
      <c r="AE238" s="30"/>
      <c r="AF238" s="30"/>
      <c r="AG238" s="30"/>
      <c r="AH238" s="30"/>
      <c r="AI238" s="30"/>
      <c r="AJ238" s="30"/>
      <c r="AK238" s="30"/>
      <c r="AL238" s="30"/>
      <c r="AM238" s="30"/>
      <c r="AN238" s="30"/>
      <c r="AO238" s="30"/>
      <c r="AP238" s="30"/>
      <c r="AQ238" s="30"/>
      <c r="AR238" s="30">
        <v>2300956</v>
      </c>
      <c r="AS238" s="30"/>
      <c r="AT238" s="30"/>
      <c r="AU238" s="30"/>
      <c r="AV238" s="30"/>
      <c r="AW238" s="31">
        <f t="shared" si="3"/>
        <v>2310690</v>
      </c>
    </row>
    <row r="239" spans="1:49" x14ac:dyDescent="0.4">
      <c r="A239" s="27">
        <v>705130000</v>
      </c>
      <c r="B239" s="28">
        <v>3</v>
      </c>
      <c r="C239" s="46" t="s">
        <v>357</v>
      </c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  <c r="AA239" s="30"/>
      <c r="AB239" s="30"/>
      <c r="AC239" s="30"/>
      <c r="AD239" s="30"/>
      <c r="AE239" s="30"/>
      <c r="AF239" s="30"/>
      <c r="AG239" s="30"/>
      <c r="AH239" s="30"/>
      <c r="AI239" s="30"/>
      <c r="AJ239" s="30"/>
      <c r="AK239" s="30"/>
      <c r="AL239" s="30"/>
      <c r="AM239" s="30"/>
      <c r="AN239" s="30"/>
      <c r="AO239" s="30"/>
      <c r="AP239" s="30"/>
      <c r="AQ239" s="30"/>
      <c r="AR239" s="30"/>
      <c r="AS239" s="30">
        <v>300</v>
      </c>
      <c r="AT239" s="30"/>
      <c r="AU239" s="30"/>
      <c r="AV239" s="30"/>
      <c r="AW239" s="31">
        <f t="shared" si="3"/>
        <v>300</v>
      </c>
    </row>
    <row r="240" spans="1:49" x14ac:dyDescent="0.4">
      <c r="A240" s="22">
        <v>800000000</v>
      </c>
      <c r="B240" s="23">
        <v>1</v>
      </c>
      <c r="C240" s="45" t="s">
        <v>358</v>
      </c>
      <c r="D240" s="25">
        <v>9465724</v>
      </c>
      <c r="E240" s="25">
        <v>9536</v>
      </c>
      <c r="F240" s="25">
        <v>4730</v>
      </c>
      <c r="G240" s="25"/>
      <c r="H240" s="25">
        <v>3049</v>
      </c>
      <c r="I240" s="25"/>
      <c r="J240" s="25">
        <v>626207</v>
      </c>
      <c r="K240" s="25">
        <v>4823</v>
      </c>
      <c r="L240" s="25"/>
      <c r="M240" s="25"/>
      <c r="N240" s="25">
        <v>223</v>
      </c>
      <c r="O240" s="25"/>
      <c r="P240" s="25"/>
      <c r="Q240" s="25"/>
      <c r="R240" s="25"/>
      <c r="S240" s="25"/>
      <c r="T240" s="25">
        <v>321</v>
      </c>
      <c r="U240" s="25">
        <v>163181</v>
      </c>
      <c r="V240" s="25"/>
      <c r="W240" s="25">
        <v>701</v>
      </c>
      <c r="X240" s="25"/>
      <c r="Y240" s="25"/>
      <c r="Z240" s="25"/>
      <c r="AA240" s="25"/>
      <c r="AB240" s="25"/>
      <c r="AC240" s="25"/>
      <c r="AD240" s="25"/>
      <c r="AE240" s="25"/>
      <c r="AF240" s="25"/>
      <c r="AG240" s="25"/>
      <c r="AH240" s="25"/>
      <c r="AI240" s="25">
        <v>166655</v>
      </c>
      <c r="AJ240" s="25">
        <v>14565</v>
      </c>
      <c r="AK240" s="25">
        <v>5232</v>
      </c>
      <c r="AL240" s="25"/>
      <c r="AM240" s="25"/>
      <c r="AN240" s="25">
        <v>21396</v>
      </c>
      <c r="AO240" s="25">
        <v>190476</v>
      </c>
      <c r="AP240" s="25">
        <v>1617</v>
      </c>
      <c r="AQ240" s="25">
        <v>47723</v>
      </c>
      <c r="AR240" s="25">
        <v>5315361</v>
      </c>
      <c r="AS240" s="25">
        <v>10332</v>
      </c>
      <c r="AT240" s="25">
        <v>1006</v>
      </c>
      <c r="AU240" s="25">
        <v>987705</v>
      </c>
      <c r="AV240" s="25"/>
      <c r="AW240" s="26">
        <f t="shared" si="3"/>
        <v>17040563</v>
      </c>
    </row>
    <row r="241" spans="1:49" x14ac:dyDescent="0.4">
      <c r="A241" s="27">
        <v>801000000</v>
      </c>
      <c r="B241" s="28">
        <v>2</v>
      </c>
      <c r="C241" s="46" t="s">
        <v>359</v>
      </c>
      <c r="D241" s="30">
        <v>2389</v>
      </c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  <c r="AA241" s="30"/>
      <c r="AB241" s="30"/>
      <c r="AC241" s="30"/>
      <c r="AD241" s="30"/>
      <c r="AE241" s="30"/>
      <c r="AF241" s="30"/>
      <c r="AG241" s="30"/>
      <c r="AH241" s="30"/>
      <c r="AI241" s="30">
        <v>640</v>
      </c>
      <c r="AJ241" s="30"/>
      <c r="AK241" s="30"/>
      <c r="AL241" s="30"/>
      <c r="AM241" s="30"/>
      <c r="AN241" s="30"/>
      <c r="AO241" s="30">
        <v>457</v>
      </c>
      <c r="AP241" s="30"/>
      <c r="AQ241" s="30">
        <v>2451</v>
      </c>
      <c r="AR241" s="30">
        <v>531</v>
      </c>
      <c r="AS241" s="30"/>
      <c r="AT241" s="30"/>
      <c r="AU241" s="30">
        <v>2897</v>
      </c>
      <c r="AV241" s="30"/>
      <c r="AW241" s="31">
        <f t="shared" si="3"/>
        <v>9365</v>
      </c>
    </row>
    <row r="242" spans="1:49" x14ac:dyDescent="0.4">
      <c r="A242" s="27">
        <v>803000000</v>
      </c>
      <c r="B242" s="28">
        <v>2</v>
      </c>
      <c r="C242" s="46" t="s">
        <v>360</v>
      </c>
      <c r="D242" s="30">
        <v>1901157</v>
      </c>
      <c r="E242" s="30"/>
      <c r="F242" s="30">
        <v>3136</v>
      </c>
      <c r="G242" s="30"/>
      <c r="H242" s="30">
        <v>260</v>
      </c>
      <c r="I242" s="30"/>
      <c r="J242" s="30">
        <v>1625</v>
      </c>
      <c r="K242" s="30">
        <v>753</v>
      </c>
      <c r="L242" s="30"/>
      <c r="M242" s="30"/>
      <c r="N242" s="30">
        <v>223</v>
      </c>
      <c r="O242" s="30"/>
      <c r="P242" s="30"/>
      <c r="Q242" s="30"/>
      <c r="R242" s="30"/>
      <c r="S242" s="30"/>
      <c r="T242" s="30">
        <v>321</v>
      </c>
      <c r="U242" s="30"/>
      <c r="V242" s="30"/>
      <c r="W242" s="30"/>
      <c r="X242" s="30"/>
      <c r="Y242" s="30"/>
      <c r="Z242" s="30"/>
      <c r="AA242" s="30"/>
      <c r="AB242" s="30"/>
      <c r="AC242" s="30"/>
      <c r="AD242" s="30"/>
      <c r="AE242" s="30"/>
      <c r="AF242" s="30"/>
      <c r="AG242" s="30"/>
      <c r="AH242" s="30"/>
      <c r="AI242" s="30">
        <v>11234</v>
      </c>
      <c r="AJ242" s="30">
        <v>6047</v>
      </c>
      <c r="AK242" s="30">
        <v>1307</v>
      </c>
      <c r="AL242" s="30"/>
      <c r="AM242" s="30"/>
      <c r="AN242" s="30">
        <v>2017</v>
      </c>
      <c r="AO242" s="30">
        <v>634</v>
      </c>
      <c r="AP242" s="30"/>
      <c r="AQ242" s="30">
        <v>5054</v>
      </c>
      <c r="AR242" s="30">
        <v>2439749</v>
      </c>
      <c r="AS242" s="30">
        <v>1015</v>
      </c>
      <c r="AT242" s="30"/>
      <c r="AU242" s="30">
        <v>410713</v>
      </c>
      <c r="AV242" s="30"/>
      <c r="AW242" s="31">
        <f t="shared" si="3"/>
        <v>4785245</v>
      </c>
    </row>
    <row r="243" spans="1:49" x14ac:dyDescent="0.4">
      <c r="A243" s="27">
        <v>803010000</v>
      </c>
      <c r="B243" s="28">
        <v>3</v>
      </c>
      <c r="C243" s="46" t="s">
        <v>361</v>
      </c>
      <c r="D243" s="30">
        <v>1901157</v>
      </c>
      <c r="E243" s="30"/>
      <c r="F243" s="30">
        <v>3136</v>
      </c>
      <c r="G243" s="30"/>
      <c r="H243" s="30">
        <v>260</v>
      </c>
      <c r="I243" s="30"/>
      <c r="J243" s="30">
        <v>1625</v>
      </c>
      <c r="K243" s="30">
        <v>753</v>
      </c>
      <c r="L243" s="30"/>
      <c r="M243" s="30"/>
      <c r="N243" s="30">
        <v>223</v>
      </c>
      <c r="O243" s="30"/>
      <c r="P243" s="30"/>
      <c r="Q243" s="30"/>
      <c r="R243" s="30"/>
      <c r="S243" s="30"/>
      <c r="T243" s="30">
        <v>321</v>
      </c>
      <c r="U243" s="30"/>
      <c r="V243" s="30"/>
      <c r="W243" s="30"/>
      <c r="X243" s="30"/>
      <c r="Y243" s="30"/>
      <c r="Z243" s="30"/>
      <c r="AA243" s="30"/>
      <c r="AB243" s="30"/>
      <c r="AC243" s="30"/>
      <c r="AD243" s="30"/>
      <c r="AE243" s="30"/>
      <c r="AF243" s="30"/>
      <c r="AG243" s="30"/>
      <c r="AH243" s="30"/>
      <c r="AI243" s="30">
        <v>11234</v>
      </c>
      <c r="AJ243" s="30">
        <v>6047</v>
      </c>
      <c r="AK243" s="30">
        <v>1307</v>
      </c>
      <c r="AL243" s="30"/>
      <c r="AM243" s="30"/>
      <c r="AN243" s="30">
        <v>1744</v>
      </c>
      <c r="AO243" s="30">
        <v>634</v>
      </c>
      <c r="AP243" s="30"/>
      <c r="AQ243" s="30">
        <v>5054</v>
      </c>
      <c r="AR243" s="30">
        <v>2439749</v>
      </c>
      <c r="AS243" s="30">
        <v>1015</v>
      </c>
      <c r="AT243" s="30"/>
      <c r="AU243" s="30">
        <v>410713</v>
      </c>
      <c r="AV243" s="30"/>
      <c r="AW243" s="31">
        <f t="shared" si="3"/>
        <v>4784972</v>
      </c>
    </row>
    <row r="244" spans="1:49" x14ac:dyDescent="0.4">
      <c r="A244" s="27">
        <v>805000000</v>
      </c>
      <c r="B244" s="28">
        <v>2</v>
      </c>
      <c r="C244" s="46" t="s">
        <v>362</v>
      </c>
      <c r="D244" s="30">
        <v>5712</v>
      </c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  <c r="AA244" s="30"/>
      <c r="AB244" s="30"/>
      <c r="AC244" s="30"/>
      <c r="AD244" s="30"/>
      <c r="AE244" s="30"/>
      <c r="AF244" s="30"/>
      <c r="AG244" s="30"/>
      <c r="AH244" s="30"/>
      <c r="AI244" s="30"/>
      <c r="AJ244" s="30"/>
      <c r="AK244" s="30"/>
      <c r="AL244" s="30"/>
      <c r="AM244" s="30"/>
      <c r="AN244" s="30">
        <v>280</v>
      </c>
      <c r="AO244" s="30"/>
      <c r="AP244" s="30"/>
      <c r="AQ244" s="30">
        <v>564</v>
      </c>
      <c r="AR244" s="30">
        <v>471</v>
      </c>
      <c r="AS244" s="30"/>
      <c r="AT244" s="30"/>
      <c r="AU244" s="30"/>
      <c r="AV244" s="30"/>
      <c r="AW244" s="31">
        <f t="shared" si="3"/>
        <v>7027</v>
      </c>
    </row>
    <row r="245" spans="1:49" x14ac:dyDescent="0.4">
      <c r="A245" s="27">
        <v>807000000</v>
      </c>
      <c r="B245" s="28">
        <v>2</v>
      </c>
      <c r="C245" s="46" t="s">
        <v>363</v>
      </c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  <c r="AA245" s="30"/>
      <c r="AB245" s="30"/>
      <c r="AC245" s="30"/>
      <c r="AD245" s="30"/>
      <c r="AE245" s="30"/>
      <c r="AF245" s="30"/>
      <c r="AG245" s="30"/>
      <c r="AH245" s="30"/>
      <c r="AI245" s="30"/>
      <c r="AJ245" s="30"/>
      <c r="AK245" s="30"/>
      <c r="AL245" s="30"/>
      <c r="AM245" s="30"/>
      <c r="AN245" s="30"/>
      <c r="AO245" s="30"/>
      <c r="AP245" s="30"/>
      <c r="AQ245" s="30"/>
      <c r="AR245" s="30">
        <v>4073</v>
      </c>
      <c r="AS245" s="30">
        <v>1916</v>
      </c>
      <c r="AT245" s="30"/>
      <c r="AU245" s="30"/>
      <c r="AV245" s="30"/>
      <c r="AW245" s="31">
        <f t="shared" si="3"/>
        <v>5989</v>
      </c>
    </row>
    <row r="246" spans="1:49" x14ac:dyDescent="0.4">
      <c r="A246" s="27">
        <v>807010000</v>
      </c>
      <c r="B246" s="28">
        <v>3</v>
      </c>
      <c r="C246" s="46" t="s">
        <v>364</v>
      </c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  <c r="AA246" s="30"/>
      <c r="AB246" s="30"/>
      <c r="AC246" s="30"/>
      <c r="AD246" s="30"/>
      <c r="AE246" s="30"/>
      <c r="AF246" s="30"/>
      <c r="AG246" s="30"/>
      <c r="AH246" s="30"/>
      <c r="AI246" s="30"/>
      <c r="AJ246" s="30"/>
      <c r="AK246" s="30"/>
      <c r="AL246" s="30"/>
      <c r="AM246" s="30"/>
      <c r="AN246" s="30"/>
      <c r="AO246" s="30"/>
      <c r="AP246" s="30"/>
      <c r="AQ246" s="30"/>
      <c r="AR246" s="30">
        <v>2301</v>
      </c>
      <c r="AS246" s="30"/>
      <c r="AT246" s="30"/>
      <c r="AU246" s="30"/>
      <c r="AV246" s="30"/>
      <c r="AW246" s="31">
        <f t="shared" si="3"/>
        <v>2301</v>
      </c>
    </row>
    <row r="247" spans="1:49" x14ac:dyDescent="0.4">
      <c r="A247" s="27">
        <v>807090000</v>
      </c>
      <c r="B247" s="28">
        <v>3</v>
      </c>
      <c r="C247" s="46" t="s">
        <v>371</v>
      </c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  <c r="AA247" s="30"/>
      <c r="AB247" s="30"/>
      <c r="AC247" s="30"/>
      <c r="AD247" s="30"/>
      <c r="AE247" s="30"/>
      <c r="AF247" s="30"/>
      <c r="AG247" s="30"/>
      <c r="AH247" s="30"/>
      <c r="AI247" s="30"/>
      <c r="AJ247" s="30"/>
      <c r="AK247" s="30"/>
      <c r="AL247" s="30"/>
      <c r="AM247" s="30"/>
      <c r="AN247" s="30"/>
      <c r="AO247" s="30"/>
      <c r="AP247" s="30"/>
      <c r="AQ247" s="30"/>
      <c r="AR247" s="30">
        <v>1372</v>
      </c>
      <c r="AS247" s="30"/>
      <c r="AT247" s="30"/>
      <c r="AU247" s="30"/>
      <c r="AV247" s="30"/>
      <c r="AW247" s="31">
        <f t="shared" si="3"/>
        <v>1372</v>
      </c>
    </row>
    <row r="248" spans="1:49" x14ac:dyDescent="0.4">
      <c r="A248" s="27">
        <v>807090500</v>
      </c>
      <c r="B248" s="28">
        <v>4</v>
      </c>
      <c r="C248" s="46" t="s">
        <v>374</v>
      </c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  <c r="AA248" s="30"/>
      <c r="AB248" s="30"/>
      <c r="AC248" s="30"/>
      <c r="AD248" s="30"/>
      <c r="AE248" s="30"/>
      <c r="AF248" s="30"/>
      <c r="AG248" s="30"/>
      <c r="AH248" s="30"/>
      <c r="AI248" s="30"/>
      <c r="AJ248" s="30"/>
      <c r="AK248" s="30"/>
      <c r="AL248" s="30"/>
      <c r="AM248" s="30"/>
      <c r="AN248" s="30"/>
      <c r="AO248" s="30"/>
      <c r="AP248" s="30"/>
      <c r="AQ248" s="30"/>
      <c r="AR248" s="30">
        <v>1372</v>
      </c>
      <c r="AS248" s="30"/>
      <c r="AT248" s="30"/>
      <c r="AU248" s="30"/>
      <c r="AV248" s="30"/>
      <c r="AW248" s="31">
        <f t="shared" si="3"/>
        <v>1372</v>
      </c>
    </row>
    <row r="249" spans="1:49" x14ac:dyDescent="0.4">
      <c r="A249" s="27">
        <v>811000000</v>
      </c>
      <c r="B249" s="28">
        <v>2</v>
      </c>
      <c r="C249" s="46" t="s">
        <v>378</v>
      </c>
      <c r="D249" s="30">
        <v>5706957</v>
      </c>
      <c r="E249" s="30">
        <v>2907</v>
      </c>
      <c r="F249" s="30">
        <v>514</v>
      </c>
      <c r="G249" s="30"/>
      <c r="H249" s="30">
        <v>2789</v>
      </c>
      <c r="I249" s="30"/>
      <c r="J249" s="30">
        <v>622709</v>
      </c>
      <c r="K249" s="30">
        <v>3530</v>
      </c>
      <c r="L249" s="30"/>
      <c r="M249" s="30"/>
      <c r="N249" s="30"/>
      <c r="O249" s="30"/>
      <c r="P249" s="30"/>
      <c r="Q249" s="30"/>
      <c r="R249" s="30"/>
      <c r="S249" s="30"/>
      <c r="T249" s="30"/>
      <c r="U249" s="30">
        <v>162916</v>
      </c>
      <c r="V249" s="30"/>
      <c r="W249" s="30">
        <v>701</v>
      </c>
      <c r="X249" s="30"/>
      <c r="Y249" s="30"/>
      <c r="Z249" s="30"/>
      <c r="AA249" s="30"/>
      <c r="AB249" s="30"/>
      <c r="AC249" s="30"/>
      <c r="AD249" s="30"/>
      <c r="AE249" s="30"/>
      <c r="AF249" s="30"/>
      <c r="AG249" s="30"/>
      <c r="AH249" s="30"/>
      <c r="AI249" s="30">
        <v>122434</v>
      </c>
      <c r="AJ249" s="30">
        <v>7363</v>
      </c>
      <c r="AK249" s="30">
        <v>3925</v>
      </c>
      <c r="AL249" s="30"/>
      <c r="AM249" s="30"/>
      <c r="AN249" s="30">
        <v>17869</v>
      </c>
      <c r="AO249" s="30">
        <v>18933</v>
      </c>
      <c r="AP249" s="30">
        <v>1177</v>
      </c>
      <c r="AQ249" s="30">
        <v>20479</v>
      </c>
      <c r="AR249" s="30">
        <v>1593408</v>
      </c>
      <c r="AS249" s="30">
        <v>1376</v>
      </c>
      <c r="AT249" s="30"/>
      <c r="AU249" s="30">
        <v>391133</v>
      </c>
      <c r="AV249" s="30"/>
      <c r="AW249" s="31">
        <f t="shared" si="3"/>
        <v>8681120</v>
      </c>
    </row>
    <row r="250" spans="1:49" x14ac:dyDescent="0.4">
      <c r="A250" s="27">
        <v>811010000</v>
      </c>
      <c r="B250" s="28">
        <v>3</v>
      </c>
      <c r="C250" s="46" t="s">
        <v>379</v>
      </c>
      <c r="D250" s="30">
        <v>5706089</v>
      </c>
      <c r="E250" s="30">
        <v>2907</v>
      </c>
      <c r="F250" s="30">
        <v>514</v>
      </c>
      <c r="G250" s="30"/>
      <c r="H250" s="30">
        <v>2789</v>
      </c>
      <c r="I250" s="30"/>
      <c r="J250" s="30">
        <v>622709</v>
      </c>
      <c r="K250" s="30">
        <v>3530</v>
      </c>
      <c r="L250" s="30"/>
      <c r="M250" s="30"/>
      <c r="N250" s="30"/>
      <c r="O250" s="30"/>
      <c r="P250" s="30"/>
      <c r="Q250" s="30"/>
      <c r="R250" s="30"/>
      <c r="S250" s="30"/>
      <c r="T250" s="30"/>
      <c r="U250" s="30">
        <v>162670</v>
      </c>
      <c r="V250" s="30"/>
      <c r="W250" s="30">
        <v>701</v>
      </c>
      <c r="X250" s="30"/>
      <c r="Y250" s="30"/>
      <c r="Z250" s="30"/>
      <c r="AA250" s="30"/>
      <c r="AB250" s="30"/>
      <c r="AC250" s="30"/>
      <c r="AD250" s="30"/>
      <c r="AE250" s="30"/>
      <c r="AF250" s="30"/>
      <c r="AG250" s="30"/>
      <c r="AH250" s="30"/>
      <c r="AI250" s="30">
        <v>122434</v>
      </c>
      <c r="AJ250" s="30">
        <v>7363</v>
      </c>
      <c r="AK250" s="30">
        <v>3925</v>
      </c>
      <c r="AL250" s="30"/>
      <c r="AM250" s="30"/>
      <c r="AN250" s="30">
        <v>17869</v>
      </c>
      <c r="AO250" s="30">
        <v>18933</v>
      </c>
      <c r="AP250" s="30">
        <v>1177</v>
      </c>
      <c r="AQ250" s="30">
        <v>19217</v>
      </c>
      <c r="AR250" s="30">
        <v>1593178</v>
      </c>
      <c r="AS250" s="30">
        <v>1376</v>
      </c>
      <c r="AT250" s="30"/>
      <c r="AU250" s="30">
        <v>391133</v>
      </c>
      <c r="AV250" s="30"/>
      <c r="AW250" s="31">
        <f t="shared" si="3"/>
        <v>8678514</v>
      </c>
    </row>
    <row r="251" spans="1:49" x14ac:dyDescent="0.4">
      <c r="A251" s="27">
        <v>811010300</v>
      </c>
      <c r="B251" s="28">
        <v>4</v>
      </c>
      <c r="C251" s="46" t="s">
        <v>380</v>
      </c>
      <c r="D251" s="30">
        <v>4445</v>
      </c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  <c r="AA251" s="30"/>
      <c r="AB251" s="30"/>
      <c r="AC251" s="30"/>
      <c r="AD251" s="30"/>
      <c r="AE251" s="30"/>
      <c r="AF251" s="30"/>
      <c r="AG251" s="30"/>
      <c r="AH251" s="30"/>
      <c r="AI251" s="30"/>
      <c r="AJ251" s="30"/>
      <c r="AK251" s="30"/>
      <c r="AL251" s="30"/>
      <c r="AM251" s="30"/>
      <c r="AN251" s="30"/>
      <c r="AO251" s="30"/>
      <c r="AP251" s="30"/>
      <c r="AQ251" s="30"/>
      <c r="AR251" s="30">
        <v>6856</v>
      </c>
      <c r="AS251" s="30"/>
      <c r="AT251" s="30"/>
      <c r="AU251" s="30"/>
      <c r="AV251" s="30"/>
      <c r="AW251" s="31">
        <f t="shared" si="3"/>
        <v>11301</v>
      </c>
    </row>
    <row r="252" spans="1:49" x14ac:dyDescent="0.4">
      <c r="A252" s="27">
        <v>811010500</v>
      </c>
      <c r="B252" s="28">
        <v>4</v>
      </c>
      <c r="C252" s="46" t="s">
        <v>381</v>
      </c>
      <c r="D252" s="30">
        <v>5819</v>
      </c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  <c r="AA252" s="30"/>
      <c r="AB252" s="30"/>
      <c r="AC252" s="30"/>
      <c r="AD252" s="30"/>
      <c r="AE252" s="30"/>
      <c r="AF252" s="30"/>
      <c r="AG252" s="30"/>
      <c r="AH252" s="30"/>
      <c r="AI252" s="30"/>
      <c r="AJ252" s="30"/>
      <c r="AK252" s="30"/>
      <c r="AL252" s="30"/>
      <c r="AM252" s="30"/>
      <c r="AN252" s="30"/>
      <c r="AO252" s="30"/>
      <c r="AP252" s="30"/>
      <c r="AQ252" s="30"/>
      <c r="AR252" s="30">
        <v>4171</v>
      </c>
      <c r="AS252" s="30"/>
      <c r="AT252" s="30"/>
      <c r="AU252" s="30"/>
      <c r="AV252" s="30"/>
      <c r="AW252" s="31">
        <f t="shared" si="3"/>
        <v>9990</v>
      </c>
    </row>
    <row r="253" spans="1:49" x14ac:dyDescent="0.4">
      <c r="A253" s="27">
        <v>811010900</v>
      </c>
      <c r="B253" s="28">
        <v>4</v>
      </c>
      <c r="C253" s="46" t="s">
        <v>383</v>
      </c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  <c r="AA253" s="30"/>
      <c r="AB253" s="30"/>
      <c r="AC253" s="30"/>
      <c r="AD253" s="30"/>
      <c r="AE253" s="30"/>
      <c r="AF253" s="30"/>
      <c r="AG253" s="30"/>
      <c r="AH253" s="30"/>
      <c r="AI253" s="30"/>
      <c r="AJ253" s="30"/>
      <c r="AK253" s="30"/>
      <c r="AL253" s="30"/>
      <c r="AM253" s="30"/>
      <c r="AN253" s="30"/>
      <c r="AO253" s="30">
        <v>1477</v>
      </c>
      <c r="AP253" s="30"/>
      <c r="AQ253" s="30"/>
      <c r="AR253" s="30"/>
      <c r="AS253" s="30"/>
      <c r="AT253" s="30"/>
      <c r="AU253" s="30"/>
      <c r="AV253" s="30"/>
      <c r="AW253" s="31">
        <f t="shared" si="3"/>
        <v>1477</v>
      </c>
    </row>
    <row r="254" spans="1:49" x14ac:dyDescent="0.4">
      <c r="A254" s="27">
        <v>811011100</v>
      </c>
      <c r="B254" s="28">
        <v>4</v>
      </c>
      <c r="C254" s="46" t="s">
        <v>384</v>
      </c>
      <c r="D254" s="30">
        <v>970</v>
      </c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  <c r="AA254" s="30"/>
      <c r="AB254" s="30"/>
      <c r="AC254" s="30"/>
      <c r="AD254" s="30"/>
      <c r="AE254" s="30"/>
      <c r="AF254" s="30"/>
      <c r="AG254" s="30"/>
      <c r="AH254" s="30"/>
      <c r="AI254" s="30"/>
      <c r="AJ254" s="30"/>
      <c r="AK254" s="30"/>
      <c r="AL254" s="30"/>
      <c r="AM254" s="30"/>
      <c r="AN254" s="30"/>
      <c r="AO254" s="30"/>
      <c r="AP254" s="30"/>
      <c r="AQ254" s="30">
        <v>1636</v>
      </c>
      <c r="AR254" s="30"/>
      <c r="AS254" s="30"/>
      <c r="AT254" s="30"/>
      <c r="AU254" s="30"/>
      <c r="AV254" s="30"/>
      <c r="AW254" s="31">
        <f t="shared" si="3"/>
        <v>2606</v>
      </c>
    </row>
    <row r="255" spans="1:49" x14ac:dyDescent="0.4">
      <c r="A255" s="27">
        <v>811011110</v>
      </c>
      <c r="B255" s="28">
        <v>5</v>
      </c>
      <c r="C255" s="46" t="s">
        <v>385</v>
      </c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  <c r="AA255" s="30"/>
      <c r="AB255" s="30"/>
      <c r="AC255" s="30"/>
      <c r="AD255" s="30"/>
      <c r="AE255" s="30"/>
      <c r="AF255" s="30"/>
      <c r="AG255" s="30"/>
      <c r="AH255" s="30"/>
      <c r="AI255" s="30"/>
      <c r="AJ255" s="30"/>
      <c r="AK255" s="30"/>
      <c r="AL255" s="30"/>
      <c r="AM255" s="30"/>
      <c r="AN255" s="30"/>
      <c r="AO255" s="30"/>
      <c r="AP255" s="30"/>
      <c r="AQ255" s="30">
        <v>1636</v>
      </c>
      <c r="AR255" s="30"/>
      <c r="AS255" s="30"/>
      <c r="AT255" s="30"/>
      <c r="AU255" s="30"/>
      <c r="AV255" s="30"/>
      <c r="AW255" s="31">
        <f t="shared" si="3"/>
        <v>1636</v>
      </c>
    </row>
    <row r="256" spans="1:49" x14ac:dyDescent="0.4">
      <c r="A256" s="27">
        <v>811011300</v>
      </c>
      <c r="B256" s="28">
        <v>4</v>
      </c>
      <c r="C256" s="46" t="s">
        <v>386</v>
      </c>
      <c r="D256" s="30">
        <v>2022</v>
      </c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>
        <v>625</v>
      </c>
      <c r="V256" s="30"/>
      <c r="W256" s="30"/>
      <c r="X256" s="30"/>
      <c r="Y256" s="30"/>
      <c r="Z256" s="30"/>
      <c r="AA256" s="30"/>
      <c r="AB256" s="30"/>
      <c r="AC256" s="30"/>
      <c r="AD256" s="30"/>
      <c r="AE256" s="30"/>
      <c r="AF256" s="30"/>
      <c r="AG256" s="30"/>
      <c r="AH256" s="30"/>
      <c r="AI256" s="30"/>
      <c r="AJ256" s="30"/>
      <c r="AK256" s="30"/>
      <c r="AL256" s="30"/>
      <c r="AM256" s="30"/>
      <c r="AN256" s="30"/>
      <c r="AO256" s="30"/>
      <c r="AP256" s="30"/>
      <c r="AQ256" s="30">
        <v>603</v>
      </c>
      <c r="AR256" s="30"/>
      <c r="AS256" s="30"/>
      <c r="AT256" s="30"/>
      <c r="AU256" s="30"/>
      <c r="AV256" s="30"/>
      <c r="AW256" s="31">
        <f t="shared" si="3"/>
        <v>3250</v>
      </c>
    </row>
    <row r="257" spans="1:49" x14ac:dyDescent="0.4">
      <c r="A257" s="27">
        <v>811011310</v>
      </c>
      <c r="B257" s="28">
        <v>5</v>
      </c>
      <c r="C257" s="46" t="s">
        <v>387</v>
      </c>
      <c r="D257" s="30">
        <v>2022</v>
      </c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>
        <v>625</v>
      </c>
      <c r="V257" s="30"/>
      <c r="W257" s="30"/>
      <c r="X257" s="30"/>
      <c r="Y257" s="30"/>
      <c r="Z257" s="30"/>
      <c r="AA257" s="30"/>
      <c r="AB257" s="30"/>
      <c r="AC257" s="30"/>
      <c r="AD257" s="30"/>
      <c r="AE257" s="30"/>
      <c r="AF257" s="30"/>
      <c r="AG257" s="30"/>
      <c r="AH257" s="30"/>
      <c r="AI257" s="30"/>
      <c r="AJ257" s="30"/>
      <c r="AK257" s="30"/>
      <c r="AL257" s="30"/>
      <c r="AM257" s="30"/>
      <c r="AN257" s="30"/>
      <c r="AO257" s="30"/>
      <c r="AP257" s="30"/>
      <c r="AQ257" s="30">
        <v>603</v>
      </c>
      <c r="AR257" s="30"/>
      <c r="AS257" s="30"/>
      <c r="AT257" s="30"/>
      <c r="AU257" s="30"/>
      <c r="AV257" s="30"/>
      <c r="AW257" s="31">
        <f t="shared" si="3"/>
        <v>3250</v>
      </c>
    </row>
    <row r="258" spans="1:49" x14ac:dyDescent="0.4">
      <c r="A258" s="27">
        <v>811011700</v>
      </c>
      <c r="B258" s="28">
        <v>4</v>
      </c>
      <c r="C258" s="46" t="s">
        <v>388</v>
      </c>
      <c r="D258" s="30">
        <v>5479145</v>
      </c>
      <c r="E258" s="30">
        <v>2907</v>
      </c>
      <c r="F258" s="30">
        <v>514</v>
      </c>
      <c r="G258" s="30"/>
      <c r="H258" s="30">
        <v>2789</v>
      </c>
      <c r="I258" s="30"/>
      <c r="J258" s="30">
        <v>8576</v>
      </c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>
        <v>1444</v>
      </c>
      <c r="V258" s="30"/>
      <c r="W258" s="30"/>
      <c r="X258" s="30"/>
      <c r="Y258" s="30"/>
      <c r="Z258" s="30"/>
      <c r="AA258" s="30"/>
      <c r="AB258" s="30"/>
      <c r="AC258" s="30"/>
      <c r="AD258" s="30"/>
      <c r="AE258" s="30"/>
      <c r="AF258" s="30"/>
      <c r="AG258" s="30"/>
      <c r="AH258" s="30"/>
      <c r="AI258" s="30">
        <v>13296</v>
      </c>
      <c r="AJ258" s="30">
        <v>7363</v>
      </c>
      <c r="AK258" s="30">
        <v>3925</v>
      </c>
      <c r="AL258" s="30"/>
      <c r="AM258" s="30"/>
      <c r="AN258" s="30">
        <v>12833</v>
      </c>
      <c r="AO258" s="30">
        <v>8402</v>
      </c>
      <c r="AP258" s="30">
        <v>1177</v>
      </c>
      <c r="AQ258" s="30">
        <v>4694</v>
      </c>
      <c r="AR258" s="30">
        <v>1416374</v>
      </c>
      <c r="AS258" s="30">
        <v>1376</v>
      </c>
      <c r="AT258" s="30"/>
      <c r="AU258" s="30">
        <v>383580</v>
      </c>
      <c r="AV258" s="30"/>
      <c r="AW258" s="31">
        <f t="shared" si="3"/>
        <v>7348395</v>
      </c>
    </row>
    <row r="259" spans="1:49" x14ac:dyDescent="0.4">
      <c r="A259" s="27">
        <v>811011710</v>
      </c>
      <c r="B259" s="28">
        <v>5</v>
      </c>
      <c r="C259" s="46" t="s">
        <v>389</v>
      </c>
      <c r="D259" s="30">
        <v>539</v>
      </c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  <c r="AA259" s="30"/>
      <c r="AB259" s="30"/>
      <c r="AC259" s="30"/>
      <c r="AD259" s="30"/>
      <c r="AE259" s="30"/>
      <c r="AF259" s="30"/>
      <c r="AG259" s="30"/>
      <c r="AH259" s="30"/>
      <c r="AI259" s="30"/>
      <c r="AJ259" s="30"/>
      <c r="AK259" s="30"/>
      <c r="AL259" s="30"/>
      <c r="AM259" s="30"/>
      <c r="AN259" s="30"/>
      <c r="AO259" s="30"/>
      <c r="AP259" s="30"/>
      <c r="AQ259" s="30"/>
      <c r="AR259" s="30">
        <v>418</v>
      </c>
      <c r="AS259" s="30"/>
      <c r="AT259" s="30"/>
      <c r="AU259" s="30"/>
      <c r="AV259" s="30"/>
      <c r="AW259" s="31">
        <f t="shared" si="3"/>
        <v>957</v>
      </c>
    </row>
    <row r="260" spans="1:49" x14ac:dyDescent="0.4">
      <c r="A260" s="27">
        <v>811030000</v>
      </c>
      <c r="B260" s="28">
        <v>3</v>
      </c>
      <c r="C260" s="46" t="s">
        <v>390</v>
      </c>
      <c r="D260" s="30">
        <v>868</v>
      </c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>
        <v>246</v>
      </c>
      <c r="V260" s="30"/>
      <c r="W260" s="30"/>
      <c r="X260" s="30"/>
      <c r="Y260" s="30"/>
      <c r="Z260" s="30"/>
      <c r="AA260" s="30"/>
      <c r="AB260" s="30"/>
      <c r="AC260" s="30"/>
      <c r="AD260" s="30"/>
      <c r="AE260" s="30"/>
      <c r="AF260" s="30"/>
      <c r="AG260" s="30"/>
      <c r="AH260" s="30"/>
      <c r="AI260" s="30"/>
      <c r="AJ260" s="30"/>
      <c r="AK260" s="30"/>
      <c r="AL260" s="30"/>
      <c r="AM260" s="30"/>
      <c r="AN260" s="30"/>
      <c r="AO260" s="30"/>
      <c r="AP260" s="30"/>
      <c r="AQ260" s="30">
        <v>1262</v>
      </c>
      <c r="AR260" s="30">
        <v>230</v>
      </c>
      <c r="AS260" s="30"/>
      <c r="AT260" s="30"/>
      <c r="AU260" s="30"/>
      <c r="AV260" s="30"/>
      <c r="AW260" s="31">
        <f t="shared" si="3"/>
        <v>2606</v>
      </c>
    </row>
    <row r="261" spans="1:49" x14ac:dyDescent="0.4">
      <c r="A261" s="27">
        <v>811030100</v>
      </c>
      <c r="B261" s="28">
        <v>4</v>
      </c>
      <c r="C261" s="46" t="s">
        <v>391</v>
      </c>
      <c r="D261" s="30">
        <v>513</v>
      </c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>
        <v>246</v>
      </c>
      <c r="V261" s="30"/>
      <c r="W261" s="30"/>
      <c r="X261" s="30"/>
      <c r="Y261" s="30"/>
      <c r="Z261" s="30"/>
      <c r="AA261" s="30"/>
      <c r="AB261" s="30"/>
      <c r="AC261" s="30"/>
      <c r="AD261" s="30"/>
      <c r="AE261" s="30"/>
      <c r="AF261" s="30"/>
      <c r="AG261" s="30"/>
      <c r="AH261" s="30"/>
      <c r="AI261" s="30"/>
      <c r="AJ261" s="30"/>
      <c r="AK261" s="30"/>
      <c r="AL261" s="30"/>
      <c r="AM261" s="30"/>
      <c r="AN261" s="30"/>
      <c r="AO261" s="30"/>
      <c r="AP261" s="30"/>
      <c r="AQ261" s="30">
        <v>1262</v>
      </c>
      <c r="AR261" s="30">
        <v>230</v>
      </c>
      <c r="AS261" s="30"/>
      <c r="AT261" s="30"/>
      <c r="AU261" s="30"/>
      <c r="AV261" s="30"/>
      <c r="AW261" s="31">
        <f t="shared" si="3"/>
        <v>2251</v>
      </c>
    </row>
    <row r="262" spans="1:49" x14ac:dyDescent="0.4">
      <c r="A262" s="27">
        <v>813000000</v>
      </c>
      <c r="B262" s="28">
        <v>2</v>
      </c>
      <c r="C262" s="46" t="s">
        <v>393</v>
      </c>
      <c r="D262" s="30">
        <v>1849509</v>
      </c>
      <c r="E262" s="30">
        <v>6629</v>
      </c>
      <c r="F262" s="30">
        <v>1080</v>
      </c>
      <c r="G262" s="30"/>
      <c r="H262" s="30"/>
      <c r="I262" s="30"/>
      <c r="J262" s="30">
        <v>1873</v>
      </c>
      <c r="K262" s="30">
        <v>540</v>
      </c>
      <c r="L262" s="30"/>
      <c r="M262" s="30"/>
      <c r="N262" s="30"/>
      <c r="O262" s="30"/>
      <c r="P262" s="30"/>
      <c r="Q262" s="30"/>
      <c r="R262" s="30"/>
      <c r="S262" s="30"/>
      <c r="T262" s="30"/>
      <c r="U262" s="30">
        <v>265</v>
      </c>
      <c r="V262" s="30"/>
      <c r="W262" s="30"/>
      <c r="X262" s="30"/>
      <c r="Y262" s="30"/>
      <c r="Z262" s="30"/>
      <c r="AA262" s="30"/>
      <c r="AB262" s="30"/>
      <c r="AC262" s="30"/>
      <c r="AD262" s="30"/>
      <c r="AE262" s="30"/>
      <c r="AF262" s="30"/>
      <c r="AG262" s="30"/>
      <c r="AH262" s="30"/>
      <c r="AI262" s="30">
        <v>32347</v>
      </c>
      <c r="AJ262" s="30">
        <v>1155</v>
      </c>
      <c r="AK262" s="30"/>
      <c r="AL262" s="30"/>
      <c r="AM262" s="30"/>
      <c r="AN262" s="30">
        <v>1230</v>
      </c>
      <c r="AO262" s="30">
        <v>170452</v>
      </c>
      <c r="AP262" s="30">
        <v>440</v>
      </c>
      <c r="AQ262" s="30">
        <v>19175</v>
      </c>
      <c r="AR262" s="30">
        <v>1277129</v>
      </c>
      <c r="AS262" s="30">
        <v>6025</v>
      </c>
      <c r="AT262" s="30">
        <v>1006</v>
      </c>
      <c r="AU262" s="30">
        <v>182962</v>
      </c>
      <c r="AV262" s="30"/>
      <c r="AW262" s="31">
        <f t="shared" si="3"/>
        <v>3551817</v>
      </c>
    </row>
    <row r="263" spans="1:49" x14ac:dyDescent="0.4">
      <c r="A263" s="27">
        <v>813010000</v>
      </c>
      <c r="B263" s="28">
        <v>3</v>
      </c>
      <c r="C263" s="46" t="s">
        <v>394</v>
      </c>
      <c r="D263" s="30">
        <v>31647</v>
      </c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  <c r="AA263" s="30"/>
      <c r="AB263" s="30"/>
      <c r="AC263" s="30"/>
      <c r="AD263" s="30"/>
      <c r="AE263" s="30"/>
      <c r="AF263" s="30"/>
      <c r="AG263" s="30"/>
      <c r="AH263" s="30"/>
      <c r="AI263" s="30"/>
      <c r="AJ263" s="30"/>
      <c r="AK263" s="30"/>
      <c r="AL263" s="30"/>
      <c r="AM263" s="30"/>
      <c r="AN263" s="30"/>
      <c r="AO263" s="30"/>
      <c r="AP263" s="30"/>
      <c r="AQ263" s="30"/>
      <c r="AR263" s="30">
        <v>87905</v>
      </c>
      <c r="AS263" s="30"/>
      <c r="AT263" s="30"/>
      <c r="AU263" s="30"/>
      <c r="AV263" s="30"/>
      <c r="AW263" s="31">
        <f t="shared" si="3"/>
        <v>119552</v>
      </c>
    </row>
    <row r="264" spans="1:49" x14ac:dyDescent="0.4">
      <c r="A264" s="27">
        <v>813030000</v>
      </c>
      <c r="B264" s="28">
        <v>3</v>
      </c>
      <c r="C264" s="46" t="s">
        <v>396</v>
      </c>
      <c r="D264" s="30">
        <v>21099</v>
      </c>
      <c r="E264" s="30"/>
      <c r="F264" s="30">
        <v>1080</v>
      </c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  <c r="AA264" s="30"/>
      <c r="AB264" s="30"/>
      <c r="AC264" s="30"/>
      <c r="AD264" s="30"/>
      <c r="AE264" s="30"/>
      <c r="AF264" s="30"/>
      <c r="AG264" s="30"/>
      <c r="AH264" s="30"/>
      <c r="AI264" s="30">
        <v>212</v>
      </c>
      <c r="AJ264" s="30">
        <v>1155</v>
      </c>
      <c r="AK264" s="30"/>
      <c r="AL264" s="30"/>
      <c r="AM264" s="30"/>
      <c r="AN264" s="30">
        <v>1000</v>
      </c>
      <c r="AO264" s="30">
        <v>480</v>
      </c>
      <c r="AP264" s="30"/>
      <c r="AQ264" s="30">
        <v>2218</v>
      </c>
      <c r="AR264" s="30">
        <v>24070</v>
      </c>
      <c r="AS264" s="30">
        <v>3477</v>
      </c>
      <c r="AT264" s="30"/>
      <c r="AU264" s="30">
        <v>23951</v>
      </c>
      <c r="AV264" s="30"/>
      <c r="AW264" s="31">
        <f t="shared" ref="AW264:AW284" si="4">SUM(D264:AV264)</f>
        <v>78742</v>
      </c>
    </row>
    <row r="265" spans="1:49" x14ac:dyDescent="0.4">
      <c r="A265" s="27">
        <v>813050000</v>
      </c>
      <c r="B265" s="28">
        <v>3</v>
      </c>
      <c r="C265" s="46" t="s">
        <v>397</v>
      </c>
      <c r="D265" s="30">
        <v>30834</v>
      </c>
      <c r="E265" s="30">
        <v>1952</v>
      </c>
      <c r="F265" s="30"/>
      <c r="G265" s="30"/>
      <c r="H265" s="30"/>
      <c r="I265" s="30"/>
      <c r="J265" s="30">
        <v>1873</v>
      </c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>
        <v>265</v>
      </c>
      <c r="V265" s="30"/>
      <c r="W265" s="30"/>
      <c r="X265" s="30"/>
      <c r="Y265" s="30"/>
      <c r="Z265" s="30"/>
      <c r="AA265" s="30"/>
      <c r="AB265" s="30"/>
      <c r="AC265" s="30"/>
      <c r="AD265" s="30"/>
      <c r="AE265" s="30"/>
      <c r="AF265" s="30"/>
      <c r="AG265" s="30"/>
      <c r="AH265" s="30"/>
      <c r="AI265" s="30">
        <v>4375</v>
      </c>
      <c r="AJ265" s="30"/>
      <c r="AK265" s="30"/>
      <c r="AL265" s="30"/>
      <c r="AM265" s="30"/>
      <c r="AN265" s="30"/>
      <c r="AO265" s="30">
        <v>3159</v>
      </c>
      <c r="AP265" s="30"/>
      <c r="AQ265" s="30">
        <v>12636</v>
      </c>
      <c r="AR265" s="30">
        <v>27084</v>
      </c>
      <c r="AS265" s="30"/>
      <c r="AT265" s="30">
        <v>1006</v>
      </c>
      <c r="AU265" s="30">
        <v>5665</v>
      </c>
      <c r="AV265" s="30"/>
      <c r="AW265" s="31">
        <f t="shared" si="4"/>
        <v>88849</v>
      </c>
    </row>
    <row r="266" spans="1:49" x14ac:dyDescent="0.4">
      <c r="A266" s="27">
        <v>813070000</v>
      </c>
      <c r="B266" s="28">
        <v>3</v>
      </c>
      <c r="C266" s="46" t="s">
        <v>398</v>
      </c>
      <c r="D266" s="30">
        <v>895</v>
      </c>
      <c r="E266" s="30"/>
      <c r="F266" s="30"/>
      <c r="G266" s="30"/>
      <c r="H266" s="30"/>
      <c r="I266" s="30"/>
      <c r="J266" s="30"/>
      <c r="K266" s="30">
        <v>255</v>
      </c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  <c r="AA266" s="30"/>
      <c r="AB266" s="30"/>
      <c r="AC266" s="30"/>
      <c r="AD266" s="30"/>
      <c r="AE266" s="30"/>
      <c r="AF266" s="30"/>
      <c r="AG266" s="30"/>
      <c r="AH266" s="30"/>
      <c r="AI266" s="30"/>
      <c r="AJ266" s="30"/>
      <c r="AK266" s="30"/>
      <c r="AL266" s="30"/>
      <c r="AM266" s="30"/>
      <c r="AN266" s="30"/>
      <c r="AO266" s="30"/>
      <c r="AP266" s="30"/>
      <c r="AQ266" s="30"/>
      <c r="AR266" s="30">
        <v>3361</v>
      </c>
      <c r="AS266" s="30"/>
      <c r="AT266" s="30"/>
      <c r="AU266" s="30"/>
      <c r="AV266" s="30"/>
      <c r="AW266" s="31">
        <f t="shared" si="4"/>
        <v>4511</v>
      </c>
    </row>
    <row r="267" spans="1:49" x14ac:dyDescent="0.4">
      <c r="A267" s="27">
        <v>813110000</v>
      </c>
      <c r="B267" s="28">
        <v>3</v>
      </c>
      <c r="C267" s="46" t="s">
        <v>400</v>
      </c>
      <c r="D267" s="30">
        <v>1632617</v>
      </c>
      <c r="E267" s="30">
        <v>268</v>
      </c>
      <c r="F267" s="30"/>
      <c r="G267" s="30"/>
      <c r="H267" s="30"/>
      <c r="I267" s="30"/>
      <c r="J267" s="30"/>
      <c r="K267" s="30">
        <v>285</v>
      </c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  <c r="AA267" s="30"/>
      <c r="AB267" s="30"/>
      <c r="AC267" s="30"/>
      <c r="AD267" s="30"/>
      <c r="AE267" s="30"/>
      <c r="AF267" s="30"/>
      <c r="AG267" s="30"/>
      <c r="AH267" s="30"/>
      <c r="AI267" s="30">
        <v>1735</v>
      </c>
      <c r="AJ267" s="30"/>
      <c r="AK267" s="30"/>
      <c r="AL267" s="30"/>
      <c r="AM267" s="30"/>
      <c r="AN267" s="30">
        <v>230</v>
      </c>
      <c r="AO267" s="30">
        <v>329</v>
      </c>
      <c r="AP267" s="30">
        <v>440</v>
      </c>
      <c r="AQ267" s="30">
        <v>1631</v>
      </c>
      <c r="AR267" s="30">
        <v>932192</v>
      </c>
      <c r="AS267" s="30">
        <v>2038</v>
      </c>
      <c r="AT267" s="30"/>
      <c r="AU267" s="30">
        <v>114344</v>
      </c>
      <c r="AV267" s="30"/>
      <c r="AW267" s="31">
        <f t="shared" si="4"/>
        <v>2686109</v>
      </c>
    </row>
    <row r="268" spans="1:49" x14ac:dyDescent="0.4">
      <c r="A268" s="27">
        <v>813110300</v>
      </c>
      <c r="B268" s="28">
        <v>4</v>
      </c>
      <c r="C268" s="46" t="s">
        <v>402</v>
      </c>
      <c r="D268" s="30">
        <v>134355</v>
      </c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  <c r="AA268" s="30"/>
      <c r="AB268" s="30"/>
      <c r="AC268" s="30"/>
      <c r="AD268" s="30"/>
      <c r="AE268" s="30"/>
      <c r="AF268" s="30"/>
      <c r="AG268" s="30"/>
      <c r="AH268" s="30"/>
      <c r="AI268" s="30"/>
      <c r="AJ268" s="30"/>
      <c r="AK268" s="30"/>
      <c r="AL268" s="30"/>
      <c r="AM268" s="30"/>
      <c r="AN268" s="30"/>
      <c r="AO268" s="30"/>
      <c r="AP268" s="30"/>
      <c r="AQ268" s="30">
        <v>675</v>
      </c>
      <c r="AR268" s="30">
        <v>2050</v>
      </c>
      <c r="AS268" s="30"/>
      <c r="AT268" s="30"/>
      <c r="AU268" s="30"/>
      <c r="AV268" s="30"/>
      <c r="AW268" s="31">
        <f t="shared" si="4"/>
        <v>137080</v>
      </c>
    </row>
    <row r="269" spans="1:49" x14ac:dyDescent="0.4">
      <c r="A269" s="27">
        <v>813150000</v>
      </c>
      <c r="B269" s="28">
        <v>3</v>
      </c>
      <c r="C269" s="46" t="s">
        <v>403</v>
      </c>
      <c r="D269" s="30">
        <v>310</v>
      </c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  <c r="AA269" s="30"/>
      <c r="AB269" s="30"/>
      <c r="AC269" s="30"/>
      <c r="AD269" s="30"/>
      <c r="AE269" s="30"/>
      <c r="AF269" s="30"/>
      <c r="AG269" s="30"/>
      <c r="AH269" s="30"/>
      <c r="AI269" s="30"/>
      <c r="AJ269" s="30"/>
      <c r="AK269" s="30"/>
      <c r="AL269" s="30"/>
      <c r="AM269" s="30"/>
      <c r="AN269" s="30"/>
      <c r="AO269" s="30"/>
      <c r="AP269" s="30"/>
      <c r="AQ269" s="30"/>
      <c r="AR269" s="30">
        <v>360</v>
      </c>
      <c r="AS269" s="30"/>
      <c r="AT269" s="30"/>
      <c r="AU269" s="30"/>
      <c r="AV269" s="30"/>
      <c r="AW269" s="31">
        <f t="shared" si="4"/>
        <v>670</v>
      </c>
    </row>
    <row r="270" spans="1:49" x14ac:dyDescent="0.4">
      <c r="A270" s="27">
        <v>813160000</v>
      </c>
      <c r="B270" s="28">
        <v>3</v>
      </c>
      <c r="C270" s="46" t="s">
        <v>404</v>
      </c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  <c r="AA270" s="30"/>
      <c r="AB270" s="30"/>
      <c r="AC270" s="30"/>
      <c r="AD270" s="30"/>
      <c r="AE270" s="30"/>
      <c r="AF270" s="30"/>
      <c r="AG270" s="30"/>
      <c r="AH270" s="30"/>
      <c r="AI270" s="30"/>
      <c r="AJ270" s="30"/>
      <c r="AK270" s="30"/>
      <c r="AL270" s="30"/>
      <c r="AM270" s="30"/>
      <c r="AN270" s="30"/>
      <c r="AO270" s="30"/>
      <c r="AP270" s="30"/>
      <c r="AQ270" s="30"/>
      <c r="AR270" s="30">
        <v>661</v>
      </c>
      <c r="AS270" s="30"/>
      <c r="AT270" s="30"/>
      <c r="AU270" s="30"/>
      <c r="AV270" s="30"/>
      <c r="AW270" s="31">
        <f t="shared" si="4"/>
        <v>661</v>
      </c>
    </row>
    <row r="271" spans="1:49" x14ac:dyDescent="0.4">
      <c r="A271" s="27">
        <v>813170000</v>
      </c>
      <c r="B271" s="28">
        <v>3</v>
      </c>
      <c r="C271" s="46" t="s">
        <v>405</v>
      </c>
      <c r="D271" s="30">
        <v>1994</v>
      </c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  <c r="AA271" s="30"/>
      <c r="AB271" s="30"/>
      <c r="AC271" s="30"/>
      <c r="AD271" s="30"/>
      <c r="AE271" s="30"/>
      <c r="AF271" s="30"/>
      <c r="AG271" s="30"/>
      <c r="AH271" s="30"/>
      <c r="AI271" s="30"/>
      <c r="AJ271" s="30"/>
      <c r="AK271" s="30"/>
      <c r="AL271" s="30"/>
      <c r="AM271" s="30"/>
      <c r="AN271" s="30"/>
      <c r="AO271" s="30"/>
      <c r="AP271" s="30"/>
      <c r="AQ271" s="30"/>
      <c r="AR271" s="30">
        <v>4795</v>
      </c>
      <c r="AS271" s="30"/>
      <c r="AT271" s="30"/>
      <c r="AU271" s="30"/>
      <c r="AV271" s="30"/>
      <c r="AW271" s="31">
        <f t="shared" si="4"/>
        <v>6789</v>
      </c>
    </row>
    <row r="272" spans="1:49" x14ac:dyDescent="0.4">
      <c r="A272" s="27">
        <v>813170100</v>
      </c>
      <c r="B272" s="28">
        <v>4</v>
      </c>
      <c r="C272" s="46" t="s">
        <v>406</v>
      </c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  <c r="AA272" s="30"/>
      <c r="AB272" s="30"/>
      <c r="AC272" s="30"/>
      <c r="AD272" s="30"/>
      <c r="AE272" s="30"/>
      <c r="AF272" s="30"/>
      <c r="AG272" s="30"/>
      <c r="AH272" s="30"/>
      <c r="AI272" s="30"/>
      <c r="AJ272" s="30"/>
      <c r="AK272" s="30"/>
      <c r="AL272" s="30"/>
      <c r="AM272" s="30"/>
      <c r="AN272" s="30"/>
      <c r="AO272" s="30"/>
      <c r="AP272" s="30"/>
      <c r="AQ272" s="30"/>
      <c r="AR272" s="30">
        <v>4059</v>
      </c>
      <c r="AS272" s="30"/>
      <c r="AT272" s="30"/>
      <c r="AU272" s="30"/>
      <c r="AV272" s="30"/>
      <c r="AW272" s="31">
        <f t="shared" si="4"/>
        <v>4059</v>
      </c>
    </row>
    <row r="273" spans="1:49" x14ac:dyDescent="0.4">
      <c r="A273" s="27">
        <v>813190000</v>
      </c>
      <c r="B273" s="28">
        <v>3</v>
      </c>
      <c r="C273" s="46" t="s">
        <v>408</v>
      </c>
      <c r="D273" s="30">
        <v>113922</v>
      </c>
      <c r="E273" s="30">
        <v>4409</v>
      </c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  <c r="AA273" s="30"/>
      <c r="AB273" s="30"/>
      <c r="AC273" s="30"/>
      <c r="AD273" s="30"/>
      <c r="AE273" s="30"/>
      <c r="AF273" s="30"/>
      <c r="AG273" s="30"/>
      <c r="AH273" s="30"/>
      <c r="AI273" s="30">
        <v>26025</v>
      </c>
      <c r="AJ273" s="30"/>
      <c r="AK273" s="30"/>
      <c r="AL273" s="30"/>
      <c r="AM273" s="30"/>
      <c r="AN273" s="30"/>
      <c r="AO273" s="30">
        <v>166484</v>
      </c>
      <c r="AP273" s="30"/>
      <c r="AQ273" s="30">
        <v>2690</v>
      </c>
      <c r="AR273" s="30">
        <v>113043</v>
      </c>
      <c r="AS273" s="30"/>
      <c r="AT273" s="30"/>
      <c r="AU273" s="30">
        <v>38163</v>
      </c>
      <c r="AV273" s="30"/>
      <c r="AW273" s="31">
        <f t="shared" si="4"/>
        <v>464736</v>
      </c>
    </row>
    <row r="274" spans="1:49" x14ac:dyDescent="0.4">
      <c r="A274" s="27">
        <v>813190100</v>
      </c>
      <c r="B274" s="28">
        <v>4</v>
      </c>
      <c r="C274" s="46" t="s">
        <v>409</v>
      </c>
      <c r="D274" s="30">
        <v>79890</v>
      </c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  <c r="AA274" s="30"/>
      <c r="AB274" s="30"/>
      <c r="AC274" s="30"/>
      <c r="AD274" s="30"/>
      <c r="AE274" s="30"/>
      <c r="AF274" s="30"/>
      <c r="AG274" s="30"/>
      <c r="AH274" s="30"/>
      <c r="AI274" s="30">
        <v>26025</v>
      </c>
      <c r="AJ274" s="30"/>
      <c r="AK274" s="30"/>
      <c r="AL274" s="30"/>
      <c r="AM274" s="30"/>
      <c r="AN274" s="30"/>
      <c r="AO274" s="30">
        <v>166484</v>
      </c>
      <c r="AP274" s="30"/>
      <c r="AQ274" s="30"/>
      <c r="AR274" s="30">
        <v>109718</v>
      </c>
      <c r="AS274" s="30"/>
      <c r="AT274" s="30"/>
      <c r="AU274" s="30">
        <v>38163</v>
      </c>
      <c r="AV274" s="30"/>
      <c r="AW274" s="31">
        <f t="shared" si="4"/>
        <v>420280</v>
      </c>
    </row>
    <row r="275" spans="1:49" x14ac:dyDescent="0.4">
      <c r="A275" s="27">
        <v>813190110</v>
      </c>
      <c r="B275" s="28">
        <v>5</v>
      </c>
      <c r="C275" s="46" t="s">
        <v>410</v>
      </c>
      <c r="D275" s="30">
        <v>1003</v>
      </c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  <c r="AA275" s="30"/>
      <c r="AB275" s="30"/>
      <c r="AC275" s="30"/>
      <c r="AD275" s="30"/>
      <c r="AE275" s="30"/>
      <c r="AF275" s="30"/>
      <c r="AG275" s="30"/>
      <c r="AH275" s="30"/>
      <c r="AI275" s="30"/>
      <c r="AJ275" s="30"/>
      <c r="AK275" s="30"/>
      <c r="AL275" s="30"/>
      <c r="AM275" s="30"/>
      <c r="AN275" s="30"/>
      <c r="AO275" s="30"/>
      <c r="AP275" s="30"/>
      <c r="AQ275" s="30"/>
      <c r="AR275" s="30">
        <v>4643</v>
      </c>
      <c r="AS275" s="30"/>
      <c r="AT275" s="30"/>
      <c r="AU275" s="30">
        <v>258</v>
      </c>
      <c r="AV275" s="30"/>
      <c r="AW275" s="31">
        <f t="shared" si="4"/>
        <v>5904</v>
      </c>
    </row>
    <row r="276" spans="1:49" x14ac:dyDescent="0.4">
      <c r="A276" s="27">
        <v>813210000</v>
      </c>
      <c r="B276" s="28">
        <v>3</v>
      </c>
      <c r="C276" s="46" t="s">
        <v>411</v>
      </c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  <c r="AA276" s="30"/>
      <c r="AB276" s="30"/>
      <c r="AC276" s="30"/>
      <c r="AD276" s="30"/>
      <c r="AE276" s="30"/>
      <c r="AF276" s="30"/>
      <c r="AG276" s="30"/>
      <c r="AH276" s="30"/>
      <c r="AI276" s="30"/>
      <c r="AJ276" s="30"/>
      <c r="AK276" s="30"/>
      <c r="AL276" s="30"/>
      <c r="AM276" s="30"/>
      <c r="AN276" s="30"/>
      <c r="AO276" s="30"/>
      <c r="AP276" s="30"/>
      <c r="AQ276" s="30"/>
      <c r="AR276" s="30">
        <v>58280</v>
      </c>
      <c r="AS276" s="30"/>
      <c r="AT276" s="30"/>
      <c r="AU276" s="30"/>
      <c r="AV276" s="30"/>
      <c r="AW276" s="31">
        <f t="shared" si="4"/>
        <v>58280</v>
      </c>
    </row>
    <row r="277" spans="1:49" x14ac:dyDescent="0.4">
      <c r="A277" s="27">
        <v>813230000</v>
      </c>
      <c r="B277" s="28">
        <v>3</v>
      </c>
      <c r="C277" s="46" t="s">
        <v>413</v>
      </c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  <c r="AA277" s="30"/>
      <c r="AB277" s="30"/>
      <c r="AC277" s="30"/>
      <c r="AD277" s="30"/>
      <c r="AE277" s="30"/>
      <c r="AF277" s="30"/>
      <c r="AG277" s="30"/>
      <c r="AH277" s="30"/>
      <c r="AI277" s="30"/>
      <c r="AJ277" s="30"/>
      <c r="AK277" s="30"/>
      <c r="AL277" s="30"/>
      <c r="AM277" s="30"/>
      <c r="AN277" s="30"/>
      <c r="AO277" s="30"/>
      <c r="AP277" s="30"/>
      <c r="AQ277" s="30"/>
      <c r="AR277" s="30">
        <v>821</v>
      </c>
      <c r="AS277" s="30"/>
      <c r="AT277" s="30"/>
      <c r="AU277" s="30"/>
      <c r="AV277" s="30"/>
      <c r="AW277" s="31">
        <f t="shared" si="4"/>
        <v>821</v>
      </c>
    </row>
    <row r="278" spans="1:49" x14ac:dyDescent="0.4">
      <c r="A278" s="27">
        <v>813230100</v>
      </c>
      <c r="B278" s="28">
        <v>4</v>
      </c>
      <c r="C278" s="46" t="s">
        <v>414</v>
      </c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  <c r="AA278" s="30"/>
      <c r="AB278" s="30"/>
      <c r="AC278" s="30"/>
      <c r="AD278" s="30"/>
      <c r="AE278" s="30"/>
      <c r="AF278" s="30"/>
      <c r="AG278" s="30"/>
      <c r="AH278" s="30"/>
      <c r="AI278" s="30"/>
      <c r="AJ278" s="30"/>
      <c r="AK278" s="30"/>
      <c r="AL278" s="30"/>
      <c r="AM278" s="30"/>
      <c r="AN278" s="30"/>
      <c r="AO278" s="30"/>
      <c r="AP278" s="30"/>
      <c r="AQ278" s="30"/>
      <c r="AR278" s="30">
        <v>821</v>
      </c>
      <c r="AS278" s="30"/>
      <c r="AT278" s="30"/>
      <c r="AU278" s="30"/>
      <c r="AV278" s="30"/>
      <c r="AW278" s="31">
        <f t="shared" si="4"/>
        <v>821</v>
      </c>
    </row>
    <row r="279" spans="1:49" x14ac:dyDescent="0.4">
      <c r="A279" s="27">
        <v>813270000</v>
      </c>
      <c r="B279" s="28">
        <v>3</v>
      </c>
      <c r="C279" s="46" t="s">
        <v>416</v>
      </c>
      <c r="D279" s="30">
        <v>3136</v>
      </c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  <c r="AA279" s="30"/>
      <c r="AB279" s="30"/>
      <c r="AC279" s="30"/>
      <c r="AD279" s="30"/>
      <c r="AE279" s="30"/>
      <c r="AF279" s="30"/>
      <c r="AG279" s="30"/>
      <c r="AH279" s="30"/>
      <c r="AI279" s="30"/>
      <c r="AJ279" s="30"/>
      <c r="AK279" s="30"/>
      <c r="AL279" s="30"/>
      <c r="AM279" s="30"/>
      <c r="AN279" s="30"/>
      <c r="AO279" s="30"/>
      <c r="AP279" s="30"/>
      <c r="AQ279" s="30"/>
      <c r="AR279" s="30">
        <v>444</v>
      </c>
      <c r="AS279" s="30">
        <v>510</v>
      </c>
      <c r="AT279" s="30"/>
      <c r="AU279" s="30"/>
      <c r="AV279" s="30"/>
      <c r="AW279" s="31">
        <f t="shared" si="4"/>
        <v>4090</v>
      </c>
    </row>
    <row r="280" spans="1:49" x14ac:dyDescent="0.4">
      <c r="A280" s="27">
        <v>813270100</v>
      </c>
      <c r="B280" s="28">
        <v>4</v>
      </c>
      <c r="C280" s="46" t="s">
        <v>417</v>
      </c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  <c r="AA280" s="30"/>
      <c r="AB280" s="30"/>
      <c r="AC280" s="30"/>
      <c r="AD280" s="30"/>
      <c r="AE280" s="30"/>
      <c r="AF280" s="30"/>
      <c r="AG280" s="30"/>
      <c r="AH280" s="30"/>
      <c r="AI280" s="30"/>
      <c r="AJ280" s="30"/>
      <c r="AK280" s="30"/>
      <c r="AL280" s="30"/>
      <c r="AM280" s="30"/>
      <c r="AN280" s="30"/>
      <c r="AO280" s="30"/>
      <c r="AP280" s="30"/>
      <c r="AQ280" s="30"/>
      <c r="AR280" s="30">
        <v>444</v>
      </c>
      <c r="AS280" s="30"/>
      <c r="AT280" s="30"/>
      <c r="AU280" s="30"/>
      <c r="AV280" s="30"/>
      <c r="AW280" s="31">
        <f t="shared" si="4"/>
        <v>444</v>
      </c>
    </row>
    <row r="281" spans="1:49" x14ac:dyDescent="0.4">
      <c r="A281" s="27">
        <v>813270300</v>
      </c>
      <c r="B281" s="28">
        <v>4</v>
      </c>
      <c r="C281" s="46" t="s">
        <v>418</v>
      </c>
      <c r="D281" s="30">
        <v>3136</v>
      </c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  <c r="AA281" s="30"/>
      <c r="AB281" s="30"/>
      <c r="AC281" s="30"/>
      <c r="AD281" s="30"/>
      <c r="AE281" s="30"/>
      <c r="AF281" s="30"/>
      <c r="AG281" s="30"/>
      <c r="AH281" s="30"/>
      <c r="AI281" s="30"/>
      <c r="AJ281" s="30"/>
      <c r="AK281" s="30"/>
      <c r="AL281" s="30"/>
      <c r="AM281" s="30"/>
      <c r="AN281" s="30"/>
      <c r="AO281" s="30"/>
      <c r="AP281" s="30"/>
      <c r="AQ281" s="30"/>
      <c r="AR281" s="30"/>
      <c r="AS281" s="30">
        <v>510</v>
      </c>
      <c r="AT281" s="30"/>
      <c r="AU281" s="30"/>
      <c r="AV281" s="30"/>
      <c r="AW281" s="31">
        <f t="shared" si="4"/>
        <v>3646</v>
      </c>
    </row>
    <row r="282" spans="1:49" x14ac:dyDescent="0.4">
      <c r="A282" s="27">
        <v>813290000</v>
      </c>
      <c r="B282" s="28">
        <v>3</v>
      </c>
      <c r="C282" s="46" t="s">
        <v>419</v>
      </c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  <c r="AA282" s="30"/>
      <c r="AB282" s="30"/>
      <c r="AC282" s="30"/>
      <c r="AD282" s="30"/>
      <c r="AE282" s="30"/>
      <c r="AF282" s="30"/>
      <c r="AG282" s="30"/>
      <c r="AH282" s="30"/>
      <c r="AI282" s="30"/>
      <c r="AJ282" s="30"/>
      <c r="AK282" s="30"/>
      <c r="AL282" s="30"/>
      <c r="AM282" s="30"/>
      <c r="AN282" s="30"/>
      <c r="AO282" s="30"/>
      <c r="AP282" s="30"/>
      <c r="AQ282" s="30"/>
      <c r="AR282" s="30">
        <v>828</v>
      </c>
      <c r="AS282" s="30"/>
      <c r="AT282" s="30"/>
      <c r="AU282" s="30"/>
      <c r="AV282" s="30"/>
      <c r="AW282" s="31">
        <f t="shared" si="4"/>
        <v>828</v>
      </c>
    </row>
    <row r="283" spans="1:49" x14ac:dyDescent="0.4">
      <c r="A283" s="22">
        <v>900000000</v>
      </c>
      <c r="B283" s="23">
        <v>1</v>
      </c>
      <c r="C283" s="45" t="s">
        <v>420</v>
      </c>
      <c r="D283" s="25">
        <v>11897108</v>
      </c>
      <c r="E283" s="25">
        <v>635585</v>
      </c>
      <c r="F283" s="25">
        <v>418885</v>
      </c>
      <c r="G283" s="25"/>
      <c r="H283" s="25">
        <v>205245</v>
      </c>
      <c r="I283" s="25">
        <v>503256</v>
      </c>
      <c r="J283" s="25">
        <v>754124</v>
      </c>
      <c r="K283" s="25">
        <v>484417</v>
      </c>
      <c r="L283" s="25">
        <v>2650</v>
      </c>
      <c r="M283" s="25">
        <v>87180</v>
      </c>
      <c r="N283" s="25">
        <v>540046</v>
      </c>
      <c r="O283" s="25">
        <v>4588</v>
      </c>
      <c r="P283" s="25">
        <v>173301</v>
      </c>
      <c r="Q283" s="25">
        <v>355438</v>
      </c>
      <c r="R283" s="25"/>
      <c r="S283" s="25">
        <v>3910</v>
      </c>
      <c r="T283" s="25">
        <v>548714</v>
      </c>
      <c r="U283" s="25">
        <v>153562</v>
      </c>
      <c r="V283" s="25">
        <v>1998</v>
      </c>
      <c r="W283" s="25">
        <v>36264</v>
      </c>
      <c r="X283" s="25"/>
      <c r="Y283" s="25">
        <v>50370</v>
      </c>
      <c r="Z283" s="25">
        <v>2506</v>
      </c>
      <c r="AA283" s="25">
        <v>27729</v>
      </c>
      <c r="AB283" s="25">
        <v>27008</v>
      </c>
      <c r="AC283" s="25">
        <v>3615</v>
      </c>
      <c r="AD283" s="25">
        <v>7529</v>
      </c>
      <c r="AE283" s="25"/>
      <c r="AF283" s="25">
        <v>1952</v>
      </c>
      <c r="AG283" s="25">
        <v>20062</v>
      </c>
      <c r="AH283" s="25">
        <v>922</v>
      </c>
      <c r="AI283" s="25">
        <v>1039202</v>
      </c>
      <c r="AJ283" s="25">
        <v>113409</v>
      </c>
      <c r="AK283" s="25">
        <v>146781</v>
      </c>
      <c r="AL283" s="25">
        <v>303109</v>
      </c>
      <c r="AM283" s="25">
        <v>2551</v>
      </c>
      <c r="AN283" s="25">
        <v>625828</v>
      </c>
      <c r="AO283" s="25">
        <v>1281551</v>
      </c>
      <c r="AP283" s="25">
        <v>100668</v>
      </c>
      <c r="AQ283" s="25">
        <v>718836</v>
      </c>
      <c r="AR283" s="25">
        <v>8913896</v>
      </c>
      <c r="AS283" s="25">
        <v>392232</v>
      </c>
      <c r="AT283" s="25">
        <v>136167</v>
      </c>
      <c r="AU283" s="25">
        <v>913532</v>
      </c>
      <c r="AV283" s="25"/>
      <c r="AW283" s="26">
        <f t="shared" si="4"/>
        <v>31635726</v>
      </c>
    </row>
    <row r="284" spans="1:49" x14ac:dyDescent="0.4">
      <c r="A284" s="27">
        <v>901000000</v>
      </c>
      <c r="B284" s="28">
        <v>2</v>
      </c>
      <c r="C284" s="46" t="s">
        <v>421</v>
      </c>
      <c r="D284" s="30">
        <v>11897108</v>
      </c>
      <c r="E284" s="30">
        <v>635585</v>
      </c>
      <c r="F284" s="30">
        <v>418885</v>
      </c>
      <c r="G284" s="30"/>
      <c r="H284" s="30">
        <v>205245</v>
      </c>
      <c r="I284" s="30">
        <v>503256</v>
      </c>
      <c r="J284" s="30">
        <v>754124</v>
      </c>
      <c r="K284" s="30">
        <v>484417</v>
      </c>
      <c r="L284" s="30">
        <v>2650</v>
      </c>
      <c r="M284" s="30">
        <v>87180</v>
      </c>
      <c r="N284" s="30">
        <v>540046</v>
      </c>
      <c r="O284" s="30">
        <v>4588</v>
      </c>
      <c r="P284" s="30">
        <v>173301</v>
      </c>
      <c r="Q284" s="30">
        <v>355438</v>
      </c>
      <c r="R284" s="30"/>
      <c r="S284" s="30">
        <v>3910</v>
      </c>
      <c r="T284" s="30">
        <v>548714</v>
      </c>
      <c r="U284" s="30">
        <v>153562</v>
      </c>
      <c r="V284" s="30">
        <v>1998</v>
      </c>
      <c r="W284" s="30">
        <v>36264</v>
      </c>
      <c r="X284" s="30"/>
      <c r="Y284" s="30">
        <v>50370</v>
      </c>
      <c r="Z284" s="30">
        <v>2506</v>
      </c>
      <c r="AA284" s="30">
        <v>27729</v>
      </c>
      <c r="AB284" s="30">
        <v>27008</v>
      </c>
      <c r="AC284" s="30">
        <v>3615</v>
      </c>
      <c r="AD284" s="30">
        <v>7529</v>
      </c>
      <c r="AE284" s="30"/>
      <c r="AF284" s="30">
        <v>1952</v>
      </c>
      <c r="AG284" s="30">
        <v>20062</v>
      </c>
      <c r="AH284" s="30">
        <v>922</v>
      </c>
      <c r="AI284" s="30">
        <v>1039202</v>
      </c>
      <c r="AJ284" s="30">
        <v>113409</v>
      </c>
      <c r="AK284" s="30">
        <v>146781</v>
      </c>
      <c r="AL284" s="30">
        <v>303109</v>
      </c>
      <c r="AM284" s="30">
        <v>2551</v>
      </c>
      <c r="AN284" s="30">
        <v>625828</v>
      </c>
      <c r="AO284" s="30">
        <v>1281551</v>
      </c>
      <c r="AP284" s="30">
        <v>100668</v>
      </c>
      <c r="AQ284" s="30">
        <v>718836</v>
      </c>
      <c r="AR284" s="30">
        <v>8913896</v>
      </c>
      <c r="AS284" s="30">
        <v>392232</v>
      </c>
      <c r="AT284" s="30">
        <v>136167</v>
      </c>
      <c r="AU284" s="30">
        <v>913532</v>
      </c>
      <c r="AV284" s="30"/>
      <c r="AW284" s="31">
        <f t="shared" si="4"/>
        <v>31635726</v>
      </c>
    </row>
    <row r="285" spans="1:49" s="33" customFormat="1" x14ac:dyDescent="0.4">
      <c r="A285" s="56" t="s">
        <v>423</v>
      </c>
      <c r="B285" s="58"/>
      <c r="C285" s="58"/>
      <c r="D285" s="32">
        <f>D7+D18+D20+D30+D36+D39+D59+D148+D240+D283</f>
        <v>428224910</v>
      </c>
      <c r="E285" s="32">
        <f t="shared" ref="E285:AV285" si="5">E7+E18+E20+E30+E36+E39+E59+E148+E240+E283</f>
        <v>23904171</v>
      </c>
      <c r="F285" s="32">
        <f t="shared" si="5"/>
        <v>10866068</v>
      </c>
      <c r="G285" s="32">
        <f t="shared" si="5"/>
        <v>420448</v>
      </c>
      <c r="H285" s="32">
        <f t="shared" si="5"/>
        <v>6253176</v>
      </c>
      <c r="I285" s="32">
        <f t="shared" si="5"/>
        <v>9172352</v>
      </c>
      <c r="J285" s="32">
        <f t="shared" si="5"/>
        <v>33783071</v>
      </c>
      <c r="K285" s="32">
        <f t="shared" si="5"/>
        <v>25669516</v>
      </c>
      <c r="L285" s="32">
        <f t="shared" si="5"/>
        <v>391900</v>
      </c>
      <c r="M285" s="32">
        <f t="shared" si="5"/>
        <v>1428250</v>
      </c>
      <c r="N285" s="32">
        <f t="shared" si="5"/>
        <v>12198047</v>
      </c>
      <c r="O285" s="32">
        <f t="shared" si="5"/>
        <v>99269</v>
      </c>
      <c r="P285" s="32">
        <f t="shared" si="5"/>
        <v>3328554</v>
      </c>
      <c r="Q285" s="32">
        <f t="shared" si="5"/>
        <v>7874890</v>
      </c>
      <c r="R285" s="32">
        <f t="shared" si="5"/>
        <v>35015</v>
      </c>
      <c r="S285" s="32">
        <f t="shared" si="5"/>
        <v>974641</v>
      </c>
      <c r="T285" s="32">
        <f t="shared" si="5"/>
        <v>20422613</v>
      </c>
      <c r="U285" s="32">
        <f t="shared" si="5"/>
        <v>90949239</v>
      </c>
      <c r="V285" s="32">
        <f t="shared" si="5"/>
        <v>2442</v>
      </c>
      <c r="W285" s="32">
        <f t="shared" si="5"/>
        <v>1804781</v>
      </c>
      <c r="X285" s="32">
        <f t="shared" si="5"/>
        <v>2859051</v>
      </c>
      <c r="Y285" s="32">
        <f t="shared" si="5"/>
        <v>876355</v>
      </c>
      <c r="Z285" s="32">
        <f t="shared" si="5"/>
        <v>449611</v>
      </c>
      <c r="AA285" s="32">
        <f t="shared" si="5"/>
        <v>996780</v>
      </c>
      <c r="AB285" s="32">
        <f t="shared" si="5"/>
        <v>744771</v>
      </c>
      <c r="AC285" s="32">
        <f t="shared" si="5"/>
        <v>23022</v>
      </c>
      <c r="AD285" s="32">
        <f t="shared" si="5"/>
        <v>229022</v>
      </c>
      <c r="AE285" s="32">
        <f t="shared" si="5"/>
        <v>20576</v>
      </c>
      <c r="AF285" s="32">
        <f t="shared" si="5"/>
        <v>445215</v>
      </c>
      <c r="AG285" s="32">
        <f t="shared" si="5"/>
        <v>300180</v>
      </c>
      <c r="AH285" s="32">
        <f t="shared" si="5"/>
        <v>34219</v>
      </c>
      <c r="AI285" s="32">
        <f t="shared" si="5"/>
        <v>34263990</v>
      </c>
      <c r="AJ285" s="32">
        <f t="shared" si="5"/>
        <v>6154100</v>
      </c>
      <c r="AK285" s="32">
        <f t="shared" si="5"/>
        <v>3826045</v>
      </c>
      <c r="AL285" s="32">
        <f t="shared" si="5"/>
        <v>2155856</v>
      </c>
      <c r="AM285" s="32">
        <f t="shared" si="5"/>
        <v>473948</v>
      </c>
      <c r="AN285" s="32">
        <f t="shared" si="5"/>
        <v>11962966</v>
      </c>
      <c r="AO285" s="32">
        <f t="shared" si="5"/>
        <v>28165139</v>
      </c>
      <c r="AP285" s="32">
        <f t="shared" si="5"/>
        <v>7682768</v>
      </c>
      <c r="AQ285" s="32">
        <f t="shared" si="5"/>
        <v>39816550</v>
      </c>
      <c r="AR285" s="32">
        <f t="shared" si="5"/>
        <v>264158669</v>
      </c>
      <c r="AS285" s="32">
        <f t="shared" si="5"/>
        <v>4119652</v>
      </c>
      <c r="AT285" s="32">
        <f t="shared" si="5"/>
        <v>2454311</v>
      </c>
      <c r="AU285" s="32">
        <f t="shared" si="5"/>
        <v>87321427</v>
      </c>
      <c r="AV285" s="32">
        <f t="shared" si="5"/>
        <v>720</v>
      </c>
      <c r="AW285" s="32">
        <f>SUM(D285:AV285)</f>
        <v>1177338296</v>
      </c>
    </row>
  </sheetData>
  <mergeCells count="1">
    <mergeCell ref="A285:C285"/>
  </mergeCells>
  <phoneticPr fontId="3"/>
  <pageMargins left="0.70866141732283472" right="0.70866141732283472" top="0.74803149606299213" bottom="0.74803149606299213" header="0.31496062992125984" footer="0.31496062992125984"/>
  <pageSetup paperSize="8" scale="49" fitToWidth="0" fitToHeight="0" orientation="landscape" r:id="rId1"/>
  <headerFooter>
    <oddFooter>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15726-CBC4-451E-BF6C-E5AED35CF5B5}">
  <sheetPr>
    <tabColor rgb="FFCCFFCC"/>
  </sheetPr>
  <dimension ref="A1:BJ342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15" sqref="C15"/>
    </sheetView>
  </sheetViews>
  <sheetFormatPr defaultRowHeight="18.75" x14ac:dyDescent="0.4"/>
  <cols>
    <col min="1" max="1" width="12" style="34" bestFit="1" customWidth="1"/>
    <col min="2" max="2" width="5.25" style="14" bestFit="1" customWidth="1"/>
    <col min="3" max="3" width="40.125" bestFit="1" customWidth="1"/>
    <col min="4" max="6" width="13.75" bestFit="1" customWidth="1"/>
    <col min="7" max="7" width="15.5" bestFit="1" customWidth="1"/>
    <col min="8" max="8" width="13.75" bestFit="1" customWidth="1"/>
    <col min="9" max="9" width="15.125" bestFit="1" customWidth="1"/>
    <col min="10" max="11" width="15.5" bestFit="1" customWidth="1"/>
    <col min="12" max="14" width="13.75" bestFit="1" customWidth="1"/>
    <col min="15" max="15" width="11.25" bestFit="1" customWidth="1"/>
    <col min="16" max="17" width="13.75" bestFit="1" customWidth="1"/>
    <col min="18" max="19" width="12.5" bestFit="1" customWidth="1"/>
    <col min="20" max="20" width="11.25" bestFit="1" customWidth="1"/>
    <col min="21" max="21" width="12.5" bestFit="1" customWidth="1"/>
    <col min="22" max="22" width="16.625" customWidth="1"/>
    <col min="23" max="23" width="13.125" bestFit="1" customWidth="1"/>
    <col min="24" max="25" width="13.75" bestFit="1" customWidth="1"/>
    <col min="26" max="26" width="16.625" customWidth="1"/>
    <col min="27" max="27" width="15.5" bestFit="1" customWidth="1"/>
    <col min="28" max="28" width="8.375" bestFit="1" customWidth="1"/>
    <col min="29" max="29" width="9.25" bestFit="1" customWidth="1"/>
    <col min="30" max="30" width="16.875" bestFit="1" customWidth="1"/>
    <col min="31" max="31" width="9.5" bestFit="1" customWidth="1"/>
    <col min="32" max="32" width="13.75" bestFit="1" customWidth="1"/>
    <col min="33" max="33" width="25.5" bestFit="1" customWidth="1"/>
    <col min="34" max="34" width="13.25" bestFit="1" customWidth="1"/>
    <col min="35" max="35" width="13.125" bestFit="1" customWidth="1"/>
    <col min="36" max="36" width="16.625" customWidth="1"/>
    <col min="37" max="37" width="15.5" bestFit="1" customWidth="1"/>
    <col min="38" max="39" width="13.75" bestFit="1" customWidth="1"/>
    <col min="40" max="40" width="11.25" bestFit="1" customWidth="1"/>
    <col min="41" max="41" width="13.75" bestFit="1" customWidth="1"/>
    <col min="42" max="43" width="11.25" bestFit="1" customWidth="1"/>
    <col min="44" max="44" width="13.75" bestFit="1" customWidth="1"/>
    <col min="45" max="45" width="11.25" bestFit="1" customWidth="1"/>
    <col min="46" max="46" width="16.625" customWidth="1"/>
    <col min="47" max="47" width="17.375" bestFit="1" customWidth="1"/>
    <col min="48" max="48" width="10.875" bestFit="1" customWidth="1"/>
    <col min="49" max="49" width="15.25" bestFit="1" customWidth="1"/>
    <col min="50" max="50" width="13.75" bestFit="1" customWidth="1"/>
    <col min="51" max="51" width="11.25" bestFit="1" customWidth="1"/>
    <col min="52" max="52" width="13.25" bestFit="1" customWidth="1"/>
    <col min="53" max="53" width="17.375" bestFit="1" customWidth="1"/>
    <col min="54" max="54" width="13.75" bestFit="1" customWidth="1"/>
    <col min="55" max="55" width="12.5" bestFit="1" customWidth="1"/>
    <col min="56" max="56" width="11.125" bestFit="1" customWidth="1"/>
    <col min="57" max="57" width="13.75" bestFit="1" customWidth="1"/>
    <col min="58" max="58" width="11.25" bestFit="1" customWidth="1"/>
    <col min="59" max="59" width="9.5" bestFit="1" customWidth="1"/>
    <col min="60" max="60" width="16.625" customWidth="1"/>
    <col min="61" max="61" width="16.75" style="33" bestFit="1" customWidth="1"/>
  </cols>
  <sheetData>
    <row r="1" spans="1:62" x14ac:dyDescent="0.4">
      <c r="A1" s="1" t="s">
        <v>0</v>
      </c>
    </row>
    <row r="2" spans="1:62" x14ac:dyDescent="0.4">
      <c r="A2" s="1" t="s">
        <v>1</v>
      </c>
    </row>
    <row r="3" spans="1:62" x14ac:dyDescent="0.4">
      <c r="A3" s="1" t="s">
        <v>508</v>
      </c>
      <c r="BI3" s="47" t="s">
        <v>425</v>
      </c>
    </row>
    <row r="4" spans="1:62" s="41" customFormat="1" x14ac:dyDescent="0.4">
      <c r="A4" s="7"/>
      <c r="B4" s="8"/>
      <c r="C4" s="37"/>
      <c r="D4" s="38" t="s">
        <v>509</v>
      </c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40"/>
      <c r="W4" s="38" t="s">
        <v>510</v>
      </c>
      <c r="X4" s="39"/>
      <c r="Y4" s="39"/>
      <c r="Z4" s="50"/>
      <c r="AA4" s="38" t="s">
        <v>511</v>
      </c>
      <c r="AB4" s="39"/>
      <c r="AC4" s="39"/>
      <c r="AD4" s="39"/>
      <c r="AE4" s="39"/>
      <c r="AF4" s="39"/>
      <c r="AG4" s="39"/>
      <c r="AH4" s="39"/>
      <c r="AI4" s="39"/>
      <c r="AJ4" s="40"/>
      <c r="AK4" s="38" t="s">
        <v>512</v>
      </c>
      <c r="AL4" s="39"/>
      <c r="AM4" s="39"/>
      <c r="AN4" s="39"/>
      <c r="AO4" s="39"/>
      <c r="AP4" s="39"/>
      <c r="AQ4" s="39"/>
      <c r="AR4" s="39"/>
      <c r="AS4" s="39"/>
      <c r="AT4" s="50"/>
      <c r="AU4" s="38" t="s">
        <v>513</v>
      </c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50"/>
      <c r="BI4" s="13"/>
    </row>
    <row r="5" spans="1:62" s="14" customFormat="1" x14ac:dyDescent="0.4">
      <c r="A5" s="15" t="s">
        <v>6</v>
      </c>
      <c r="B5" s="16" t="s">
        <v>7</v>
      </c>
      <c r="C5" s="16" t="s">
        <v>8</v>
      </c>
      <c r="D5" s="17">
        <v>203</v>
      </c>
      <c r="E5" s="17">
        <v>204</v>
      </c>
      <c r="F5" s="17">
        <v>206</v>
      </c>
      <c r="G5" s="17">
        <v>207</v>
      </c>
      <c r="H5" s="17">
        <v>208</v>
      </c>
      <c r="I5" s="17">
        <v>209</v>
      </c>
      <c r="J5" s="17">
        <v>210</v>
      </c>
      <c r="K5" s="17">
        <v>213</v>
      </c>
      <c r="L5" s="17">
        <v>217</v>
      </c>
      <c r="M5" s="17">
        <v>218</v>
      </c>
      <c r="N5" s="17">
        <v>220</v>
      </c>
      <c r="O5" s="17">
        <v>221</v>
      </c>
      <c r="P5" s="17">
        <v>222</v>
      </c>
      <c r="Q5" s="17">
        <v>225</v>
      </c>
      <c r="R5" s="17">
        <v>230</v>
      </c>
      <c r="S5" s="17">
        <v>233</v>
      </c>
      <c r="T5" s="17">
        <v>241</v>
      </c>
      <c r="U5" s="17">
        <v>242</v>
      </c>
      <c r="V5" s="16" t="s">
        <v>9</v>
      </c>
      <c r="W5" s="17">
        <v>201</v>
      </c>
      <c r="X5" s="17">
        <v>202</v>
      </c>
      <c r="Y5" s="17">
        <v>215</v>
      </c>
      <c r="Z5" s="16" t="s">
        <v>9</v>
      </c>
      <c r="AA5" s="17">
        <v>205</v>
      </c>
      <c r="AB5" s="17">
        <v>211</v>
      </c>
      <c r="AC5" s="17">
        <v>212</v>
      </c>
      <c r="AD5" s="17">
        <v>219</v>
      </c>
      <c r="AE5" s="17">
        <v>228</v>
      </c>
      <c r="AF5" s="17">
        <v>234</v>
      </c>
      <c r="AG5" s="17">
        <v>243</v>
      </c>
      <c r="AH5" s="17">
        <v>244</v>
      </c>
      <c r="AI5" s="17">
        <v>247</v>
      </c>
      <c r="AJ5" s="16" t="s">
        <v>9</v>
      </c>
      <c r="AK5" s="17">
        <v>223</v>
      </c>
      <c r="AL5" s="17">
        <v>227</v>
      </c>
      <c r="AM5" s="17">
        <v>231</v>
      </c>
      <c r="AN5" s="17">
        <v>232</v>
      </c>
      <c r="AO5" s="17">
        <v>235</v>
      </c>
      <c r="AP5" s="17">
        <v>236</v>
      </c>
      <c r="AQ5" s="17">
        <v>237</v>
      </c>
      <c r="AR5" s="17">
        <v>245</v>
      </c>
      <c r="AS5" s="17">
        <v>246</v>
      </c>
      <c r="AT5" s="16" t="s">
        <v>9</v>
      </c>
      <c r="AU5" s="17">
        <v>150</v>
      </c>
      <c r="AV5" s="17">
        <v>151</v>
      </c>
      <c r="AW5" s="17">
        <v>152</v>
      </c>
      <c r="AX5" s="17">
        <v>153</v>
      </c>
      <c r="AY5" s="17">
        <v>154</v>
      </c>
      <c r="AZ5" s="17">
        <v>155</v>
      </c>
      <c r="BA5" s="17">
        <v>156</v>
      </c>
      <c r="BB5" s="17">
        <v>157</v>
      </c>
      <c r="BC5" s="17">
        <v>224</v>
      </c>
      <c r="BD5" s="17">
        <v>229</v>
      </c>
      <c r="BE5" s="17">
        <v>238</v>
      </c>
      <c r="BF5" s="17">
        <v>239</v>
      </c>
      <c r="BG5" s="17">
        <v>240</v>
      </c>
      <c r="BH5" s="51" t="s">
        <v>9</v>
      </c>
      <c r="BI5" s="16" t="s">
        <v>427</v>
      </c>
    </row>
    <row r="6" spans="1:62" s="41" customFormat="1" x14ac:dyDescent="0.4">
      <c r="A6" s="52"/>
      <c r="B6" s="21"/>
      <c r="C6" s="21"/>
      <c r="D6" s="43" t="s">
        <v>514</v>
      </c>
      <c r="E6" s="43" t="s">
        <v>515</v>
      </c>
      <c r="F6" s="43" t="s">
        <v>516</v>
      </c>
      <c r="G6" s="43" t="s">
        <v>517</v>
      </c>
      <c r="H6" s="43" t="s">
        <v>518</v>
      </c>
      <c r="I6" s="43" t="s">
        <v>519</v>
      </c>
      <c r="J6" s="43" t="s">
        <v>520</v>
      </c>
      <c r="K6" s="43" t="s">
        <v>521</v>
      </c>
      <c r="L6" s="43" t="s">
        <v>522</v>
      </c>
      <c r="M6" s="43" t="s">
        <v>523</v>
      </c>
      <c r="N6" s="43" t="s">
        <v>524</v>
      </c>
      <c r="O6" s="43" t="s">
        <v>525</v>
      </c>
      <c r="P6" s="43" t="s">
        <v>526</v>
      </c>
      <c r="Q6" s="43" t="s">
        <v>527</v>
      </c>
      <c r="R6" s="43" t="s">
        <v>528</v>
      </c>
      <c r="S6" s="43" t="s">
        <v>529</v>
      </c>
      <c r="T6" s="43" t="s">
        <v>530</v>
      </c>
      <c r="U6" s="43" t="s">
        <v>531</v>
      </c>
      <c r="V6" s="42"/>
      <c r="W6" s="43" t="s">
        <v>532</v>
      </c>
      <c r="X6" s="43" t="s">
        <v>533</v>
      </c>
      <c r="Y6" s="43" t="s">
        <v>534</v>
      </c>
      <c r="Z6" s="42"/>
      <c r="AA6" s="43" t="s">
        <v>535</v>
      </c>
      <c r="AB6" s="43" t="s">
        <v>536</v>
      </c>
      <c r="AC6" s="43" t="s">
        <v>537</v>
      </c>
      <c r="AD6" s="43" t="s">
        <v>538</v>
      </c>
      <c r="AE6" s="43" t="s">
        <v>539</v>
      </c>
      <c r="AF6" s="43" t="s">
        <v>540</v>
      </c>
      <c r="AG6" s="43" t="s">
        <v>541</v>
      </c>
      <c r="AH6" s="43" t="s">
        <v>542</v>
      </c>
      <c r="AI6" s="43" t="s">
        <v>543</v>
      </c>
      <c r="AJ6" s="42"/>
      <c r="AK6" s="43" t="s">
        <v>544</v>
      </c>
      <c r="AL6" s="43" t="s">
        <v>545</v>
      </c>
      <c r="AM6" s="43" t="s">
        <v>546</v>
      </c>
      <c r="AN6" s="43" t="s">
        <v>547</v>
      </c>
      <c r="AO6" s="43" t="s">
        <v>548</v>
      </c>
      <c r="AP6" s="43" t="s">
        <v>549</v>
      </c>
      <c r="AQ6" s="43" t="s">
        <v>550</v>
      </c>
      <c r="AR6" s="43" t="s">
        <v>551</v>
      </c>
      <c r="AS6" s="43" t="s">
        <v>552</v>
      </c>
      <c r="AT6" s="42"/>
      <c r="AU6" s="43" t="s">
        <v>553</v>
      </c>
      <c r="AV6" s="43" t="s">
        <v>554</v>
      </c>
      <c r="AW6" s="43" t="s">
        <v>555</v>
      </c>
      <c r="AX6" s="43" t="s">
        <v>556</v>
      </c>
      <c r="AY6" s="43" t="s">
        <v>557</v>
      </c>
      <c r="AZ6" s="43" t="s">
        <v>558</v>
      </c>
      <c r="BA6" s="43" t="s">
        <v>559</v>
      </c>
      <c r="BB6" s="43" t="s">
        <v>560</v>
      </c>
      <c r="BC6" s="43" t="s">
        <v>561</v>
      </c>
      <c r="BD6" s="43" t="s">
        <v>562</v>
      </c>
      <c r="BE6" s="43" t="s">
        <v>563</v>
      </c>
      <c r="BF6" s="43" t="s">
        <v>564</v>
      </c>
      <c r="BG6" s="43" t="s">
        <v>565</v>
      </c>
      <c r="BH6" s="53"/>
      <c r="BI6" s="21"/>
    </row>
    <row r="7" spans="1:62" x14ac:dyDescent="0.4">
      <c r="A7" s="22">
        <v>0</v>
      </c>
      <c r="B7" s="23">
        <v>1</v>
      </c>
      <c r="C7" s="45" t="s">
        <v>36</v>
      </c>
      <c r="D7" s="25">
        <v>62983</v>
      </c>
      <c r="E7" s="25">
        <v>90305</v>
      </c>
      <c r="F7" s="25">
        <v>87489</v>
      </c>
      <c r="G7" s="25">
        <v>1502665</v>
      </c>
      <c r="H7" s="25">
        <v>295365</v>
      </c>
      <c r="I7" s="25"/>
      <c r="J7" s="25">
        <v>483460</v>
      </c>
      <c r="K7" s="25">
        <v>1082163</v>
      </c>
      <c r="L7" s="25">
        <v>91746</v>
      </c>
      <c r="M7" s="25">
        <v>135512</v>
      </c>
      <c r="N7" s="25">
        <v>845978</v>
      </c>
      <c r="O7" s="25"/>
      <c r="P7" s="25"/>
      <c r="Q7" s="25">
        <v>1588</v>
      </c>
      <c r="R7" s="25">
        <v>2304</v>
      </c>
      <c r="S7" s="25">
        <v>1207</v>
      </c>
      <c r="T7" s="25">
        <v>710</v>
      </c>
      <c r="U7" s="25">
        <v>509</v>
      </c>
      <c r="V7" s="25">
        <f>SUM(D7:U7)</f>
        <v>4683984</v>
      </c>
      <c r="W7" s="25"/>
      <c r="X7" s="25">
        <v>7449</v>
      </c>
      <c r="Y7" s="25">
        <v>58934</v>
      </c>
      <c r="Z7" s="25">
        <f>SUM(W7:Y7)</f>
        <v>66383</v>
      </c>
      <c r="AA7" s="25">
        <v>465960</v>
      </c>
      <c r="AB7" s="25"/>
      <c r="AC7" s="25"/>
      <c r="AD7" s="25"/>
      <c r="AE7" s="25"/>
      <c r="AF7" s="25">
        <v>6285</v>
      </c>
      <c r="AG7" s="25"/>
      <c r="AH7" s="25"/>
      <c r="AI7" s="25"/>
      <c r="AJ7" s="25">
        <f>SUM(AA7:AI7)</f>
        <v>472245</v>
      </c>
      <c r="AK7" s="25">
        <v>18703</v>
      </c>
      <c r="AL7" s="25">
        <v>617</v>
      </c>
      <c r="AM7" s="25"/>
      <c r="AN7" s="25">
        <v>1766</v>
      </c>
      <c r="AO7" s="25">
        <v>1680</v>
      </c>
      <c r="AP7" s="25"/>
      <c r="AQ7" s="25">
        <v>3233</v>
      </c>
      <c r="AR7" s="25">
        <v>9990</v>
      </c>
      <c r="AS7" s="25">
        <v>582</v>
      </c>
      <c r="AT7" s="25">
        <f>SUM(AK7:AS7)</f>
        <v>36571</v>
      </c>
      <c r="AU7" s="25"/>
      <c r="AV7" s="25"/>
      <c r="AW7" s="25"/>
      <c r="AX7" s="25">
        <v>428</v>
      </c>
      <c r="AY7" s="25">
        <v>2513</v>
      </c>
      <c r="AZ7" s="25"/>
      <c r="BA7" s="25"/>
      <c r="BB7" s="25"/>
      <c r="BC7" s="25">
        <v>46692</v>
      </c>
      <c r="BD7" s="25"/>
      <c r="BE7" s="25">
        <v>2021</v>
      </c>
      <c r="BF7" s="25"/>
      <c r="BG7" s="25"/>
      <c r="BH7" s="25">
        <f>SUM(AU7:BG7)</f>
        <v>51654</v>
      </c>
      <c r="BI7" s="26">
        <f>V7+Z7+AJ7+AT7+BH7</f>
        <v>5310837</v>
      </c>
    </row>
    <row r="8" spans="1:62" x14ac:dyDescent="0.4">
      <c r="A8" s="27">
        <v>1000000</v>
      </c>
      <c r="B8" s="28">
        <v>2</v>
      </c>
      <c r="C8" s="46" t="s">
        <v>566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>
        <f t="shared" ref="V8:V71" si="0">SUM(D8:U8)</f>
        <v>0</v>
      </c>
      <c r="W8" s="30"/>
      <c r="X8" s="30"/>
      <c r="Y8" s="30"/>
      <c r="Z8" s="30">
        <f t="shared" ref="Z8:Z71" si="1">SUM(W8:Y8)</f>
        <v>0</v>
      </c>
      <c r="AA8" s="30">
        <v>2002</v>
      </c>
      <c r="AB8" s="30"/>
      <c r="AC8" s="30"/>
      <c r="AD8" s="30"/>
      <c r="AE8" s="30"/>
      <c r="AF8" s="30"/>
      <c r="AG8" s="30"/>
      <c r="AH8" s="30"/>
      <c r="AI8" s="30"/>
      <c r="AJ8" s="30">
        <f t="shared" ref="AJ8:AJ71" si="2">SUM(AA8:AI8)</f>
        <v>2002</v>
      </c>
      <c r="AK8" s="30"/>
      <c r="AL8" s="30"/>
      <c r="AM8" s="30"/>
      <c r="AN8" s="30"/>
      <c r="AO8" s="30"/>
      <c r="AP8" s="30"/>
      <c r="AQ8" s="30"/>
      <c r="AR8" s="30"/>
      <c r="AS8" s="30"/>
      <c r="AT8" s="30">
        <f t="shared" ref="AT8:AT71" si="3">SUM(AK8:AS8)</f>
        <v>0</v>
      </c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>
        <f t="shared" ref="BH8:BH71" si="4">SUM(AU8:BG8)</f>
        <v>0</v>
      </c>
      <c r="BI8" s="31">
        <f>V8+Z8+AJ8+AT8+BH8</f>
        <v>2002</v>
      </c>
    </row>
    <row r="9" spans="1:62" x14ac:dyDescent="0.4">
      <c r="A9" s="27">
        <v>3000000</v>
      </c>
      <c r="B9" s="28">
        <v>2</v>
      </c>
      <c r="C9" s="46" t="s">
        <v>37</v>
      </c>
      <c r="D9" s="30"/>
      <c r="E9" s="30"/>
      <c r="F9" s="30"/>
      <c r="G9" s="30">
        <v>8600</v>
      </c>
      <c r="H9" s="30"/>
      <c r="I9" s="30"/>
      <c r="J9" s="30">
        <v>24677</v>
      </c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>
        <f t="shared" si="0"/>
        <v>33277</v>
      </c>
      <c r="W9" s="30"/>
      <c r="X9" s="30"/>
      <c r="Y9" s="30"/>
      <c r="Z9" s="30">
        <f t="shared" si="1"/>
        <v>0</v>
      </c>
      <c r="AA9" s="30">
        <v>10305</v>
      </c>
      <c r="AB9" s="30"/>
      <c r="AC9" s="30"/>
      <c r="AD9" s="30"/>
      <c r="AE9" s="30"/>
      <c r="AF9" s="30"/>
      <c r="AG9" s="30"/>
      <c r="AH9" s="30"/>
      <c r="AI9" s="30"/>
      <c r="AJ9" s="30">
        <f t="shared" si="2"/>
        <v>10305</v>
      </c>
      <c r="AK9" s="30"/>
      <c r="AL9" s="30"/>
      <c r="AM9" s="30"/>
      <c r="AN9" s="30"/>
      <c r="AO9" s="30"/>
      <c r="AP9" s="30"/>
      <c r="AQ9" s="30"/>
      <c r="AR9" s="30"/>
      <c r="AS9" s="30"/>
      <c r="AT9" s="30">
        <f t="shared" si="3"/>
        <v>0</v>
      </c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>
        <f t="shared" si="4"/>
        <v>0</v>
      </c>
      <c r="BI9" s="31">
        <f>V9+Z9+AJ9+AT9+BH9</f>
        <v>43582</v>
      </c>
      <c r="BJ9" s="54"/>
    </row>
    <row r="10" spans="1:62" x14ac:dyDescent="0.4">
      <c r="A10" s="27">
        <v>5000000</v>
      </c>
      <c r="B10" s="28">
        <v>2</v>
      </c>
      <c r="C10" s="46" t="s">
        <v>38</v>
      </c>
      <c r="D10" s="30"/>
      <c r="E10" s="30"/>
      <c r="F10" s="30"/>
      <c r="G10" s="30"/>
      <c r="H10" s="30"/>
      <c r="I10" s="30"/>
      <c r="J10" s="30"/>
      <c r="K10" s="30">
        <v>75586</v>
      </c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>
        <f t="shared" si="0"/>
        <v>75586</v>
      </c>
      <c r="W10" s="30"/>
      <c r="X10" s="30"/>
      <c r="Y10" s="30"/>
      <c r="Z10" s="30">
        <f t="shared" si="1"/>
        <v>0</v>
      </c>
      <c r="AA10" s="30"/>
      <c r="AB10" s="30"/>
      <c r="AC10" s="30"/>
      <c r="AD10" s="30"/>
      <c r="AE10" s="30"/>
      <c r="AF10" s="30"/>
      <c r="AG10" s="30"/>
      <c r="AH10" s="30"/>
      <c r="AI10" s="30"/>
      <c r="AJ10" s="30">
        <f t="shared" si="2"/>
        <v>0</v>
      </c>
      <c r="AK10" s="30"/>
      <c r="AL10" s="30"/>
      <c r="AM10" s="30"/>
      <c r="AN10" s="30"/>
      <c r="AO10" s="30"/>
      <c r="AP10" s="30"/>
      <c r="AQ10" s="30"/>
      <c r="AR10" s="30"/>
      <c r="AS10" s="30"/>
      <c r="AT10" s="30">
        <f t="shared" si="3"/>
        <v>0</v>
      </c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>
        <f t="shared" si="4"/>
        <v>0</v>
      </c>
      <c r="BI10" s="31">
        <f>V10+Z10+AJ10+AT10+BH10</f>
        <v>75586</v>
      </c>
    </row>
    <row r="11" spans="1:62" x14ac:dyDescent="0.4">
      <c r="A11" s="27">
        <v>7000000</v>
      </c>
      <c r="B11" s="28">
        <v>2</v>
      </c>
      <c r="C11" s="46" t="s">
        <v>40</v>
      </c>
      <c r="D11" s="30"/>
      <c r="E11" s="30"/>
      <c r="F11" s="30"/>
      <c r="G11" s="30">
        <v>36852</v>
      </c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>
        <f t="shared" si="0"/>
        <v>36852</v>
      </c>
      <c r="W11" s="30"/>
      <c r="X11" s="30"/>
      <c r="Y11" s="30"/>
      <c r="Z11" s="30">
        <f t="shared" si="1"/>
        <v>0</v>
      </c>
      <c r="AA11" s="30">
        <v>11375</v>
      </c>
      <c r="AB11" s="30"/>
      <c r="AC11" s="30"/>
      <c r="AD11" s="30"/>
      <c r="AE11" s="30"/>
      <c r="AF11" s="30"/>
      <c r="AG11" s="30"/>
      <c r="AH11" s="30"/>
      <c r="AI11" s="30"/>
      <c r="AJ11" s="30">
        <f t="shared" si="2"/>
        <v>11375</v>
      </c>
      <c r="AK11" s="30"/>
      <c r="AL11" s="30"/>
      <c r="AM11" s="30"/>
      <c r="AN11" s="30"/>
      <c r="AO11" s="30"/>
      <c r="AP11" s="30"/>
      <c r="AQ11" s="30"/>
      <c r="AR11" s="30"/>
      <c r="AS11" s="30"/>
      <c r="AT11" s="30">
        <f t="shared" si="3"/>
        <v>0</v>
      </c>
      <c r="AU11" s="30"/>
      <c r="AV11" s="30"/>
      <c r="AW11" s="30"/>
      <c r="AX11" s="30"/>
      <c r="AY11" s="30"/>
      <c r="AZ11" s="30"/>
      <c r="BA11" s="30"/>
      <c r="BB11" s="30"/>
      <c r="BC11" s="30">
        <v>306</v>
      </c>
      <c r="BD11" s="30"/>
      <c r="BE11" s="30"/>
      <c r="BF11" s="30"/>
      <c r="BG11" s="30"/>
      <c r="BH11" s="30">
        <f t="shared" si="4"/>
        <v>306</v>
      </c>
      <c r="BI11" s="31">
        <f t="shared" ref="BI11:BI74" si="5">V11+Z11+AJ11+AT11+BH11</f>
        <v>48533</v>
      </c>
    </row>
    <row r="12" spans="1:62" x14ac:dyDescent="0.4">
      <c r="A12" s="27">
        <v>7010000</v>
      </c>
      <c r="B12" s="28">
        <v>3</v>
      </c>
      <c r="C12" s="46" t="s">
        <v>41</v>
      </c>
      <c r="D12" s="30"/>
      <c r="E12" s="30"/>
      <c r="F12" s="30"/>
      <c r="G12" s="30">
        <v>36852</v>
      </c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>
        <f t="shared" si="0"/>
        <v>36852</v>
      </c>
      <c r="W12" s="30"/>
      <c r="X12" s="30"/>
      <c r="Y12" s="30"/>
      <c r="Z12" s="30">
        <f t="shared" si="1"/>
        <v>0</v>
      </c>
      <c r="AA12" s="30">
        <v>11375</v>
      </c>
      <c r="AB12" s="30"/>
      <c r="AC12" s="30"/>
      <c r="AD12" s="30"/>
      <c r="AE12" s="30"/>
      <c r="AF12" s="30"/>
      <c r="AG12" s="30"/>
      <c r="AH12" s="30"/>
      <c r="AI12" s="30"/>
      <c r="AJ12" s="30">
        <f t="shared" si="2"/>
        <v>11375</v>
      </c>
      <c r="AK12" s="30"/>
      <c r="AL12" s="30"/>
      <c r="AM12" s="30"/>
      <c r="AN12" s="30"/>
      <c r="AO12" s="30"/>
      <c r="AP12" s="30"/>
      <c r="AQ12" s="30"/>
      <c r="AR12" s="30"/>
      <c r="AS12" s="30"/>
      <c r="AT12" s="30">
        <f t="shared" si="3"/>
        <v>0</v>
      </c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>
        <f t="shared" si="4"/>
        <v>0</v>
      </c>
      <c r="BI12" s="31">
        <f t="shared" si="5"/>
        <v>48227</v>
      </c>
    </row>
    <row r="13" spans="1:62" x14ac:dyDescent="0.4">
      <c r="A13" s="27">
        <v>7010100</v>
      </c>
      <c r="B13" s="28">
        <v>4</v>
      </c>
      <c r="C13" s="46" t="s">
        <v>42</v>
      </c>
      <c r="D13" s="30"/>
      <c r="E13" s="30"/>
      <c r="F13" s="30"/>
      <c r="G13" s="30">
        <v>9863</v>
      </c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>
        <f t="shared" si="0"/>
        <v>9863</v>
      </c>
      <c r="W13" s="30"/>
      <c r="X13" s="30"/>
      <c r="Y13" s="30"/>
      <c r="Z13" s="30">
        <f t="shared" si="1"/>
        <v>0</v>
      </c>
      <c r="AA13" s="30"/>
      <c r="AB13" s="30"/>
      <c r="AC13" s="30"/>
      <c r="AD13" s="30"/>
      <c r="AE13" s="30"/>
      <c r="AF13" s="30"/>
      <c r="AG13" s="30"/>
      <c r="AH13" s="30"/>
      <c r="AI13" s="30"/>
      <c r="AJ13" s="30">
        <f t="shared" si="2"/>
        <v>0</v>
      </c>
      <c r="AK13" s="30"/>
      <c r="AL13" s="30"/>
      <c r="AM13" s="30"/>
      <c r="AN13" s="30"/>
      <c r="AO13" s="30"/>
      <c r="AP13" s="30"/>
      <c r="AQ13" s="30"/>
      <c r="AR13" s="30"/>
      <c r="AS13" s="30"/>
      <c r="AT13" s="30">
        <f t="shared" si="3"/>
        <v>0</v>
      </c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>
        <f t="shared" si="4"/>
        <v>0</v>
      </c>
      <c r="BI13" s="31">
        <f t="shared" si="5"/>
        <v>9863</v>
      </c>
    </row>
    <row r="14" spans="1:62" x14ac:dyDescent="0.4">
      <c r="A14" s="27">
        <v>7010300</v>
      </c>
      <c r="B14" s="28">
        <v>4</v>
      </c>
      <c r="C14" s="46" t="s">
        <v>44</v>
      </c>
      <c r="D14" s="30"/>
      <c r="E14" s="30"/>
      <c r="F14" s="30"/>
      <c r="G14" s="30">
        <v>26989</v>
      </c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>
        <f t="shared" si="0"/>
        <v>26989</v>
      </c>
      <c r="W14" s="30"/>
      <c r="X14" s="30"/>
      <c r="Y14" s="30"/>
      <c r="Z14" s="30">
        <f t="shared" si="1"/>
        <v>0</v>
      </c>
      <c r="AA14" s="30">
        <v>11375</v>
      </c>
      <c r="AB14" s="30"/>
      <c r="AC14" s="30"/>
      <c r="AD14" s="30"/>
      <c r="AE14" s="30"/>
      <c r="AF14" s="30"/>
      <c r="AG14" s="30"/>
      <c r="AH14" s="30"/>
      <c r="AI14" s="30"/>
      <c r="AJ14" s="30">
        <f t="shared" si="2"/>
        <v>11375</v>
      </c>
      <c r="AK14" s="30"/>
      <c r="AL14" s="30"/>
      <c r="AM14" s="30"/>
      <c r="AN14" s="30"/>
      <c r="AO14" s="30"/>
      <c r="AP14" s="30"/>
      <c r="AQ14" s="30"/>
      <c r="AR14" s="30"/>
      <c r="AS14" s="30"/>
      <c r="AT14" s="30">
        <f t="shared" si="3"/>
        <v>0</v>
      </c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>
        <f t="shared" si="4"/>
        <v>0</v>
      </c>
      <c r="BI14" s="31">
        <f t="shared" si="5"/>
        <v>38364</v>
      </c>
    </row>
    <row r="15" spans="1:62" x14ac:dyDescent="0.4">
      <c r="A15" s="27">
        <v>7050000</v>
      </c>
      <c r="B15" s="28">
        <v>3</v>
      </c>
      <c r="C15" s="46" t="s">
        <v>46</v>
      </c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>
        <f t="shared" si="0"/>
        <v>0</v>
      </c>
      <c r="W15" s="30"/>
      <c r="X15" s="30"/>
      <c r="Y15" s="30"/>
      <c r="Z15" s="30">
        <f t="shared" si="1"/>
        <v>0</v>
      </c>
      <c r="AA15" s="30"/>
      <c r="AB15" s="30"/>
      <c r="AC15" s="30"/>
      <c r="AD15" s="30"/>
      <c r="AE15" s="30"/>
      <c r="AF15" s="30"/>
      <c r="AG15" s="30"/>
      <c r="AH15" s="30"/>
      <c r="AI15" s="30"/>
      <c r="AJ15" s="30">
        <f t="shared" si="2"/>
        <v>0</v>
      </c>
      <c r="AK15" s="30"/>
      <c r="AL15" s="30"/>
      <c r="AM15" s="30"/>
      <c r="AN15" s="30"/>
      <c r="AO15" s="30"/>
      <c r="AP15" s="30"/>
      <c r="AQ15" s="30"/>
      <c r="AR15" s="30"/>
      <c r="AS15" s="30"/>
      <c r="AT15" s="30">
        <f t="shared" si="3"/>
        <v>0</v>
      </c>
      <c r="AU15" s="30"/>
      <c r="AV15" s="30"/>
      <c r="AW15" s="30"/>
      <c r="AX15" s="30"/>
      <c r="AY15" s="30"/>
      <c r="AZ15" s="30"/>
      <c r="BA15" s="30"/>
      <c r="BB15" s="30"/>
      <c r="BC15" s="30">
        <v>306</v>
      </c>
      <c r="BD15" s="30"/>
      <c r="BE15" s="30"/>
      <c r="BF15" s="30"/>
      <c r="BG15" s="30"/>
      <c r="BH15" s="30">
        <f t="shared" si="4"/>
        <v>306</v>
      </c>
      <c r="BI15" s="31">
        <f t="shared" si="5"/>
        <v>306</v>
      </c>
    </row>
    <row r="16" spans="1:62" x14ac:dyDescent="0.4">
      <c r="A16" s="27">
        <v>9000000</v>
      </c>
      <c r="B16" s="28">
        <v>2</v>
      </c>
      <c r="C16" s="46" t="s">
        <v>47</v>
      </c>
      <c r="D16" s="30">
        <v>21907</v>
      </c>
      <c r="E16" s="30">
        <v>2584</v>
      </c>
      <c r="F16" s="30"/>
      <c r="G16" s="30">
        <v>489267</v>
      </c>
      <c r="H16" s="30">
        <v>24118</v>
      </c>
      <c r="I16" s="30"/>
      <c r="J16" s="30">
        <v>33869</v>
      </c>
      <c r="K16" s="30">
        <v>14729</v>
      </c>
      <c r="L16" s="30">
        <v>28242</v>
      </c>
      <c r="M16" s="30">
        <v>3388</v>
      </c>
      <c r="N16" s="30">
        <v>86581</v>
      </c>
      <c r="O16" s="30"/>
      <c r="P16" s="30"/>
      <c r="Q16" s="30"/>
      <c r="R16" s="30"/>
      <c r="S16" s="30"/>
      <c r="T16" s="30"/>
      <c r="U16" s="30"/>
      <c r="V16" s="30">
        <f t="shared" si="0"/>
        <v>704685</v>
      </c>
      <c r="W16" s="30"/>
      <c r="X16" s="30"/>
      <c r="Y16" s="30">
        <v>3235</v>
      </c>
      <c r="Z16" s="30">
        <f t="shared" si="1"/>
        <v>3235</v>
      </c>
      <c r="AA16" s="30">
        <v>2578</v>
      </c>
      <c r="AB16" s="30"/>
      <c r="AC16" s="30"/>
      <c r="AD16" s="30"/>
      <c r="AE16" s="30"/>
      <c r="AF16" s="30">
        <v>4779</v>
      </c>
      <c r="AG16" s="30"/>
      <c r="AH16" s="30"/>
      <c r="AI16" s="30"/>
      <c r="AJ16" s="30">
        <f t="shared" si="2"/>
        <v>7357</v>
      </c>
      <c r="AK16" s="30"/>
      <c r="AL16" s="30"/>
      <c r="AM16" s="30"/>
      <c r="AN16" s="30"/>
      <c r="AO16" s="30"/>
      <c r="AP16" s="30"/>
      <c r="AQ16" s="30"/>
      <c r="AR16" s="30"/>
      <c r="AS16" s="30"/>
      <c r="AT16" s="30">
        <f t="shared" si="3"/>
        <v>0</v>
      </c>
      <c r="AU16" s="30"/>
      <c r="AV16" s="30"/>
      <c r="AW16" s="30"/>
      <c r="AX16" s="30"/>
      <c r="AY16" s="30"/>
      <c r="AZ16" s="30"/>
      <c r="BA16" s="30"/>
      <c r="BB16" s="30"/>
      <c r="BC16" s="30">
        <v>2356</v>
      </c>
      <c r="BD16" s="30"/>
      <c r="BE16" s="30"/>
      <c r="BF16" s="30"/>
      <c r="BG16" s="30"/>
      <c r="BH16" s="30">
        <f t="shared" si="4"/>
        <v>2356</v>
      </c>
      <c r="BI16" s="31">
        <f t="shared" si="5"/>
        <v>717633</v>
      </c>
    </row>
    <row r="17" spans="1:61" x14ac:dyDescent="0.4">
      <c r="A17" s="27">
        <v>9010000</v>
      </c>
      <c r="B17" s="28">
        <v>3</v>
      </c>
      <c r="C17" s="46" t="s">
        <v>48</v>
      </c>
      <c r="D17" s="30"/>
      <c r="E17" s="30"/>
      <c r="F17" s="30"/>
      <c r="G17" s="30">
        <v>42789</v>
      </c>
      <c r="H17" s="30"/>
      <c r="I17" s="30"/>
      <c r="J17" s="30"/>
      <c r="K17" s="30"/>
      <c r="L17" s="30"/>
      <c r="M17" s="30"/>
      <c r="N17" s="30">
        <v>61309</v>
      </c>
      <c r="O17" s="30"/>
      <c r="P17" s="30"/>
      <c r="Q17" s="30"/>
      <c r="R17" s="30"/>
      <c r="S17" s="30"/>
      <c r="T17" s="30"/>
      <c r="U17" s="30"/>
      <c r="V17" s="30">
        <f t="shared" si="0"/>
        <v>104098</v>
      </c>
      <c r="W17" s="30"/>
      <c r="X17" s="30"/>
      <c r="Y17" s="30"/>
      <c r="Z17" s="30">
        <f t="shared" si="1"/>
        <v>0</v>
      </c>
      <c r="AA17" s="30"/>
      <c r="AB17" s="30"/>
      <c r="AC17" s="30"/>
      <c r="AD17" s="30"/>
      <c r="AE17" s="30"/>
      <c r="AF17" s="30">
        <v>4779</v>
      </c>
      <c r="AG17" s="30"/>
      <c r="AH17" s="30"/>
      <c r="AI17" s="30"/>
      <c r="AJ17" s="30">
        <f t="shared" si="2"/>
        <v>4779</v>
      </c>
      <c r="AK17" s="30"/>
      <c r="AL17" s="30"/>
      <c r="AM17" s="30"/>
      <c r="AN17" s="30"/>
      <c r="AO17" s="30"/>
      <c r="AP17" s="30"/>
      <c r="AQ17" s="30"/>
      <c r="AR17" s="30"/>
      <c r="AS17" s="30"/>
      <c r="AT17" s="30">
        <f t="shared" si="3"/>
        <v>0</v>
      </c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>
        <f t="shared" si="4"/>
        <v>0</v>
      </c>
      <c r="BI17" s="31">
        <f t="shared" si="5"/>
        <v>108877</v>
      </c>
    </row>
    <row r="18" spans="1:61" x14ac:dyDescent="0.4">
      <c r="A18" s="27">
        <v>9030000</v>
      </c>
      <c r="B18" s="28">
        <v>3</v>
      </c>
      <c r="C18" s="46" t="s">
        <v>49</v>
      </c>
      <c r="D18" s="30">
        <v>258</v>
      </c>
      <c r="E18" s="30">
        <v>599</v>
      </c>
      <c r="F18" s="30"/>
      <c r="G18" s="30">
        <v>258</v>
      </c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>
        <f t="shared" si="0"/>
        <v>1115</v>
      </c>
      <c r="W18" s="30"/>
      <c r="X18" s="30"/>
      <c r="Y18" s="30">
        <v>2708</v>
      </c>
      <c r="Z18" s="30">
        <f t="shared" si="1"/>
        <v>2708</v>
      </c>
      <c r="AA18" s="30"/>
      <c r="AB18" s="30"/>
      <c r="AC18" s="30"/>
      <c r="AD18" s="30"/>
      <c r="AE18" s="30"/>
      <c r="AF18" s="30"/>
      <c r="AG18" s="30"/>
      <c r="AH18" s="30"/>
      <c r="AI18" s="30"/>
      <c r="AJ18" s="30">
        <f t="shared" si="2"/>
        <v>0</v>
      </c>
      <c r="AK18" s="30"/>
      <c r="AL18" s="30"/>
      <c r="AM18" s="30"/>
      <c r="AN18" s="30"/>
      <c r="AO18" s="30"/>
      <c r="AP18" s="30"/>
      <c r="AQ18" s="30"/>
      <c r="AR18" s="30"/>
      <c r="AS18" s="30"/>
      <c r="AT18" s="30">
        <f t="shared" si="3"/>
        <v>0</v>
      </c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>
        <f t="shared" si="4"/>
        <v>0</v>
      </c>
      <c r="BI18" s="31">
        <f t="shared" si="5"/>
        <v>3823</v>
      </c>
    </row>
    <row r="19" spans="1:61" x14ac:dyDescent="0.4">
      <c r="A19" s="27">
        <v>11000000</v>
      </c>
      <c r="B19" s="28">
        <v>2</v>
      </c>
      <c r="C19" s="46" t="s">
        <v>50</v>
      </c>
      <c r="D19" s="30"/>
      <c r="E19" s="30">
        <v>12047</v>
      </c>
      <c r="F19" s="30"/>
      <c r="G19" s="30">
        <v>7611</v>
      </c>
      <c r="H19" s="30">
        <v>800</v>
      </c>
      <c r="I19" s="30"/>
      <c r="J19" s="30">
        <v>4725</v>
      </c>
      <c r="K19" s="30">
        <v>1701</v>
      </c>
      <c r="L19" s="30">
        <v>264</v>
      </c>
      <c r="M19" s="30"/>
      <c r="N19" s="30"/>
      <c r="O19" s="30"/>
      <c r="P19" s="30"/>
      <c r="Q19" s="30"/>
      <c r="R19" s="30"/>
      <c r="S19" s="30"/>
      <c r="T19" s="30"/>
      <c r="U19" s="30"/>
      <c r="V19" s="30">
        <f t="shared" si="0"/>
        <v>27148</v>
      </c>
      <c r="W19" s="30"/>
      <c r="X19" s="30"/>
      <c r="Y19" s="30"/>
      <c r="Z19" s="30">
        <f t="shared" si="1"/>
        <v>0</v>
      </c>
      <c r="AA19" s="30">
        <v>7177</v>
      </c>
      <c r="AB19" s="30"/>
      <c r="AC19" s="30"/>
      <c r="AD19" s="30"/>
      <c r="AE19" s="30"/>
      <c r="AF19" s="30"/>
      <c r="AG19" s="30"/>
      <c r="AH19" s="30"/>
      <c r="AI19" s="30"/>
      <c r="AJ19" s="30">
        <f t="shared" si="2"/>
        <v>7177</v>
      </c>
      <c r="AK19" s="30">
        <v>2100</v>
      </c>
      <c r="AL19" s="30"/>
      <c r="AM19" s="30"/>
      <c r="AN19" s="30"/>
      <c r="AO19" s="30"/>
      <c r="AP19" s="30"/>
      <c r="AQ19" s="30"/>
      <c r="AR19" s="30"/>
      <c r="AS19" s="30"/>
      <c r="AT19" s="30">
        <f t="shared" si="3"/>
        <v>2100</v>
      </c>
      <c r="AU19" s="30"/>
      <c r="AV19" s="30"/>
      <c r="AW19" s="30"/>
      <c r="AX19" s="30"/>
      <c r="AY19" s="30"/>
      <c r="AZ19" s="30"/>
      <c r="BA19" s="30"/>
      <c r="BB19" s="30"/>
      <c r="BC19" s="30">
        <v>986</v>
      </c>
      <c r="BD19" s="30"/>
      <c r="BE19" s="30"/>
      <c r="BF19" s="30"/>
      <c r="BG19" s="30"/>
      <c r="BH19" s="30">
        <f t="shared" si="4"/>
        <v>986</v>
      </c>
      <c r="BI19" s="31">
        <f t="shared" si="5"/>
        <v>37411</v>
      </c>
    </row>
    <row r="20" spans="1:61" x14ac:dyDescent="0.4">
      <c r="A20" s="27">
        <v>11010000</v>
      </c>
      <c r="B20" s="28">
        <v>3</v>
      </c>
      <c r="C20" s="46" t="s">
        <v>51</v>
      </c>
      <c r="D20" s="30"/>
      <c r="E20" s="30">
        <v>7977</v>
      </c>
      <c r="F20" s="30"/>
      <c r="G20" s="30">
        <v>7184</v>
      </c>
      <c r="H20" s="30">
        <v>800</v>
      </c>
      <c r="I20" s="30"/>
      <c r="J20" s="30">
        <v>4725</v>
      </c>
      <c r="K20" s="30">
        <v>598</v>
      </c>
      <c r="L20" s="30">
        <v>264</v>
      </c>
      <c r="M20" s="30"/>
      <c r="N20" s="30"/>
      <c r="O20" s="30"/>
      <c r="P20" s="30"/>
      <c r="Q20" s="30"/>
      <c r="R20" s="30"/>
      <c r="S20" s="30"/>
      <c r="T20" s="30"/>
      <c r="U20" s="30"/>
      <c r="V20" s="30">
        <f t="shared" si="0"/>
        <v>21548</v>
      </c>
      <c r="W20" s="30"/>
      <c r="X20" s="30"/>
      <c r="Y20" s="30"/>
      <c r="Z20" s="30">
        <f t="shared" si="1"/>
        <v>0</v>
      </c>
      <c r="AA20" s="30">
        <v>4052</v>
      </c>
      <c r="AB20" s="30"/>
      <c r="AC20" s="30"/>
      <c r="AD20" s="30"/>
      <c r="AE20" s="30"/>
      <c r="AF20" s="30"/>
      <c r="AG20" s="30"/>
      <c r="AH20" s="30"/>
      <c r="AI20" s="30"/>
      <c r="AJ20" s="30">
        <f t="shared" si="2"/>
        <v>4052</v>
      </c>
      <c r="AK20" s="30"/>
      <c r="AL20" s="30"/>
      <c r="AM20" s="30"/>
      <c r="AN20" s="30"/>
      <c r="AO20" s="30"/>
      <c r="AP20" s="30"/>
      <c r="AQ20" s="30"/>
      <c r="AR20" s="30"/>
      <c r="AS20" s="30"/>
      <c r="AT20" s="30">
        <f t="shared" si="3"/>
        <v>0</v>
      </c>
      <c r="AU20" s="30"/>
      <c r="AV20" s="30"/>
      <c r="AW20" s="30"/>
      <c r="AX20" s="30"/>
      <c r="AY20" s="30"/>
      <c r="AZ20" s="30"/>
      <c r="BA20" s="30"/>
      <c r="BB20" s="30"/>
      <c r="BC20" s="30">
        <v>986</v>
      </c>
      <c r="BD20" s="30"/>
      <c r="BE20" s="30"/>
      <c r="BF20" s="30"/>
      <c r="BG20" s="30"/>
      <c r="BH20" s="30">
        <f t="shared" si="4"/>
        <v>986</v>
      </c>
      <c r="BI20" s="31">
        <f t="shared" si="5"/>
        <v>26586</v>
      </c>
    </row>
    <row r="21" spans="1:61" x14ac:dyDescent="0.4">
      <c r="A21" s="27">
        <v>11030000</v>
      </c>
      <c r="B21" s="28">
        <v>3</v>
      </c>
      <c r="C21" s="46" t="s">
        <v>54</v>
      </c>
      <c r="D21" s="30"/>
      <c r="E21" s="30">
        <v>4070</v>
      </c>
      <c r="F21" s="30"/>
      <c r="G21" s="30">
        <v>427</v>
      </c>
      <c r="H21" s="30"/>
      <c r="I21" s="30"/>
      <c r="J21" s="30"/>
      <c r="K21" s="30">
        <v>1103</v>
      </c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>
        <f t="shared" si="0"/>
        <v>5600</v>
      </c>
      <c r="W21" s="30"/>
      <c r="X21" s="30"/>
      <c r="Y21" s="30"/>
      <c r="Z21" s="30">
        <f t="shared" si="1"/>
        <v>0</v>
      </c>
      <c r="AA21" s="30">
        <v>3125</v>
      </c>
      <c r="AB21" s="30"/>
      <c r="AC21" s="30"/>
      <c r="AD21" s="30"/>
      <c r="AE21" s="30"/>
      <c r="AF21" s="30"/>
      <c r="AG21" s="30"/>
      <c r="AH21" s="30"/>
      <c r="AI21" s="30"/>
      <c r="AJ21" s="30">
        <f t="shared" si="2"/>
        <v>3125</v>
      </c>
      <c r="AK21" s="30">
        <v>2100</v>
      </c>
      <c r="AL21" s="30"/>
      <c r="AM21" s="30"/>
      <c r="AN21" s="30"/>
      <c r="AO21" s="30"/>
      <c r="AP21" s="30"/>
      <c r="AQ21" s="30"/>
      <c r="AR21" s="30"/>
      <c r="AS21" s="30"/>
      <c r="AT21" s="30">
        <f t="shared" si="3"/>
        <v>2100</v>
      </c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>
        <f t="shared" si="4"/>
        <v>0</v>
      </c>
      <c r="BI21" s="31">
        <f t="shared" si="5"/>
        <v>10825</v>
      </c>
    </row>
    <row r="22" spans="1:61" x14ac:dyDescent="0.4">
      <c r="A22" s="27">
        <v>13000000</v>
      </c>
      <c r="B22" s="28">
        <v>2</v>
      </c>
      <c r="C22" s="46" t="s">
        <v>56</v>
      </c>
      <c r="D22" s="30">
        <v>9778</v>
      </c>
      <c r="E22" s="30"/>
      <c r="F22" s="30"/>
      <c r="G22" s="30">
        <v>128943</v>
      </c>
      <c r="H22" s="30">
        <v>12148</v>
      </c>
      <c r="I22" s="30"/>
      <c r="J22" s="30">
        <v>3978</v>
      </c>
      <c r="K22" s="30">
        <v>21245</v>
      </c>
      <c r="L22" s="30">
        <v>1261</v>
      </c>
      <c r="M22" s="30"/>
      <c r="N22" s="30">
        <v>6519</v>
      </c>
      <c r="O22" s="30"/>
      <c r="P22" s="30"/>
      <c r="Q22" s="30"/>
      <c r="R22" s="30"/>
      <c r="S22" s="30"/>
      <c r="T22" s="30"/>
      <c r="U22" s="30"/>
      <c r="V22" s="30">
        <f t="shared" si="0"/>
        <v>183872</v>
      </c>
      <c r="W22" s="30"/>
      <c r="X22" s="30"/>
      <c r="Y22" s="30"/>
      <c r="Z22" s="30">
        <f t="shared" si="1"/>
        <v>0</v>
      </c>
      <c r="AA22" s="30">
        <v>1400</v>
      </c>
      <c r="AB22" s="30"/>
      <c r="AC22" s="30"/>
      <c r="AD22" s="30"/>
      <c r="AE22" s="30"/>
      <c r="AF22" s="30"/>
      <c r="AG22" s="30"/>
      <c r="AH22" s="30"/>
      <c r="AI22" s="30"/>
      <c r="AJ22" s="30">
        <f t="shared" si="2"/>
        <v>1400</v>
      </c>
      <c r="AK22" s="30"/>
      <c r="AL22" s="30"/>
      <c r="AM22" s="30"/>
      <c r="AN22" s="30"/>
      <c r="AO22" s="30"/>
      <c r="AP22" s="30"/>
      <c r="AQ22" s="30"/>
      <c r="AR22" s="30"/>
      <c r="AS22" s="30"/>
      <c r="AT22" s="30">
        <f t="shared" si="3"/>
        <v>0</v>
      </c>
      <c r="AU22" s="30"/>
      <c r="AV22" s="30"/>
      <c r="AW22" s="30"/>
      <c r="AX22" s="30"/>
      <c r="AY22" s="30"/>
      <c r="AZ22" s="30"/>
      <c r="BA22" s="30"/>
      <c r="BB22" s="30"/>
      <c r="BC22" s="30">
        <v>2695</v>
      </c>
      <c r="BD22" s="30"/>
      <c r="BE22" s="30"/>
      <c r="BF22" s="30"/>
      <c r="BG22" s="30"/>
      <c r="BH22" s="30">
        <f t="shared" si="4"/>
        <v>2695</v>
      </c>
      <c r="BI22" s="31">
        <f t="shared" si="5"/>
        <v>187967</v>
      </c>
    </row>
    <row r="23" spans="1:61" x14ac:dyDescent="0.4">
      <c r="A23" s="27">
        <v>15000000</v>
      </c>
      <c r="B23" s="28">
        <v>2</v>
      </c>
      <c r="C23" s="46" t="s">
        <v>57</v>
      </c>
      <c r="D23" s="30">
        <v>13052</v>
      </c>
      <c r="E23" s="30">
        <v>6433</v>
      </c>
      <c r="F23" s="30"/>
      <c r="G23" s="30">
        <v>210246</v>
      </c>
      <c r="H23" s="30">
        <v>16983</v>
      </c>
      <c r="I23" s="30"/>
      <c r="J23" s="30">
        <v>62163</v>
      </c>
      <c r="K23" s="30">
        <v>689701</v>
      </c>
      <c r="L23" s="30">
        <v>10621</v>
      </c>
      <c r="M23" s="30">
        <v>26387</v>
      </c>
      <c r="N23" s="30">
        <v>15733</v>
      </c>
      <c r="O23" s="30"/>
      <c r="P23" s="30"/>
      <c r="Q23" s="30">
        <v>211</v>
      </c>
      <c r="R23" s="30">
        <v>2304</v>
      </c>
      <c r="S23" s="30">
        <v>1207</v>
      </c>
      <c r="T23" s="30"/>
      <c r="U23" s="30"/>
      <c r="V23" s="30">
        <f t="shared" si="0"/>
        <v>1055041</v>
      </c>
      <c r="W23" s="30"/>
      <c r="X23" s="30">
        <v>3672</v>
      </c>
      <c r="Y23" s="30">
        <v>13002</v>
      </c>
      <c r="Z23" s="30">
        <f t="shared" si="1"/>
        <v>16674</v>
      </c>
      <c r="AA23" s="30">
        <v>29104</v>
      </c>
      <c r="AB23" s="30"/>
      <c r="AC23" s="30"/>
      <c r="AD23" s="30"/>
      <c r="AE23" s="30"/>
      <c r="AF23" s="30"/>
      <c r="AG23" s="30"/>
      <c r="AH23" s="30"/>
      <c r="AI23" s="30"/>
      <c r="AJ23" s="30">
        <f t="shared" si="2"/>
        <v>29104</v>
      </c>
      <c r="AK23" s="30">
        <v>5539</v>
      </c>
      <c r="AL23" s="30">
        <v>617</v>
      </c>
      <c r="AM23" s="30"/>
      <c r="AN23" s="30">
        <v>1766</v>
      </c>
      <c r="AO23" s="30">
        <v>1680</v>
      </c>
      <c r="AP23" s="30"/>
      <c r="AQ23" s="30">
        <v>2450</v>
      </c>
      <c r="AR23" s="30">
        <v>6528</v>
      </c>
      <c r="AS23" s="30">
        <v>582</v>
      </c>
      <c r="AT23" s="30">
        <f t="shared" si="3"/>
        <v>19162</v>
      </c>
      <c r="AU23" s="30"/>
      <c r="AV23" s="30"/>
      <c r="AW23" s="30"/>
      <c r="AX23" s="30"/>
      <c r="AY23" s="30"/>
      <c r="AZ23" s="30"/>
      <c r="BA23" s="30"/>
      <c r="BB23" s="30"/>
      <c r="BC23" s="30">
        <v>32827</v>
      </c>
      <c r="BD23" s="30"/>
      <c r="BE23" s="30">
        <v>296</v>
      </c>
      <c r="BF23" s="30"/>
      <c r="BG23" s="30"/>
      <c r="BH23" s="30">
        <f t="shared" si="4"/>
        <v>33123</v>
      </c>
      <c r="BI23" s="31">
        <f t="shared" si="5"/>
        <v>1153104</v>
      </c>
    </row>
    <row r="24" spans="1:61" x14ac:dyDescent="0.4">
      <c r="A24" s="27">
        <v>15010000</v>
      </c>
      <c r="B24" s="28">
        <v>3</v>
      </c>
      <c r="C24" s="46" t="s">
        <v>58</v>
      </c>
      <c r="D24" s="30">
        <v>1944</v>
      </c>
      <c r="E24" s="30">
        <v>6433</v>
      </c>
      <c r="F24" s="30"/>
      <c r="G24" s="30">
        <v>17927</v>
      </c>
      <c r="H24" s="30">
        <v>9877</v>
      </c>
      <c r="I24" s="30"/>
      <c r="J24" s="30">
        <v>53290</v>
      </c>
      <c r="K24" s="30">
        <v>682396</v>
      </c>
      <c r="L24" s="30">
        <v>5868</v>
      </c>
      <c r="M24" s="30">
        <v>23619</v>
      </c>
      <c r="N24" s="30">
        <v>6722</v>
      </c>
      <c r="O24" s="30"/>
      <c r="P24" s="30"/>
      <c r="Q24" s="30">
        <v>211</v>
      </c>
      <c r="R24" s="30">
        <v>2304</v>
      </c>
      <c r="S24" s="30">
        <v>1207</v>
      </c>
      <c r="T24" s="30"/>
      <c r="U24" s="30"/>
      <c r="V24" s="30">
        <f t="shared" si="0"/>
        <v>811798</v>
      </c>
      <c r="W24" s="30"/>
      <c r="X24" s="30">
        <v>3672</v>
      </c>
      <c r="Y24" s="30">
        <v>12565</v>
      </c>
      <c r="Z24" s="30">
        <f t="shared" si="1"/>
        <v>16237</v>
      </c>
      <c r="AA24" s="30">
        <v>26870</v>
      </c>
      <c r="AB24" s="30"/>
      <c r="AC24" s="30"/>
      <c r="AD24" s="30"/>
      <c r="AE24" s="30"/>
      <c r="AF24" s="30"/>
      <c r="AG24" s="30"/>
      <c r="AH24" s="30"/>
      <c r="AI24" s="30"/>
      <c r="AJ24" s="30">
        <f t="shared" si="2"/>
        <v>26870</v>
      </c>
      <c r="AK24" s="30">
        <v>5188</v>
      </c>
      <c r="AL24" s="30">
        <v>617</v>
      </c>
      <c r="AM24" s="30"/>
      <c r="AN24" s="30">
        <v>1766</v>
      </c>
      <c r="AO24" s="30">
        <v>1680</v>
      </c>
      <c r="AP24" s="30"/>
      <c r="AQ24" s="30">
        <v>2450</v>
      </c>
      <c r="AR24" s="30">
        <v>6235</v>
      </c>
      <c r="AS24" s="30">
        <v>582</v>
      </c>
      <c r="AT24" s="30">
        <f t="shared" si="3"/>
        <v>18518</v>
      </c>
      <c r="AU24" s="30"/>
      <c r="AV24" s="30"/>
      <c r="AW24" s="30"/>
      <c r="AX24" s="30"/>
      <c r="AY24" s="30"/>
      <c r="AZ24" s="30"/>
      <c r="BA24" s="30"/>
      <c r="BB24" s="30"/>
      <c r="BC24" s="30">
        <v>19650</v>
      </c>
      <c r="BD24" s="30"/>
      <c r="BE24" s="30">
        <v>296</v>
      </c>
      <c r="BF24" s="30"/>
      <c r="BG24" s="30"/>
      <c r="BH24" s="30">
        <f t="shared" si="4"/>
        <v>19946</v>
      </c>
      <c r="BI24" s="31">
        <f t="shared" si="5"/>
        <v>893369</v>
      </c>
    </row>
    <row r="25" spans="1:61" x14ac:dyDescent="0.4">
      <c r="A25" s="27">
        <v>19000000</v>
      </c>
      <c r="B25" s="28">
        <v>2</v>
      </c>
      <c r="C25" s="46" t="s">
        <v>61</v>
      </c>
      <c r="D25" s="30">
        <v>18246</v>
      </c>
      <c r="E25" s="30">
        <v>69241</v>
      </c>
      <c r="F25" s="30">
        <v>87489</v>
      </c>
      <c r="G25" s="30">
        <v>621146</v>
      </c>
      <c r="H25" s="30">
        <v>241316</v>
      </c>
      <c r="I25" s="30"/>
      <c r="J25" s="30">
        <v>354048</v>
      </c>
      <c r="K25" s="30">
        <v>279201</v>
      </c>
      <c r="L25" s="30">
        <v>51358</v>
      </c>
      <c r="M25" s="30">
        <v>105737</v>
      </c>
      <c r="N25" s="30">
        <v>737145</v>
      </c>
      <c r="O25" s="30"/>
      <c r="P25" s="30"/>
      <c r="Q25" s="30">
        <v>1377</v>
      </c>
      <c r="R25" s="30"/>
      <c r="S25" s="30"/>
      <c r="T25" s="30">
        <v>710</v>
      </c>
      <c r="U25" s="30">
        <v>509</v>
      </c>
      <c r="V25" s="30">
        <f t="shared" si="0"/>
        <v>2567523</v>
      </c>
      <c r="W25" s="30"/>
      <c r="X25" s="30">
        <v>3777</v>
      </c>
      <c r="Y25" s="30">
        <v>42697</v>
      </c>
      <c r="Z25" s="30">
        <f t="shared" si="1"/>
        <v>46474</v>
      </c>
      <c r="AA25" s="30">
        <v>402019</v>
      </c>
      <c r="AB25" s="30"/>
      <c r="AC25" s="30"/>
      <c r="AD25" s="30"/>
      <c r="AE25" s="30"/>
      <c r="AF25" s="30">
        <v>1506</v>
      </c>
      <c r="AG25" s="30"/>
      <c r="AH25" s="30"/>
      <c r="AI25" s="30"/>
      <c r="AJ25" s="30">
        <f t="shared" si="2"/>
        <v>403525</v>
      </c>
      <c r="AK25" s="30">
        <v>11064</v>
      </c>
      <c r="AL25" s="30"/>
      <c r="AM25" s="30"/>
      <c r="AN25" s="30"/>
      <c r="AO25" s="30"/>
      <c r="AP25" s="30"/>
      <c r="AQ25" s="30">
        <v>783</v>
      </c>
      <c r="AR25" s="30">
        <v>3462</v>
      </c>
      <c r="AS25" s="30"/>
      <c r="AT25" s="30">
        <f t="shared" si="3"/>
        <v>15309</v>
      </c>
      <c r="AU25" s="30"/>
      <c r="AV25" s="30"/>
      <c r="AW25" s="30"/>
      <c r="AX25" s="30">
        <v>428</v>
      </c>
      <c r="AY25" s="30">
        <v>2513</v>
      </c>
      <c r="AZ25" s="30"/>
      <c r="BA25" s="30"/>
      <c r="BB25" s="30"/>
      <c r="BC25" s="30">
        <v>7522</v>
      </c>
      <c r="BD25" s="30"/>
      <c r="BE25" s="30">
        <v>1725</v>
      </c>
      <c r="BF25" s="30"/>
      <c r="BG25" s="30"/>
      <c r="BH25" s="30">
        <f t="shared" si="4"/>
        <v>12188</v>
      </c>
      <c r="BI25" s="31">
        <f t="shared" si="5"/>
        <v>3045019</v>
      </c>
    </row>
    <row r="26" spans="1:61" x14ac:dyDescent="0.4">
      <c r="A26" s="22">
        <v>100000000</v>
      </c>
      <c r="B26" s="23">
        <v>1</v>
      </c>
      <c r="C26" s="45" t="s">
        <v>62</v>
      </c>
      <c r="D26" s="25">
        <v>25840</v>
      </c>
      <c r="E26" s="25">
        <v>71217</v>
      </c>
      <c r="F26" s="25"/>
      <c r="G26" s="25">
        <v>343986</v>
      </c>
      <c r="H26" s="25">
        <v>23649</v>
      </c>
      <c r="I26" s="25">
        <v>39611</v>
      </c>
      <c r="J26" s="25">
        <v>85199</v>
      </c>
      <c r="K26" s="25">
        <v>40183</v>
      </c>
      <c r="L26" s="25">
        <v>9715</v>
      </c>
      <c r="M26" s="25">
        <v>17942</v>
      </c>
      <c r="N26" s="25">
        <v>93671</v>
      </c>
      <c r="O26" s="25"/>
      <c r="P26" s="25"/>
      <c r="Q26" s="25"/>
      <c r="R26" s="25"/>
      <c r="S26" s="25"/>
      <c r="T26" s="25"/>
      <c r="U26" s="25"/>
      <c r="V26" s="25">
        <f t="shared" si="0"/>
        <v>751013</v>
      </c>
      <c r="W26" s="25"/>
      <c r="X26" s="25">
        <v>9382</v>
      </c>
      <c r="Y26" s="25">
        <v>233</v>
      </c>
      <c r="Z26" s="25">
        <f t="shared" si="1"/>
        <v>9615</v>
      </c>
      <c r="AA26" s="25">
        <v>82378</v>
      </c>
      <c r="AB26" s="25"/>
      <c r="AC26" s="25"/>
      <c r="AD26" s="25"/>
      <c r="AE26" s="25"/>
      <c r="AF26" s="25">
        <v>3926</v>
      </c>
      <c r="AG26" s="25"/>
      <c r="AH26" s="25"/>
      <c r="AI26" s="25"/>
      <c r="AJ26" s="25">
        <f t="shared" si="2"/>
        <v>86304</v>
      </c>
      <c r="AK26" s="25"/>
      <c r="AL26" s="25"/>
      <c r="AM26" s="25"/>
      <c r="AN26" s="25"/>
      <c r="AO26" s="25"/>
      <c r="AP26" s="25"/>
      <c r="AQ26" s="25">
        <v>16915</v>
      </c>
      <c r="AR26" s="25">
        <v>12234</v>
      </c>
      <c r="AS26" s="25"/>
      <c r="AT26" s="25">
        <f t="shared" si="3"/>
        <v>29149</v>
      </c>
      <c r="AU26" s="25"/>
      <c r="AV26" s="25"/>
      <c r="AW26" s="25"/>
      <c r="AX26" s="25"/>
      <c r="AY26" s="25"/>
      <c r="AZ26" s="25"/>
      <c r="BA26" s="25"/>
      <c r="BB26" s="25"/>
      <c r="BC26" s="25">
        <v>67336</v>
      </c>
      <c r="BD26" s="25"/>
      <c r="BE26" s="25"/>
      <c r="BF26" s="25"/>
      <c r="BG26" s="25"/>
      <c r="BH26" s="25">
        <f t="shared" si="4"/>
        <v>67336</v>
      </c>
      <c r="BI26" s="26">
        <f t="shared" si="5"/>
        <v>943417</v>
      </c>
    </row>
    <row r="27" spans="1:61" x14ac:dyDescent="0.4">
      <c r="A27" s="27">
        <v>101000000</v>
      </c>
      <c r="B27" s="28">
        <v>2</v>
      </c>
      <c r="C27" s="46" t="s">
        <v>63</v>
      </c>
      <c r="D27" s="30">
        <v>25840</v>
      </c>
      <c r="E27" s="30">
        <v>71217</v>
      </c>
      <c r="F27" s="30"/>
      <c r="G27" s="30">
        <v>343986</v>
      </c>
      <c r="H27" s="30">
        <v>1726</v>
      </c>
      <c r="I27" s="30">
        <v>39611</v>
      </c>
      <c r="J27" s="30">
        <v>55505</v>
      </c>
      <c r="K27" s="30">
        <v>40183</v>
      </c>
      <c r="L27" s="30">
        <v>9715</v>
      </c>
      <c r="M27" s="30">
        <v>17942</v>
      </c>
      <c r="N27" s="30">
        <v>93671</v>
      </c>
      <c r="O27" s="30"/>
      <c r="P27" s="30"/>
      <c r="Q27" s="30"/>
      <c r="R27" s="30"/>
      <c r="S27" s="30"/>
      <c r="T27" s="30"/>
      <c r="U27" s="30"/>
      <c r="V27" s="30">
        <f t="shared" si="0"/>
        <v>699396</v>
      </c>
      <c r="W27" s="30"/>
      <c r="X27" s="30">
        <v>9382</v>
      </c>
      <c r="Y27" s="30">
        <v>233</v>
      </c>
      <c r="Z27" s="30">
        <f t="shared" si="1"/>
        <v>9615</v>
      </c>
      <c r="AA27" s="30">
        <v>82378</v>
      </c>
      <c r="AB27" s="30"/>
      <c r="AC27" s="30"/>
      <c r="AD27" s="30"/>
      <c r="AE27" s="30"/>
      <c r="AF27" s="30">
        <v>3926</v>
      </c>
      <c r="AG27" s="30"/>
      <c r="AH27" s="30"/>
      <c r="AI27" s="30"/>
      <c r="AJ27" s="30">
        <f t="shared" si="2"/>
        <v>86304</v>
      </c>
      <c r="AK27" s="30"/>
      <c r="AL27" s="30"/>
      <c r="AM27" s="30"/>
      <c r="AN27" s="30"/>
      <c r="AO27" s="30"/>
      <c r="AP27" s="30"/>
      <c r="AQ27" s="30">
        <v>16915</v>
      </c>
      <c r="AR27" s="30">
        <v>12234</v>
      </c>
      <c r="AS27" s="30"/>
      <c r="AT27" s="30">
        <f t="shared" si="3"/>
        <v>29149</v>
      </c>
      <c r="AU27" s="30"/>
      <c r="AV27" s="30"/>
      <c r="AW27" s="30"/>
      <c r="AX27" s="30"/>
      <c r="AY27" s="30"/>
      <c r="AZ27" s="30"/>
      <c r="BA27" s="30"/>
      <c r="BB27" s="30"/>
      <c r="BC27" s="30">
        <v>67336</v>
      </c>
      <c r="BD27" s="30"/>
      <c r="BE27" s="30"/>
      <c r="BF27" s="30"/>
      <c r="BG27" s="30"/>
      <c r="BH27" s="30">
        <f t="shared" si="4"/>
        <v>67336</v>
      </c>
      <c r="BI27" s="31">
        <f t="shared" si="5"/>
        <v>891800</v>
      </c>
    </row>
    <row r="28" spans="1:61" x14ac:dyDescent="0.4">
      <c r="A28" s="27">
        <v>103000000</v>
      </c>
      <c r="B28" s="28">
        <v>2</v>
      </c>
      <c r="C28" s="46" t="s">
        <v>64</v>
      </c>
      <c r="D28" s="30"/>
      <c r="E28" s="30"/>
      <c r="F28" s="30"/>
      <c r="G28" s="30"/>
      <c r="H28" s="30">
        <v>21923</v>
      </c>
      <c r="I28" s="30"/>
      <c r="J28" s="30">
        <v>29694</v>
      </c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>
        <f t="shared" si="0"/>
        <v>51617</v>
      </c>
      <c r="W28" s="30"/>
      <c r="X28" s="30"/>
      <c r="Y28" s="30"/>
      <c r="Z28" s="30">
        <f t="shared" si="1"/>
        <v>0</v>
      </c>
      <c r="AA28" s="30"/>
      <c r="AB28" s="30"/>
      <c r="AC28" s="30"/>
      <c r="AD28" s="30"/>
      <c r="AE28" s="30"/>
      <c r="AF28" s="30"/>
      <c r="AG28" s="30"/>
      <c r="AH28" s="30"/>
      <c r="AI28" s="30"/>
      <c r="AJ28" s="30">
        <f t="shared" si="2"/>
        <v>0</v>
      </c>
      <c r="AK28" s="30"/>
      <c r="AL28" s="30"/>
      <c r="AM28" s="30"/>
      <c r="AN28" s="30"/>
      <c r="AO28" s="30"/>
      <c r="AP28" s="30"/>
      <c r="AQ28" s="30"/>
      <c r="AR28" s="30"/>
      <c r="AS28" s="30"/>
      <c r="AT28" s="30">
        <f t="shared" si="3"/>
        <v>0</v>
      </c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>
        <f t="shared" si="4"/>
        <v>0</v>
      </c>
      <c r="BI28" s="31">
        <f t="shared" si="5"/>
        <v>51617</v>
      </c>
    </row>
    <row r="29" spans="1:61" x14ac:dyDescent="0.4">
      <c r="A29" s="27">
        <v>103010000</v>
      </c>
      <c r="B29" s="28">
        <v>3</v>
      </c>
      <c r="C29" s="46" t="s">
        <v>65</v>
      </c>
      <c r="D29" s="30"/>
      <c r="E29" s="30"/>
      <c r="F29" s="30"/>
      <c r="G29" s="30"/>
      <c r="H29" s="30">
        <v>21923</v>
      </c>
      <c r="I29" s="30"/>
      <c r="J29" s="30">
        <v>29694</v>
      </c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>
        <f t="shared" si="0"/>
        <v>51617</v>
      </c>
      <c r="W29" s="30"/>
      <c r="X29" s="30"/>
      <c r="Y29" s="30"/>
      <c r="Z29" s="30">
        <f t="shared" si="1"/>
        <v>0</v>
      </c>
      <c r="AA29" s="30"/>
      <c r="AB29" s="30"/>
      <c r="AC29" s="30"/>
      <c r="AD29" s="30"/>
      <c r="AE29" s="30"/>
      <c r="AF29" s="30"/>
      <c r="AG29" s="30"/>
      <c r="AH29" s="30"/>
      <c r="AI29" s="30"/>
      <c r="AJ29" s="30">
        <f t="shared" si="2"/>
        <v>0</v>
      </c>
      <c r="AK29" s="30"/>
      <c r="AL29" s="30"/>
      <c r="AM29" s="30"/>
      <c r="AN29" s="30"/>
      <c r="AO29" s="30"/>
      <c r="AP29" s="30"/>
      <c r="AQ29" s="30"/>
      <c r="AR29" s="30"/>
      <c r="AS29" s="30"/>
      <c r="AT29" s="30">
        <f t="shared" si="3"/>
        <v>0</v>
      </c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>
        <f t="shared" si="4"/>
        <v>0</v>
      </c>
      <c r="BI29" s="31">
        <f t="shared" si="5"/>
        <v>51617</v>
      </c>
    </row>
    <row r="30" spans="1:61" x14ac:dyDescent="0.4">
      <c r="A30" s="22">
        <v>200000000</v>
      </c>
      <c r="B30" s="23">
        <v>1</v>
      </c>
      <c r="C30" s="45" t="s">
        <v>66</v>
      </c>
      <c r="D30" s="25"/>
      <c r="E30" s="25">
        <v>29621</v>
      </c>
      <c r="F30" s="25">
        <v>1225</v>
      </c>
      <c r="G30" s="25">
        <v>259863</v>
      </c>
      <c r="H30" s="25">
        <v>902445</v>
      </c>
      <c r="I30" s="25">
        <v>1079</v>
      </c>
      <c r="J30" s="25">
        <v>143659</v>
      </c>
      <c r="K30" s="25">
        <v>1304542</v>
      </c>
      <c r="L30" s="25"/>
      <c r="M30" s="25">
        <v>133218</v>
      </c>
      <c r="N30" s="25">
        <v>19854</v>
      </c>
      <c r="O30" s="25"/>
      <c r="P30" s="25">
        <v>95307</v>
      </c>
      <c r="Q30" s="25">
        <v>282736</v>
      </c>
      <c r="R30" s="25">
        <v>966</v>
      </c>
      <c r="S30" s="25"/>
      <c r="T30" s="25">
        <v>30533</v>
      </c>
      <c r="U30" s="25">
        <v>28560</v>
      </c>
      <c r="V30" s="25">
        <f t="shared" si="0"/>
        <v>3233608</v>
      </c>
      <c r="W30" s="25"/>
      <c r="X30" s="25"/>
      <c r="Y30" s="25">
        <v>63790</v>
      </c>
      <c r="Z30" s="25">
        <f t="shared" si="1"/>
        <v>63790</v>
      </c>
      <c r="AA30" s="25">
        <v>125910</v>
      </c>
      <c r="AB30" s="25"/>
      <c r="AC30" s="25"/>
      <c r="AD30" s="25"/>
      <c r="AE30" s="25"/>
      <c r="AF30" s="25">
        <v>186357</v>
      </c>
      <c r="AG30" s="25"/>
      <c r="AH30" s="25"/>
      <c r="AI30" s="25"/>
      <c r="AJ30" s="25">
        <f t="shared" si="2"/>
        <v>312267</v>
      </c>
      <c r="AK30" s="25">
        <v>239846</v>
      </c>
      <c r="AL30" s="25">
        <v>4931</v>
      </c>
      <c r="AM30" s="25">
        <v>1239</v>
      </c>
      <c r="AN30" s="25"/>
      <c r="AO30" s="25"/>
      <c r="AP30" s="25"/>
      <c r="AQ30" s="25"/>
      <c r="AR30" s="25">
        <v>108696</v>
      </c>
      <c r="AS30" s="25">
        <v>543</v>
      </c>
      <c r="AT30" s="25">
        <f t="shared" si="3"/>
        <v>355255</v>
      </c>
      <c r="AU30" s="25"/>
      <c r="AV30" s="25"/>
      <c r="AW30" s="25"/>
      <c r="AX30" s="25"/>
      <c r="AY30" s="25"/>
      <c r="AZ30" s="25"/>
      <c r="BA30" s="25"/>
      <c r="BB30" s="25"/>
      <c r="BC30" s="25">
        <v>43499</v>
      </c>
      <c r="BD30" s="25"/>
      <c r="BE30" s="25">
        <v>337</v>
      </c>
      <c r="BF30" s="25"/>
      <c r="BG30" s="25"/>
      <c r="BH30" s="25">
        <f t="shared" si="4"/>
        <v>43836</v>
      </c>
      <c r="BI30" s="26">
        <f t="shared" si="5"/>
        <v>4008756</v>
      </c>
    </row>
    <row r="31" spans="1:61" x14ac:dyDescent="0.4">
      <c r="A31" s="27">
        <v>203000000</v>
      </c>
      <c r="B31" s="28">
        <v>2</v>
      </c>
      <c r="C31" s="46" t="s">
        <v>68</v>
      </c>
      <c r="D31" s="30"/>
      <c r="E31" s="30"/>
      <c r="F31" s="30"/>
      <c r="G31" s="30">
        <v>554</v>
      </c>
      <c r="H31" s="30"/>
      <c r="I31" s="30"/>
      <c r="J31" s="30"/>
      <c r="K31" s="30"/>
      <c r="L31" s="30"/>
      <c r="M31" s="30"/>
      <c r="N31" s="30">
        <v>391</v>
      </c>
      <c r="O31" s="30"/>
      <c r="P31" s="30"/>
      <c r="Q31" s="30"/>
      <c r="R31" s="30"/>
      <c r="S31" s="30"/>
      <c r="T31" s="30"/>
      <c r="U31" s="30"/>
      <c r="V31" s="30">
        <f t="shared" si="0"/>
        <v>945</v>
      </c>
      <c r="W31" s="30"/>
      <c r="X31" s="30"/>
      <c r="Y31" s="30"/>
      <c r="Z31" s="30">
        <f t="shared" si="1"/>
        <v>0</v>
      </c>
      <c r="AA31" s="30"/>
      <c r="AB31" s="30"/>
      <c r="AC31" s="30"/>
      <c r="AD31" s="30"/>
      <c r="AE31" s="30"/>
      <c r="AF31" s="30"/>
      <c r="AG31" s="30"/>
      <c r="AH31" s="30"/>
      <c r="AI31" s="30"/>
      <c r="AJ31" s="30">
        <f t="shared" si="2"/>
        <v>0</v>
      </c>
      <c r="AK31" s="30"/>
      <c r="AL31" s="30"/>
      <c r="AM31" s="30"/>
      <c r="AN31" s="30"/>
      <c r="AO31" s="30"/>
      <c r="AP31" s="30"/>
      <c r="AQ31" s="30"/>
      <c r="AR31" s="30"/>
      <c r="AS31" s="30"/>
      <c r="AT31" s="30">
        <f t="shared" si="3"/>
        <v>0</v>
      </c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>
        <f t="shared" si="4"/>
        <v>0</v>
      </c>
      <c r="BI31" s="31">
        <f t="shared" si="5"/>
        <v>945</v>
      </c>
    </row>
    <row r="32" spans="1:61" x14ac:dyDescent="0.4">
      <c r="A32" s="27">
        <v>205000000</v>
      </c>
      <c r="B32" s="28">
        <v>2</v>
      </c>
      <c r="C32" s="46" t="s">
        <v>69</v>
      </c>
      <c r="D32" s="30"/>
      <c r="E32" s="30"/>
      <c r="F32" s="30"/>
      <c r="G32" s="30"/>
      <c r="H32" s="30"/>
      <c r="I32" s="30">
        <v>1079</v>
      </c>
      <c r="J32" s="30"/>
      <c r="K32" s="30"/>
      <c r="L32" s="30"/>
      <c r="M32" s="30"/>
      <c r="N32" s="30"/>
      <c r="O32" s="30"/>
      <c r="P32" s="30">
        <v>583</v>
      </c>
      <c r="Q32" s="30"/>
      <c r="R32" s="30"/>
      <c r="S32" s="30"/>
      <c r="T32" s="30"/>
      <c r="U32" s="30"/>
      <c r="V32" s="30">
        <f t="shared" si="0"/>
        <v>1662</v>
      </c>
      <c r="W32" s="30"/>
      <c r="X32" s="30"/>
      <c r="Y32" s="30"/>
      <c r="Z32" s="30">
        <f t="shared" si="1"/>
        <v>0</v>
      </c>
      <c r="AA32" s="30">
        <v>18182</v>
      </c>
      <c r="AB32" s="30"/>
      <c r="AC32" s="30"/>
      <c r="AD32" s="30"/>
      <c r="AE32" s="30"/>
      <c r="AF32" s="30">
        <v>20931</v>
      </c>
      <c r="AG32" s="30"/>
      <c r="AH32" s="30"/>
      <c r="AI32" s="30"/>
      <c r="AJ32" s="30">
        <f t="shared" si="2"/>
        <v>39113</v>
      </c>
      <c r="AK32" s="30">
        <v>56711</v>
      </c>
      <c r="AL32" s="30">
        <v>978</v>
      </c>
      <c r="AM32" s="30">
        <v>1239</v>
      </c>
      <c r="AN32" s="30"/>
      <c r="AO32" s="30"/>
      <c r="AP32" s="30"/>
      <c r="AQ32" s="30"/>
      <c r="AR32" s="30">
        <v>108696</v>
      </c>
      <c r="AS32" s="30">
        <v>543</v>
      </c>
      <c r="AT32" s="30">
        <f t="shared" si="3"/>
        <v>168167</v>
      </c>
      <c r="AU32" s="30"/>
      <c r="AV32" s="30"/>
      <c r="AW32" s="30"/>
      <c r="AX32" s="30"/>
      <c r="AY32" s="30"/>
      <c r="AZ32" s="30"/>
      <c r="BA32" s="30"/>
      <c r="BB32" s="30"/>
      <c r="BC32" s="30">
        <v>43499</v>
      </c>
      <c r="BD32" s="30"/>
      <c r="BE32" s="30"/>
      <c r="BF32" s="30"/>
      <c r="BG32" s="30"/>
      <c r="BH32" s="30">
        <f t="shared" si="4"/>
        <v>43499</v>
      </c>
      <c r="BI32" s="31">
        <f t="shared" si="5"/>
        <v>252441</v>
      </c>
    </row>
    <row r="33" spans="1:61" x14ac:dyDescent="0.4">
      <c r="A33" s="27">
        <v>205010000</v>
      </c>
      <c r="B33" s="28">
        <v>3</v>
      </c>
      <c r="C33" s="46" t="s">
        <v>70</v>
      </c>
      <c r="D33" s="30"/>
      <c r="E33" s="30"/>
      <c r="F33" s="30"/>
      <c r="G33" s="30"/>
      <c r="H33" s="30"/>
      <c r="I33" s="30">
        <v>1079</v>
      </c>
      <c r="J33" s="30"/>
      <c r="K33" s="30"/>
      <c r="L33" s="30"/>
      <c r="M33" s="30"/>
      <c r="N33" s="30"/>
      <c r="O33" s="30"/>
      <c r="P33" s="30">
        <v>583</v>
      </c>
      <c r="Q33" s="30"/>
      <c r="R33" s="30"/>
      <c r="S33" s="30"/>
      <c r="T33" s="30"/>
      <c r="U33" s="30"/>
      <c r="V33" s="30">
        <f t="shared" si="0"/>
        <v>1662</v>
      </c>
      <c r="W33" s="30"/>
      <c r="X33" s="30"/>
      <c r="Y33" s="30"/>
      <c r="Z33" s="30">
        <f t="shared" si="1"/>
        <v>0</v>
      </c>
      <c r="AA33" s="30"/>
      <c r="AB33" s="30"/>
      <c r="AC33" s="30"/>
      <c r="AD33" s="30"/>
      <c r="AE33" s="30"/>
      <c r="AF33" s="30">
        <v>20931</v>
      </c>
      <c r="AG33" s="30"/>
      <c r="AH33" s="30"/>
      <c r="AI33" s="30"/>
      <c r="AJ33" s="30">
        <f t="shared" si="2"/>
        <v>20931</v>
      </c>
      <c r="AK33" s="30">
        <v>56711</v>
      </c>
      <c r="AL33" s="30">
        <v>978</v>
      </c>
      <c r="AM33" s="30">
        <v>1239</v>
      </c>
      <c r="AN33" s="30"/>
      <c r="AO33" s="30"/>
      <c r="AP33" s="30"/>
      <c r="AQ33" s="30"/>
      <c r="AR33" s="30">
        <v>108696</v>
      </c>
      <c r="AS33" s="30">
        <v>543</v>
      </c>
      <c r="AT33" s="30">
        <f t="shared" si="3"/>
        <v>168167</v>
      </c>
      <c r="AU33" s="30"/>
      <c r="AV33" s="30"/>
      <c r="AW33" s="30"/>
      <c r="AX33" s="30"/>
      <c r="AY33" s="30"/>
      <c r="AZ33" s="30"/>
      <c r="BA33" s="30"/>
      <c r="BB33" s="30"/>
      <c r="BC33" s="30">
        <v>43499</v>
      </c>
      <c r="BD33" s="30"/>
      <c r="BE33" s="30"/>
      <c r="BF33" s="30"/>
      <c r="BG33" s="30"/>
      <c r="BH33" s="30">
        <f t="shared" si="4"/>
        <v>43499</v>
      </c>
      <c r="BI33" s="31">
        <f t="shared" si="5"/>
        <v>234259</v>
      </c>
    </row>
    <row r="34" spans="1:61" x14ac:dyDescent="0.4">
      <c r="A34" s="27">
        <v>207000000</v>
      </c>
      <c r="B34" s="28">
        <v>2</v>
      </c>
      <c r="C34" s="46" t="s">
        <v>71</v>
      </c>
      <c r="D34" s="30"/>
      <c r="E34" s="30"/>
      <c r="F34" s="30"/>
      <c r="G34" s="30"/>
      <c r="H34" s="30"/>
      <c r="I34" s="30"/>
      <c r="J34" s="30"/>
      <c r="K34" s="30"/>
      <c r="L34" s="30"/>
      <c r="M34" s="30">
        <v>1170</v>
      </c>
      <c r="N34" s="30"/>
      <c r="O34" s="30"/>
      <c r="P34" s="30"/>
      <c r="Q34" s="30"/>
      <c r="R34" s="30"/>
      <c r="S34" s="30"/>
      <c r="T34" s="30"/>
      <c r="U34" s="30"/>
      <c r="V34" s="30">
        <f t="shared" si="0"/>
        <v>1170</v>
      </c>
      <c r="W34" s="30"/>
      <c r="X34" s="30"/>
      <c r="Y34" s="30">
        <v>2470</v>
      </c>
      <c r="Z34" s="30">
        <f t="shared" si="1"/>
        <v>2470</v>
      </c>
      <c r="AA34" s="30"/>
      <c r="AB34" s="30"/>
      <c r="AC34" s="30"/>
      <c r="AD34" s="30"/>
      <c r="AE34" s="30"/>
      <c r="AF34" s="30"/>
      <c r="AG34" s="30"/>
      <c r="AH34" s="30"/>
      <c r="AI34" s="30"/>
      <c r="AJ34" s="30">
        <f t="shared" si="2"/>
        <v>0</v>
      </c>
      <c r="AK34" s="30"/>
      <c r="AL34" s="30"/>
      <c r="AM34" s="30"/>
      <c r="AN34" s="30"/>
      <c r="AO34" s="30"/>
      <c r="AP34" s="30"/>
      <c r="AQ34" s="30"/>
      <c r="AR34" s="30"/>
      <c r="AS34" s="30"/>
      <c r="AT34" s="30">
        <f t="shared" si="3"/>
        <v>0</v>
      </c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>
        <f t="shared" si="4"/>
        <v>0</v>
      </c>
      <c r="BI34" s="31">
        <f t="shared" si="5"/>
        <v>3640</v>
      </c>
    </row>
    <row r="35" spans="1:61" x14ac:dyDescent="0.4">
      <c r="A35" s="27">
        <v>207010000</v>
      </c>
      <c r="B35" s="28">
        <v>3</v>
      </c>
      <c r="C35" s="46" t="s">
        <v>72</v>
      </c>
      <c r="D35" s="30"/>
      <c r="E35" s="30"/>
      <c r="F35" s="30"/>
      <c r="G35" s="30"/>
      <c r="H35" s="30"/>
      <c r="I35" s="30"/>
      <c r="J35" s="30"/>
      <c r="K35" s="30"/>
      <c r="L35" s="30"/>
      <c r="M35" s="30">
        <v>1170</v>
      </c>
      <c r="N35" s="30"/>
      <c r="O35" s="30"/>
      <c r="P35" s="30"/>
      <c r="Q35" s="30"/>
      <c r="R35" s="30"/>
      <c r="S35" s="30"/>
      <c r="T35" s="30"/>
      <c r="U35" s="30"/>
      <c r="V35" s="30">
        <f t="shared" si="0"/>
        <v>1170</v>
      </c>
      <c r="W35" s="30"/>
      <c r="X35" s="30"/>
      <c r="Y35" s="30">
        <v>2470</v>
      </c>
      <c r="Z35" s="30">
        <f t="shared" si="1"/>
        <v>2470</v>
      </c>
      <c r="AA35" s="30"/>
      <c r="AB35" s="30"/>
      <c r="AC35" s="30"/>
      <c r="AD35" s="30"/>
      <c r="AE35" s="30"/>
      <c r="AF35" s="30"/>
      <c r="AG35" s="30"/>
      <c r="AH35" s="30"/>
      <c r="AI35" s="30"/>
      <c r="AJ35" s="30">
        <f t="shared" si="2"/>
        <v>0</v>
      </c>
      <c r="AK35" s="30"/>
      <c r="AL35" s="30"/>
      <c r="AM35" s="30"/>
      <c r="AN35" s="30"/>
      <c r="AO35" s="30"/>
      <c r="AP35" s="30"/>
      <c r="AQ35" s="30"/>
      <c r="AR35" s="30"/>
      <c r="AS35" s="30"/>
      <c r="AT35" s="30">
        <f t="shared" si="3"/>
        <v>0</v>
      </c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>
        <f t="shared" si="4"/>
        <v>0</v>
      </c>
      <c r="BI35" s="31">
        <f t="shared" si="5"/>
        <v>3640</v>
      </c>
    </row>
    <row r="36" spans="1:61" x14ac:dyDescent="0.4">
      <c r="A36" s="27">
        <v>207010100</v>
      </c>
      <c r="B36" s="28">
        <v>4</v>
      </c>
      <c r="C36" s="46" t="s">
        <v>73</v>
      </c>
      <c r="D36" s="30"/>
      <c r="E36" s="30"/>
      <c r="F36" s="30"/>
      <c r="G36" s="30"/>
      <c r="H36" s="30"/>
      <c r="I36" s="30"/>
      <c r="J36" s="30"/>
      <c r="K36" s="30"/>
      <c r="L36" s="30"/>
      <c r="M36" s="30">
        <v>1170</v>
      </c>
      <c r="N36" s="30"/>
      <c r="O36" s="30"/>
      <c r="P36" s="30"/>
      <c r="Q36" s="30"/>
      <c r="R36" s="30"/>
      <c r="S36" s="30"/>
      <c r="T36" s="30"/>
      <c r="U36" s="30"/>
      <c r="V36" s="30">
        <f t="shared" si="0"/>
        <v>1170</v>
      </c>
      <c r="W36" s="30"/>
      <c r="X36" s="30"/>
      <c r="Y36" s="30">
        <v>2470</v>
      </c>
      <c r="Z36" s="30">
        <f t="shared" si="1"/>
        <v>2470</v>
      </c>
      <c r="AA36" s="30"/>
      <c r="AB36" s="30"/>
      <c r="AC36" s="30"/>
      <c r="AD36" s="30"/>
      <c r="AE36" s="30"/>
      <c r="AF36" s="30"/>
      <c r="AG36" s="30"/>
      <c r="AH36" s="30"/>
      <c r="AI36" s="30"/>
      <c r="AJ36" s="30">
        <f t="shared" si="2"/>
        <v>0</v>
      </c>
      <c r="AK36" s="30"/>
      <c r="AL36" s="30"/>
      <c r="AM36" s="30"/>
      <c r="AN36" s="30"/>
      <c r="AO36" s="30"/>
      <c r="AP36" s="30"/>
      <c r="AQ36" s="30"/>
      <c r="AR36" s="30"/>
      <c r="AS36" s="30"/>
      <c r="AT36" s="30">
        <f t="shared" si="3"/>
        <v>0</v>
      </c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>
        <f t="shared" si="4"/>
        <v>0</v>
      </c>
      <c r="BI36" s="31">
        <f t="shared" si="5"/>
        <v>3640</v>
      </c>
    </row>
    <row r="37" spans="1:61" x14ac:dyDescent="0.4">
      <c r="A37" s="27">
        <v>211000000</v>
      </c>
      <c r="B37" s="28">
        <v>2</v>
      </c>
      <c r="C37" s="46" t="s">
        <v>75</v>
      </c>
      <c r="D37" s="30"/>
      <c r="E37" s="30">
        <v>22865</v>
      </c>
      <c r="F37" s="30"/>
      <c r="G37" s="30">
        <v>87121</v>
      </c>
      <c r="H37" s="30">
        <v>17483</v>
      </c>
      <c r="I37" s="30"/>
      <c r="J37" s="30">
        <v>91877</v>
      </c>
      <c r="K37" s="30">
        <v>1268183</v>
      </c>
      <c r="L37" s="30"/>
      <c r="M37" s="30">
        <v>17680</v>
      </c>
      <c r="N37" s="30">
        <v>9423</v>
      </c>
      <c r="O37" s="30"/>
      <c r="P37" s="30">
        <v>94724</v>
      </c>
      <c r="Q37" s="30">
        <v>282736</v>
      </c>
      <c r="R37" s="30"/>
      <c r="S37" s="30"/>
      <c r="T37" s="30">
        <v>30533</v>
      </c>
      <c r="U37" s="30">
        <v>28560</v>
      </c>
      <c r="V37" s="30">
        <f t="shared" si="0"/>
        <v>1951185</v>
      </c>
      <c r="W37" s="30"/>
      <c r="X37" s="30"/>
      <c r="Y37" s="30"/>
      <c r="Z37" s="30">
        <f t="shared" si="1"/>
        <v>0</v>
      </c>
      <c r="AA37" s="30">
        <v>97518</v>
      </c>
      <c r="AB37" s="30"/>
      <c r="AC37" s="30"/>
      <c r="AD37" s="30"/>
      <c r="AE37" s="30"/>
      <c r="AF37" s="30">
        <v>123778</v>
      </c>
      <c r="AG37" s="30"/>
      <c r="AH37" s="30"/>
      <c r="AI37" s="30"/>
      <c r="AJ37" s="30">
        <f t="shared" si="2"/>
        <v>221296</v>
      </c>
      <c r="AK37" s="30"/>
      <c r="AL37" s="30">
        <v>3438</v>
      </c>
      <c r="AM37" s="30"/>
      <c r="AN37" s="30"/>
      <c r="AO37" s="30"/>
      <c r="AP37" s="30"/>
      <c r="AQ37" s="30"/>
      <c r="AR37" s="30"/>
      <c r="AS37" s="30"/>
      <c r="AT37" s="30">
        <f t="shared" si="3"/>
        <v>3438</v>
      </c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>
        <f t="shared" si="4"/>
        <v>0</v>
      </c>
      <c r="BI37" s="31">
        <f t="shared" si="5"/>
        <v>2175919</v>
      </c>
    </row>
    <row r="38" spans="1:61" x14ac:dyDescent="0.4">
      <c r="A38" s="27">
        <v>211050000</v>
      </c>
      <c r="B38" s="28">
        <v>3</v>
      </c>
      <c r="C38" s="46" t="s">
        <v>76</v>
      </c>
      <c r="D38" s="30"/>
      <c r="E38" s="30"/>
      <c r="F38" s="30"/>
      <c r="G38" s="30">
        <v>87121</v>
      </c>
      <c r="H38" s="30">
        <v>17483</v>
      </c>
      <c r="I38" s="30"/>
      <c r="J38" s="30"/>
      <c r="K38" s="30">
        <v>1266434</v>
      </c>
      <c r="L38" s="30"/>
      <c r="M38" s="30"/>
      <c r="N38" s="30">
        <v>2912</v>
      </c>
      <c r="O38" s="30"/>
      <c r="P38" s="30">
        <v>94724</v>
      </c>
      <c r="Q38" s="30">
        <v>282736</v>
      </c>
      <c r="R38" s="30"/>
      <c r="S38" s="30"/>
      <c r="T38" s="30"/>
      <c r="U38" s="30">
        <v>28560</v>
      </c>
      <c r="V38" s="30">
        <f t="shared" si="0"/>
        <v>1779970</v>
      </c>
      <c r="W38" s="30"/>
      <c r="X38" s="30"/>
      <c r="Y38" s="30"/>
      <c r="Z38" s="30">
        <f t="shared" si="1"/>
        <v>0</v>
      </c>
      <c r="AA38" s="30">
        <v>15994</v>
      </c>
      <c r="AB38" s="30"/>
      <c r="AC38" s="30"/>
      <c r="AD38" s="30"/>
      <c r="AE38" s="30"/>
      <c r="AF38" s="30"/>
      <c r="AG38" s="30"/>
      <c r="AH38" s="30"/>
      <c r="AI38" s="30"/>
      <c r="AJ38" s="30">
        <f t="shared" si="2"/>
        <v>15994</v>
      </c>
      <c r="AK38" s="30"/>
      <c r="AL38" s="30"/>
      <c r="AM38" s="30"/>
      <c r="AN38" s="30"/>
      <c r="AO38" s="30"/>
      <c r="AP38" s="30"/>
      <c r="AQ38" s="30"/>
      <c r="AR38" s="30"/>
      <c r="AS38" s="30"/>
      <c r="AT38" s="30">
        <f t="shared" si="3"/>
        <v>0</v>
      </c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>
        <f t="shared" si="4"/>
        <v>0</v>
      </c>
      <c r="BI38" s="31">
        <f t="shared" si="5"/>
        <v>1795964</v>
      </c>
    </row>
    <row r="39" spans="1:61" x14ac:dyDescent="0.4">
      <c r="A39" s="27">
        <v>211050100</v>
      </c>
      <c r="B39" s="28">
        <v>4</v>
      </c>
      <c r="C39" s="46" t="s">
        <v>77</v>
      </c>
      <c r="D39" s="30"/>
      <c r="E39" s="30"/>
      <c r="F39" s="30"/>
      <c r="G39" s="30">
        <v>87121</v>
      </c>
      <c r="H39" s="30">
        <v>17483</v>
      </c>
      <c r="I39" s="30"/>
      <c r="J39" s="30"/>
      <c r="K39" s="30">
        <v>1223365</v>
      </c>
      <c r="L39" s="30"/>
      <c r="M39" s="30"/>
      <c r="N39" s="30"/>
      <c r="O39" s="30"/>
      <c r="P39" s="30">
        <v>94724</v>
      </c>
      <c r="Q39" s="30">
        <v>282736</v>
      </c>
      <c r="R39" s="30"/>
      <c r="S39" s="30"/>
      <c r="T39" s="30"/>
      <c r="U39" s="30">
        <v>28560</v>
      </c>
      <c r="V39" s="30">
        <f t="shared" si="0"/>
        <v>1733989</v>
      </c>
      <c r="W39" s="30"/>
      <c r="X39" s="30"/>
      <c r="Y39" s="30"/>
      <c r="Z39" s="30">
        <f t="shared" si="1"/>
        <v>0</v>
      </c>
      <c r="AA39" s="30">
        <v>13843</v>
      </c>
      <c r="AB39" s="30"/>
      <c r="AC39" s="30"/>
      <c r="AD39" s="30"/>
      <c r="AE39" s="30"/>
      <c r="AF39" s="30"/>
      <c r="AG39" s="30"/>
      <c r="AH39" s="30"/>
      <c r="AI39" s="30"/>
      <c r="AJ39" s="30">
        <f t="shared" si="2"/>
        <v>13843</v>
      </c>
      <c r="AK39" s="30"/>
      <c r="AL39" s="30"/>
      <c r="AM39" s="30"/>
      <c r="AN39" s="30"/>
      <c r="AO39" s="30"/>
      <c r="AP39" s="30"/>
      <c r="AQ39" s="30"/>
      <c r="AR39" s="30"/>
      <c r="AS39" s="30"/>
      <c r="AT39" s="30">
        <f t="shared" si="3"/>
        <v>0</v>
      </c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>
        <f t="shared" si="4"/>
        <v>0</v>
      </c>
      <c r="BI39" s="31">
        <f t="shared" si="5"/>
        <v>1747832</v>
      </c>
    </row>
    <row r="40" spans="1:61" x14ac:dyDescent="0.4">
      <c r="A40" s="27">
        <v>213000000</v>
      </c>
      <c r="B40" s="28">
        <v>2</v>
      </c>
      <c r="C40" s="46" t="s">
        <v>79</v>
      </c>
      <c r="D40" s="30"/>
      <c r="E40" s="30"/>
      <c r="F40" s="30">
        <v>506</v>
      </c>
      <c r="G40" s="30">
        <v>15026</v>
      </c>
      <c r="H40" s="30">
        <v>508</v>
      </c>
      <c r="I40" s="30"/>
      <c r="J40" s="30"/>
      <c r="K40" s="30">
        <v>7893</v>
      </c>
      <c r="L40" s="30"/>
      <c r="M40" s="30"/>
      <c r="N40" s="30">
        <v>2953</v>
      </c>
      <c r="O40" s="30"/>
      <c r="P40" s="30"/>
      <c r="Q40" s="30"/>
      <c r="R40" s="30"/>
      <c r="S40" s="30"/>
      <c r="T40" s="30"/>
      <c r="U40" s="30"/>
      <c r="V40" s="30">
        <f t="shared" si="0"/>
        <v>26886</v>
      </c>
      <c r="W40" s="30"/>
      <c r="X40" s="30"/>
      <c r="Y40" s="30">
        <v>61320</v>
      </c>
      <c r="Z40" s="30">
        <f t="shared" si="1"/>
        <v>61320</v>
      </c>
      <c r="AA40" s="30">
        <v>8934</v>
      </c>
      <c r="AB40" s="30"/>
      <c r="AC40" s="30"/>
      <c r="AD40" s="30"/>
      <c r="AE40" s="30"/>
      <c r="AF40" s="30">
        <v>41648</v>
      </c>
      <c r="AG40" s="30"/>
      <c r="AH40" s="30"/>
      <c r="AI40" s="30"/>
      <c r="AJ40" s="30">
        <f t="shared" si="2"/>
        <v>50582</v>
      </c>
      <c r="AK40" s="30">
        <v>183135</v>
      </c>
      <c r="AL40" s="30">
        <v>515</v>
      </c>
      <c r="AM40" s="30"/>
      <c r="AN40" s="30"/>
      <c r="AO40" s="30"/>
      <c r="AP40" s="30"/>
      <c r="AQ40" s="30"/>
      <c r="AR40" s="30"/>
      <c r="AS40" s="30"/>
      <c r="AT40" s="30">
        <f t="shared" si="3"/>
        <v>183650</v>
      </c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>
        <f t="shared" si="4"/>
        <v>0</v>
      </c>
      <c r="BI40" s="31">
        <f t="shared" si="5"/>
        <v>322438</v>
      </c>
    </row>
    <row r="41" spans="1:61" x14ac:dyDescent="0.4">
      <c r="A41" s="27">
        <v>213010000</v>
      </c>
      <c r="B41" s="28">
        <v>3</v>
      </c>
      <c r="C41" s="46" t="s">
        <v>80</v>
      </c>
      <c r="D41" s="30"/>
      <c r="E41" s="30"/>
      <c r="F41" s="30"/>
      <c r="G41" s="30">
        <v>608</v>
      </c>
      <c r="H41" s="30">
        <v>508</v>
      </c>
      <c r="I41" s="30"/>
      <c r="J41" s="30"/>
      <c r="K41" s="30">
        <v>235</v>
      </c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>
        <f t="shared" si="0"/>
        <v>1351</v>
      </c>
      <c r="W41" s="30"/>
      <c r="X41" s="30"/>
      <c r="Y41" s="30"/>
      <c r="Z41" s="30">
        <f t="shared" si="1"/>
        <v>0</v>
      </c>
      <c r="AA41" s="30">
        <v>2572</v>
      </c>
      <c r="AB41" s="30"/>
      <c r="AC41" s="30"/>
      <c r="AD41" s="30"/>
      <c r="AE41" s="30"/>
      <c r="AF41" s="30"/>
      <c r="AG41" s="30"/>
      <c r="AH41" s="30"/>
      <c r="AI41" s="30"/>
      <c r="AJ41" s="30">
        <f t="shared" si="2"/>
        <v>2572</v>
      </c>
      <c r="AK41" s="30">
        <v>144185</v>
      </c>
      <c r="AL41" s="30">
        <v>515</v>
      </c>
      <c r="AM41" s="30"/>
      <c r="AN41" s="30"/>
      <c r="AO41" s="30"/>
      <c r="AP41" s="30"/>
      <c r="AQ41" s="30"/>
      <c r="AR41" s="30"/>
      <c r="AS41" s="30"/>
      <c r="AT41" s="30">
        <f t="shared" si="3"/>
        <v>144700</v>
      </c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>
        <f t="shared" si="4"/>
        <v>0</v>
      </c>
      <c r="BI41" s="31">
        <f t="shared" si="5"/>
        <v>148623</v>
      </c>
    </row>
    <row r="42" spans="1:61" x14ac:dyDescent="0.4">
      <c r="A42" s="27">
        <v>215000000</v>
      </c>
      <c r="B42" s="28">
        <v>2</v>
      </c>
      <c r="C42" s="46" t="s">
        <v>81</v>
      </c>
      <c r="D42" s="30"/>
      <c r="E42" s="30"/>
      <c r="F42" s="30"/>
      <c r="G42" s="30"/>
      <c r="H42" s="30">
        <v>882742</v>
      </c>
      <c r="I42" s="30"/>
      <c r="J42" s="30"/>
      <c r="K42" s="30">
        <v>17524</v>
      </c>
      <c r="L42" s="30"/>
      <c r="M42" s="30">
        <v>72118</v>
      </c>
      <c r="N42" s="30"/>
      <c r="O42" s="30"/>
      <c r="P42" s="30"/>
      <c r="Q42" s="30"/>
      <c r="R42" s="30"/>
      <c r="S42" s="30"/>
      <c r="T42" s="30"/>
      <c r="U42" s="30"/>
      <c r="V42" s="30">
        <f t="shared" si="0"/>
        <v>972384</v>
      </c>
      <c r="W42" s="30"/>
      <c r="X42" s="30"/>
      <c r="Y42" s="30"/>
      <c r="Z42" s="30">
        <f t="shared" si="1"/>
        <v>0</v>
      </c>
      <c r="AA42" s="30"/>
      <c r="AB42" s="30"/>
      <c r="AC42" s="30"/>
      <c r="AD42" s="30"/>
      <c r="AE42" s="30"/>
      <c r="AF42" s="30"/>
      <c r="AG42" s="30"/>
      <c r="AH42" s="30"/>
      <c r="AI42" s="30"/>
      <c r="AJ42" s="30">
        <f t="shared" si="2"/>
        <v>0</v>
      </c>
      <c r="AK42" s="30"/>
      <c r="AL42" s="30"/>
      <c r="AM42" s="30"/>
      <c r="AN42" s="30"/>
      <c r="AO42" s="30"/>
      <c r="AP42" s="30"/>
      <c r="AQ42" s="30"/>
      <c r="AR42" s="30"/>
      <c r="AS42" s="30"/>
      <c r="AT42" s="30">
        <f t="shared" si="3"/>
        <v>0</v>
      </c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>
        <f t="shared" si="4"/>
        <v>0</v>
      </c>
      <c r="BI42" s="31">
        <f t="shared" si="5"/>
        <v>972384</v>
      </c>
    </row>
    <row r="43" spans="1:61" x14ac:dyDescent="0.4">
      <c r="A43" s="27">
        <v>217000000</v>
      </c>
      <c r="B43" s="28">
        <v>2</v>
      </c>
      <c r="C43" s="46" t="s">
        <v>83</v>
      </c>
      <c r="D43" s="30"/>
      <c r="E43" s="30">
        <v>6756</v>
      </c>
      <c r="F43" s="30">
        <v>719</v>
      </c>
      <c r="G43" s="30">
        <v>157162</v>
      </c>
      <c r="H43" s="30">
        <v>1712</v>
      </c>
      <c r="I43" s="30"/>
      <c r="J43" s="30">
        <v>51782</v>
      </c>
      <c r="K43" s="30">
        <v>10942</v>
      </c>
      <c r="L43" s="30"/>
      <c r="M43" s="30">
        <v>42250</v>
      </c>
      <c r="N43" s="30">
        <v>7087</v>
      </c>
      <c r="O43" s="30"/>
      <c r="P43" s="30"/>
      <c r="Q43" s="30"/>
      <c r="R43" s="30">
        <v>966</v>
      </c>
      <c r="S43" s="30"/>
      <c r="T43" s="30"/>
      <c r="U43" s="30"/>
      <c r="V43" s="30">
        <f t="shared" si="0"/>
        <v>279376</v>
      </c>
      <c r="W43" s="30"/>
      <c r="X43" s="30"/>
      <c r="Y43" s="30"/>
      <c r="Z43" s="30">
        <f t="shared" si="1"/>
        <v>0</v>
      </c>
      <c r="AA43" s="30">
        <v>1276</v>
      </c>
      <c r="AB43" s="30"/>
      <c r="AC43" s="30"/>
      <c r="AD43" s="30"/>
      <c r="AE43" s="30"/>
      <c r="AF43" s="30"/>
      <c r="AG43" s="30"/>
      <c r="AH43" s="30"/>
      <c r="AI43" s="30"/>
      <c r="AJ43" s="30">
        <f t="shared" si="2"/>
        <v>1276</v>
      </c>
      <c r="AK43" s="30"/>
      <c r="AL43" s="30"/>
      <c r="AM43" s="30"/>
      <c r="AN43" s="30"/>
      <c r="AO43" s="30"/>
      <c r="AP43" s="30"/>
      <c r="AQ43" s="30"/>
      <c r="AR43" s="30"/>
      <c r="AS43" s="30"/>
      <c r="AT43" s="30">
        <f t="shared" si="3"/>
        <v>0</v>
      </c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>
        <v>337</v>
      </c>
      <c r="BF43" s="30"/>
      <c r="BG43" s="30"/>
      <c r="BH43" s="30">
        <f t="shared" si="4"/>
        <v>337</v>
      </c>
      <c r="BI43" s="31">
        <f t="shared" si="5"/>
        <v>280989</v>
      </c>
    </row>
    <row r="44" spans="1:61" x14ac:dyDescent="0.4">
      <c r="A44" s="27">
        <v>217010000</v>
      </c>
      <c r="B44" s="28">
        <v>3</v>
      </c>
      <c r="C44" s="46" t="s">
        <v>84</v>
      </c>
      <c r="D44" s="30"/>
      <c r="E44" s="30"/>
      <c r="F44" s="30"/>
      <c r="G44" s="30">
        <v>15900</v>
      </c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>
        <f t="shared" si="0"/>
        <v>15900</v>
      </c>
      <c r="W44" s="30"/>
      <c r="X44" s="30"/>
      <c r="Y44" s="30"/>
      <c r="Z44" s="30">
        <f t="shared" si="1"/>
        <v>0</v>
      </c>
      <c r="AA44" s="30"/>
      <c r="AB44" s="30"/>
      <c r="AC44" s="30"/>
      <c r="AD44" s="30"/>
      <c r="AE44" s="30"/>
      <c r="AF44" s="30"/>
      <c r="AG44" s="30"/>
      <c r="AH44" s="30"/>
      <c r="AI44" s="30"/>
      <c r="AJ44" s="30">
        <f t="shared" si="2"/>
        <v>0</v>
      </c>
      <c r="AK44" s="30"/>
      <c r="AL44" s="30"/>
      <c r="AM44" s="30"/>
      <c r="AN44" s="30"/>
      <c r="AO44" s="30"/>
      <c r="AP44" s="30"/>
      <c r="AQ44" s="30"/>
      <c r="AR44" s="30"/>
      <c r="AS44" s="30"/>
      <c r="AT44" s="30">
        <f t="shared" si="3"/>
        <v>0</v>
      </c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>
        <f t="shared" si="4"/>
        <v>0</v>
      </c>
      <c r="BI44" s="31">
        <f t="shared" si="5"/>
        <v>15900</v>
      </c>
    </row>
    <row r="45" spans="1:61" x14ac:dyDescent="0.4">
      <c r="A45" s="22">
        <v>300000000</v>
      </c>
      <c r="B45" s="23">
        <v>1</v>
      </c>
      <c r="C45" s="45" t="s">
        <v>85</v>
      </c>
      <c r="D45" s="25">
        <v>62348</v>
      </c>
      <c r="E45" s="25">
        <v>1331</v>
      </c>
      <c r="F45" s="25"/>
      <c r="G45" s="25">
        <v>1185727</v>
      </c>
      <c r="H45" s="25">
        <v>33996</v>
      </c>
      <c r="I45" s="25"/>
      <c r="J45" s="25">
        <v>18092</v>
      </c>
      <c r="K45" s="25">
        <v>27831</v>
      </c>
      <c r="L45" s="25"/>
      <c r="M45" s="25">
        <v>1021</v>
      </c>
      <c r="N45" s="25">
        <v>15780</v>
      </c>
      <c r="O45" s="25"/>
      <c r="P45" s="25"/>
      <c r="Q45" s="25">
        <v>2484</v>
      </c>
      <c r="R45" s="25"/>
      <c r="S45" s="25"/>
      <c r="T45" s="25"/>
      <c r="U45" s="25">
        <v>1081</v>
      </c>
      <c r="V45" s="25">
        <f t="shared" si="0"/>
        <v>1349691</v>
      </c>
      <c r="W45" s="25"/>
      <c r="X45" s="25"/>
      <c r="Y45" s="25"/>
      <c r="Z45" s="25">
        <f t="shared" si="1"/>
        <v>0</v>
      </c>
      <c r="AA45" s="25">
        <v>211484</v>
      </c>
      <c r="AB45" s="25"/>
      <c r="AC45" s="25"/>
      <c r="AD45" s="25"/>
      <c r="AE45" s="25"/>
      <c r="AF45" s="25">
        <v>114182</v>
      </c>
      <c r="AG45" s="25"/>
      <c r="AH45" s="25"/>
      <c r="AI45" s="25">
        <v>1577</v>
      </c>
      <c r="AJ45" s="25">
        <f t="shared" si="2"/>
        <v>327243</v>
      </c>
      <c r="AK45" s="25">
        <v>47442</v>
      </c>
      <c r="AL45" s="25">
        <v>18406</v>
      </c>
      <c r="AM45" s="25">
        <v>28924</v>
      </c>
      <c r="AN45" s="25">
        <v>2304</v>
      </c>
      <c r="AO45" s="25">
        <v>2089</v>
      </c>
      <c r="AP45" s="25"/>
      <c r="AQ45" s="25"/>
      <c r="AR45" s="25">
        <v>10705</v>
      </c>
      <c r="AS45" s="25">
        <v>2105</v>
      </c>
      <c r="AT45" s="25">
        <f t="shared" si="3"/>
        <v>111975</v>
      </c>
      <c r="AU45" s="25"/>
      <c r="AV45" s="25"/>
      <c r="AW45" s="25">
        <v>1824</v>
      </c>
      <c r="AX45" s="25">
        <v>188632</v>
      </c>
      <c r="AY45" s="25">
        <v>29533</v>
      </c>
      <c r="AZ45" s="25">
        <v>2112</v>
      </c>
      <c r="BA45" s="25"/>
      <c r="BB45" s="25"/>
      <c r="BC45" s="25">
        <v>355378</v>
      </c>
      <c r="BD45" s="25"/>
      <c r="BE45" s="25"/>
      <c r="BF45" s="25"/>
      <c r="BG45" s="25"/>
      <c r="BH45" s="25">
        <f t="shared" si="4"/>
        <v>577479</v>
      </c>
      <c r="BI45" s="26">
        <f t="shared" si="5"/>
        <v>2366388</v>
      </c>
    </row>
    <row r="46" spans="1:61" x14ac:dyDescent="0.4">
      <c r="A46" s="27">
        <v>301000000</v>
      </c>
      <c r="B46" s="28">
        <v>2</v>
      </c>
      <c r="C46" s="46" t="s">
        <v>86</v>
      </c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>
        <f t="shared" si="0"/>
        <v>0</v>
      </c>
      <c r="W46" s="30"/>
      <c r="X46" s="30"/>
      <c r="Y46" s="30"/>
      <c r="Z46" s="30">
        <f t="shared" si="1"/>
        <v>0</v>
      </c>
      <c r="AA46" s="30"/>
      <c r="AB46" s="30"/>
      <c r="AC46" s="30"/>
      <c r="AD46" s="30"/>
      <c r="AE46" s="30"/>
      <c r="AF46" s="30"/>
      <c r="AG46" s="30"/>
      <c r="AH46" s="30"/>
      <c r="AI46" s="30"/>
      <c r="AJ46" s="30">
        <f t="shared" si="2"/>
        <v>0</v>
      </c>
      <c r="AK46" s="30"/>
      <c r="AL46" s="30">
        <v>8354</v>
      </c>
      <c r="AM46" s="30"/>
      <c r="AN46" s="30"/>
      <c r="AO46" s="30"/>
      <c r="AP46" s="30"/>
      <c r="AQ46" s="30"/>
      <c r="AR46" s="30"/>
      <c r="AS46" s="30"/>
      <c r="AT46" s="30">
        <f t="shared" si="3"/>
        <v>8354</v>
      </c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>
        <f t="shared" si="4"/>
        <v>0</v>
      </c>
      <c r="BI46" s="31">
        <f t="shared" si="5"/>
        <v>8354</v>
      </c>
    </row>
    <row r="47" spans="1:61" x14ac:dyDescent="0.4">
      <c r="A47" s="27">
        <v>301010000</v>
      </c>
      <c r="B47" s="28">
        <v>3</v>
      </c>
      <c r="C47" s="46" t="s">
        <v>87</v>
      </c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>
        <f t="shared" si="0"/>
        <v>0</v>
      </c>
      <c r="W47" s="30"/>
      <c r="X47" s="30"/>
      <c r="Y47" s="30"/>
      <c r="Z47" s="30">
        <f t="shared" si="1"/>
        <v>0</v>
      </c>
      <c r="AA47" s="30"/>
      <c r="AB47" s="30"/>
      <c r="AC47" s="30"/>
      <c r="AD47" s="30"/>
      <c r="AE47" s="30"/>
      <c r="AF47" s="30"/>
      <c r="AG47" s="30"/>
      <c r="AH47" s="30"/>
      <c r="AI47" s="30"/>
      <c r="AJ47" s="30">
        <f t="shared" si="2"/>
        <v>0</v>
      </c>
      <c r="AK47" s="30"/>
      <c r="AL47" s="30">
        <v>8354</v>
      </c>
      <c r="AM47" s="30"/>
      <c r="AN47" s="30"/>
      <c r="AO47" s="30"/>
      <c r="AP47" s="30"/>
      <c r="AQ47" s="30"/>
      <c r="AR47" s="30"/>
      <c r="AS47" s="30"/>
      <c r="AT47" s="30">
        <f t="shared" si="3"/>
        <v>8354</v>
      </c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>
        <f t="shared" si="4"/>
        <v>0</v>
      </c>
      <c r="BI47" s="31">
        <f t="shared" si="5"/>
        <v>8354</v>
      </c>
    </row>
    <row r="48" spans="1:61" x14ac:dyDescent="0.4">
      <c r="A48" s="27">
        <v>303000000</v>
      </c>
      <c r="B48" s="28">
        <v>2</v>
      </c>
      <c r="C48" s="46" t="s">
        <v>88</v>
      </c>
      <c r="D48" s="30">
        <v>62348</v>
      </c>
      <c r="E48" s="30">
        <v>1331</v>
      </c>
      <c r="F48" s="30"/>
      <c r="G48" s="30">
        <v>1185727</v>
      </c>
      <c r="H48" s="30">
        <v>33996</v>
      </c>
      <c r="I48" s="30"/>
      <c r="J48" s="30">
        <v>18092</v>
      </c>
      <c r="K48" s="30">
        <v>27831</v>
      </c>
      <c r="L48" s="30"/>
      <c r="M48" s="30">
        <v>1021</v>
      </c>
      <c r="N48" s="30">
        <v>15780</v>
      </c>
      <c r="O48" s="30"/>
      <c r="P48" s="30"/>
      <c r="Q48" s="30">
        <v>2484</v>
      </c>
      <c r="R48" s="30"/>
      <c r="S48" s="30"/>
      <c r="T48" s="30"/>
      <c r="U48" s="30">
        <v>1081</v>
      </c>
      <c r="V48" s="30">
        <f t="shared" si="0"/>
        <v>1349691</v>
      </c>
      <c r="W48" s="30"/>
      <c r="X48" s="30"/>
      <c r="Y48" s="30"/>
      <c r="Z48" s="30">
        <f t="shared" si="1"/>
        <v>0</v>
      </c>
      <c r="AA48" s="30">
        <v>211484</v>
      </c>
      <c r="AB48" s="30"/>
      <c r="AC48" s="30"/>
      <c r="AD48" s="30"/>
      <c r="AE48" s="30"/>
      <c r="AF48" s="30">
        <v>114182</v>
      </c>
      <c r="AG48" s="30"/>
      <c r="AH48" s="30"/>
      <c r="AI48" s="30">
        <v>1577</v>
      </c>
      <c r="AJ48" s="30">
        <f t="shared" si="2"/>
        <v>327243</v>
      </c>
      <c r="AK48" s="30">
        <v>47442</v>
      </c>
      <c r="AL48" s="30">
        <v>10052</v>
      </c>
      <c r="AM48" s="30">
        <v>28924</v>
      </c>
      <c r="AN48" s="30">
        <v>2304</v>
      </c>
      <c r="AO48" s="30">
        <v>2089</v>
      </c>
      <c r="AP48" s="30"/>
      <c r="AQ48" s="30"/>
      <c r="AR48" s="30">
        <v>10705</v>
      </c>
      <c r="AS48" s="30">
        <v>2105</v>
      </c>
      <c r="AT48" s="30">
        <f t="shared" si="3"/>
        <v>103621</v>
      </c>
      <c r="AU48" s="30"/>
      <c r="AV48" s="30"/>
      <c r="AW48" s="30">
        <v>1824</v>
      </c>
      <c r="AX48" s="30">
        <v>188632</v>
      </c>
      <c r="AY48" s="30">
        <v>29533</v>
      </c>
      <c r="AZ48" s="30">
        <v>2112</v>
      </c>
      <c r="BA48" s="30"/>
      <c r="BB48" s="30"/>
      <c r="BC48" s="30">
        <v>355378</v>
      </c>
      <c r="BD48" s="30"/>
      <c r="BE48" s="30"/>
      <c r="BF48" s="30"/>
      <c r="BG48" s="30"/>
      <c r="BH48" s="30">
        <f t="shared" si="4"/>
        <v>577479</v>
      </c>
      <c r="BI48" s="31">
        <f t="shared" si="5"/>
        <v>2358034</v>
      </c>
    </row>
    <row r="49" spans="1:61" x14ac:dyDescent="0.4">
      <c r="A49" s="27">
        <v>303010000</v>
      </c>
      <c r="B49" s="28">
        <v>3</v>
      </c>
      <c r="C49" s="46" t="s">
        <v>89</v>
      </c>
      <c r="D49" s="30">
        <v>62348</v>
      </c>
      <c r="E49" s="30">
        <v>1331</v>
      </c>
      <c r="F49" s="30"/>
      <c r="G49" s="30">
        <v>1185727</v>
      </c>
      <c r="H49" s="30">
        <v>33772</v>
      </c>
      <c r="I49" s="30"/>
      <c r="J49" s="30">
        <v>18092</v>
      </c>
      <c r="K49" s="30">
        <v>27831</v>
      </c>
      <c r="L49" s="30"/>
      <c r="M49" s="30">
        <v>1021</v>
      </c>
      <c r="N49" s="30">
        <v>15780</v>
      </c>
      <c r="O49" s="30"/>
      <c r="P49" s="30"/>
      <c r="Q49" s="30">
        <v>2484</v>
      </c>
      <c r="R49" s="30"/>
      <c r="S49" s="30"/>
      <c r="T49" s="30"/>
      <c r="U49" s="30">
        <v>1081</v>
      </c>
      <c r="V49" s="30">
        <f t="shared" si="0"/>
        <v>1349467</v>
      </c>
      <c r="W49" s="30"/>
      <c r="X49" s="30"/>
      <c r="Y49" s="30"/>
      <c r="Z49" s="30">
        <f t="shared" si="1"/>
        <v>0</v>
      </c>
      <c r="AA49" s="30">
        <v>211484</v>
      </c>
      <c r="AB49" s="30"/>
      <c r="AC49" s="30"/>
      <c r="AD49" s="30"/>
      <c r="AE49" s="30"/>
      <c r="AF49" s="30">
        <v>85964</v>
      </c>
      <c r="AG49" s="30"/>
      <c r="AH49" s="30"/>
      <c r="AI49" s="30">
        <v>1577</v>
      </c>
      <c r="AJ49" s="30">
        <f t="shared" si="2"/>
        <v>299025</v>
      </c>
      <c r="AK49" s="30">
        <v>47442</v>
      </c>
      <c r="AL49" s="30">
        <v>8698</v>
      </c>
      <c r="AM49" s="30">
        <v>28924</v>
      </c>
      <c r="AN49" s="30">
        <v>2304</v>
      </c>
      <c r="AO49" s="30">
        <v>2089</v>
      </c>
      <c r="AP49" s="30"/>
      <c r="AQ49" s="30"/>
      <c r="AR49" s="30">
        <v>10705</v>
      </c>
      <c r="AS49" s="30">
        <v>2105</v>
      </c>
      <c r="AT49" s="30">
        <f t="shared" si="3"/>
        <v>102267</v>
      </c>
      <c r="AU49" s="30"/>
      <c r="AV49" s="30"/>
      <c r="AW49" s="30">
        <v>1824</v>
      </c>
      <c r="AX49" s="30">
        <v>188632</v>
      </c>
      <c r="AY49" s="30">
        <v>29533</v>
      </c>
      <c r="AZ49" s="30">
        <v>2112</v>
      </c>
      <c r="BA49" s="30"/>
      <c r="BB49" s="30"/>
      <c r="BC49" s="30">
        <v>355378</v>
      </c>
      <c r="BD49" s="30"/>
      <c r="BE49" s="30"/>
      <c r="BF49" s="30"/>
      <c r="BG49" s="30"/>
      <c r="BH49" s="30">
        <f t="shared" si="4"/>
        <v>577479</v>
      </c>
      <c r="BI49" s="31">
        <f t="shared" si="5"/>
        <v>2328238</v>
      </c>
    </row>
    <row r="50" spans="1:61" x14ac:dyDescent="0.4">
      <c r="A50" s="27">
        <v>303010700</v>
      </c>
      <c r="B50" s="28">
        <v>4</v>
      </c>
      <c r="C50" s="46" t="s">
        <v>93</v>
      </c>
      <c r="D50" s="30">
        <v>62348</v>
      </c>
      <c r="E50" s="30">
        <v>1331</v>
      </c>
      <c r="F50" s="30"/>
      <c r="G50" s="30">
        <v>1185727</v>
      </c>
      <c r="H50" s="30">
        <v>20266</v>
      </c>
      <c r="I50" s="30"/>
      <c r="J50" s="30">
        <v>17386</v>
      </c>
      <c r="K50" s="30">
        <v>27831</v>
      </c>
      <c r="L50" s="30"/>
      <c r="M50" s="30">
        <v>1021</v>
      </c>
      <c r="N50" s="30">
        <v>15780</v>
      </c>
      <c r="O50" s="30"/>
      <c r="P50" s="30"/>
      <c r="Q50" s="30">
        <v>2484</v>
      </c>
      <c r="R50" s="30"/>
      <c r="S50" s="30"/>
      <c r="T50" s="30"/>
      <c r="U50" s="30">
        <v>1081</v>
      </c>
      <c r="V50" s="30">
        <f t="shared" si="0"/>
        <v>1335255</v>
      </c>
      <c r="W50" s="30"/>
      <c r="X50" s="30"/>
      <c r="Y50" s="30"/>
      <c r="Z50" s="30">
        <f t="shared" si="1"/>
        <v>0</v>
      </c>
      <c r="AA50" s="30">
        <v>211484</v>
      </c>
      <c r="AB50" s="30"/>
      <c r="AC50" s="30"/>
      <c r="AD50" s="30"/>
      <c r="AE50" s="30"/>
      <c r="AF50" s="30">
        <v>85964</v>
      </c>
      <c r="AG50" s="30"/>
      <c r="AH50" s="30"/>
      <c r="AI50" s="30"/>
      <c r="AJ50" s="30">
        <f t="shared" si="2"/>
        <v>297448</v>
      </c>
      <c r="AK50" s="30">
        <v>47442</v>
      </c>
      <c r="AL50" s="30">
        <v>3181</v>
      </c>
      <c r="AM50" s="30">
        <v>28924</v>
      </c>
      <c r="AN50" s="30">
        <v>2304</v>
      </c>
      <c r="AO50" s="30">
        <v>2089</v>
      </c>
      <c r="AP50" s="30"/>
      <c r="AQ50" s="30"/>
      <c r="AR50" s="30">
        <v>9352</v>
      </c>
      <c r="AS50" s="30">
        <v>2105</v>
      </c>
      <c r="AT50" s="30">
        <f t="shared" si="3"/>
        <v>95397</v>
      </c>
      <c r="AU50" s="30"/>
      <c r="AV50" s="30"/>
      <c r="AW50" s="30">
        <v>204</v>
      </c>
      <c r="AX50" s="30">
        <v>150787</v>
      </c>
      <c r="AY50" s="30">
        <v>29533</v>
      </c>
      <c r="AZ50" s="30">
        <v>788</v>
      </c>
      <c r="BA50" s="30"/>
      <c r="BB50" s="30"/>
      <c r="BC50" s="30">
        <v>263217</v>
      </c>
      <c r="BD50" s="30"/>
      <c r="BE50" s="30"/>
      <c r="BF50" s="30"/>
      <c r="BG50" s="30"/>
      <c r="BH50" s="30">
        <f t="shared" si="4"/>
        <v>444529</v>
      </c>
      <c r="BI50" s="31">
        <f t="shared" si="5"/>
        <v>2172629</v>
      </c>
    </row>
    <row r="51" spans="1:61" x14ac:dyDescent="0.4">
      <c r="A51" s="22">
        <v>400000000</v>
      </c>
      <c r="B51" s="23">
        <v>1</v>
      </c>
      <c r="C51" s="45" t="s">
        <v>94</v>
      </c>
      <c r="D51" s="25"/>
      <c r="E51" s="25">
        <v>2606</v>
      </c>
      <c r="F51" s="25"/>
      <c r="G51" s="25">
        <v>204</v>
      </c>
      <c r="H51" s="25"/>
      <c r="I51" s="25"/>
      <c r="J51" s="25">
        <v>1965</v>
      </c>
      <c r="K51" s="25"/>
      <c r="L51" s="25">
        <v>714</v>
      </c>
      <c r="M51" s="25"/>
      <c r="N51" s="25"/>
      <c r="O51" s="25"/>
      <c r="P51" s="25"/>
      <c r="Q51" s="25">
        <v>13502</v>
      </c>
      <c r="R51" s="25"/>
      <c r="S51" s="25"/>
      <c r="T51" s="25"/>
      <c r="U51" s="25"/>
      <c r="V51" s="25">
        <f t="shared" si="0"/>
        <v>18991</v>
      </c>
      <c r="W51" s="25"/>
      <c r="X51" s="25"/>
      <c r="Y51" s="25"/>
      <c r="Z51" s="25">
        <f t="shared" si="1"/>
        <v>0</v>
      </c>
      <c r="AA51" s="25"/>
      <c r="AB51" s="25"/>
      <c r="AC51" s="25"/>
      <c r="AD51" s="25"/>
      <c r="AE51" s="25"/>
      <c r="AF51" s="25"/>
      <c r="AG51" s="25"/>
      <c r="AH51" s="25"/>
      <c r="AI51" s="25"/>
      <c r="AJ51" s="25">
        <f t="shared" si="2"/>
        <v>0</v>
      </c>
      <c r="AK51" s="25"/>
      <c r="AL51" s="25"/>
      <c r="AM51" s="25"/>
      <c r="AN51" s="25">
        <v>1164</v>
      </c>
      <c r="AO51" s="25"/>
      <c r="AP51" s="25"/>
      <c r="AQ51" s="25"/>
      <c r="AR51" s="25"/>
      <c r="AS51" s="25"/>
      <c r="AT51" s="25">
        <f t="shared" si="3"/>
        <v>1164</v>
      </c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5">
        <f t="shared" si="4"/>
        <v>0</v>
      </c>
      <c r="BI51" s="26">
        <f t="shared" si="5"/>
        <v>20155</v>
      </c>
    </row>
    <row r="52" spans="1:61" x14ac:dyDescent="0.4">
      <c r="A52" s="27">
        <v>403000000</v>
      </c>
      <c r="B52" s="28">
        <v>2</v>
      </c>
      <c r="C52" s="46" t="s">
        <v>96</v>
      </c>
      <c r="D52" s="30"/>
      <c r="E52" s="30">
        <v>2606</v>
      </c>
      <c r="F52" s="30"/>
      <c r="G52" s="30">
        <v>204</v>
      </c>
      <c r="H52" s="30"/>
      <c r="I52" s="30"/>
      <c r="J52" s="30">
        <v>1965</v>
      </c>
      <c r="K52" s="30"/>
      <c r="L52" s="30">
        <v>714</v>
      </c>
      <c r="M52" s="30"/>
      <c r="N52" s="30"/>
      <c r="O52" s="30"/>
      <c r="P52" s="30"/>
      <c r="Q52" s="30"/>
      <c r="R52" s="30"/>
      <c r="S52" s="30"/>
      <c r="T52" s="30"/>
      <c r="U52" s="30"/>
      <c r="V52" s="30">
        <f t="shared" si="0"/>
        <v>5489</v>
      </c>
      <c r="W52" s="30"/>
      <c r="X52" s="30"/>
      <c r="Y52" s="30"/>
      <c r="Z52" s="30">
        <f t="shared" si="1"/>
        <v>0</v>
      </c>
      <c r="AA52" s="30"/>
      <c r="AB52" s="30"/>
      <c r="AC52" s="30"/>
      <c r="AD52" s="30"/>
      <c r="AE52" s="30"/>
      <c r="AF52" s="30"/>
      <c r="AG52" s="30"/>
      <c r="AH52" s="30"/>
      <c r="AI52" s="30"/>
      <c r="AJ52" s="30">
        <f t="shared" si="2"/>
        <v>0</v>
      </c>
      <c r="AK52" s="30"/>
      <c r="AL52" s="30"/>
      <c r="AM52" s="30"/>
      <c r="AN52" s="30"/>
      <c r="AO52" s="30"/>
      <c r="AP52" s="30"/>
      <c r="AQ52" s="30"/>
      <c r="AR52" s="30"/>
      <c r="AS52" s="30"/>
      <c r="AT52" s="30">
        <f t="shared" si="3"/>
        <v>0</v>
      </c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>
        <f t="shared" si="4"/>
        <v>0</v>
      </c>
      <c r="BI52" s="31">
        <f t="shared" si="5"/>
        <v>5489</v>
      </c>
    </row>
    <row r="53" spans="1:61" x14ac:dyDescent="0.4">
      <c r="A53" s="27">
        <v>405000000</v>
      </c>
      <c r="B53" s="28">
        <v>2</v>
      </c>
      <c r="C53" s="46" t="s">
        <v>97</v>
      </c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>
        <v>13502</v>
      </c>
      <c r="R53" s="30"/>
      <c r="S53" s="30"/>
      <c r="T53" s="30"/>
      <c r="U53" s="30"/>
      <c r="V53" s="30">
        <f t="shared" si="0"/>
        <v>13502</v>
      </c>
      <c r="W53" s="30"/>
      <c r="X53" s="30"/>
      <c r="Y53" s="30"/>
      <c r="Z53" s="30">
        <f t="shared" si="1"/>
        <v>0</v>
      </c>
      <c r="AA53" s="30"/>
      <c r="AB53" s="30"/>
      <c r="AC53" s="30"/>
      <c r="AD53" s="30"/>
      <c r="AE53" s="30"/>
      <c r="AF53" s="30"/>
      <c r="AG53" s="30"/>
      <c r="AH53" s="30"/>
      <c r="AI53" s="30"/>
      <c r="AJ53" s="30">
        <f t="shared" si="2"/>
        <v>0</v>
      </c>
      <c r="AK53" s="30"/>
      <c r="AL53" s="30"/>
      <c r="AM53" s="30"/>
      <c r="AN53" s="30">
        <v>1164</v>
      </c>
      <c r="AO53" s="30"/>
      <c r="AP53" s="30"/>
      <c r="AQ53" s="30"/>
      <c r="AR53" s="30"/>
      <c r="AS53" s="30"/>
      <c r="AT53" s="30">
        <f t="shared" si="3"/>
        <v>1164</v>
      </c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>
        <f t="shared" si="4"/>
        <v>0</v>
      </c>
      <c r="BI53" s="31">
        <f t="shared" si="5"/>
        <v>14666</v>
      </c>
    </row>
    <row r="54" spans="1:61" x14ac:dyDescent="0.4">
      <c r="A54" s="22">
        <v>500000000</v>
      </c>
      <c r="B54" s="23">
        <v>1</v>
      </c>
      <c r="C54" s="45" t="s">
        <v>98</v>
      </c>
      <c r="D54" s="25">
        <v>634965</v>
      </c>
      <c r="E54" s="25">
        <v>838410</v>
      </c>
      <c r="F54" s="25">
        <v>1606137</v>
      </c>
      <c r="G54" s="25">
        <v>10225251</v>
      </c>
      <c r="H54" s="25">
        <v>7363890</v>
      </c>
      <c r="I54" s="25">
        <v>250</v>
      </c>
      <c r="J54" s="25">
        <v>4437400</v>
      </c>
      <c r="K54" s="25">
        <v>14201657</v>
      </c>
      <c r="L54" s="25">
        <v>152949</v>
      </c>
      <c r="M54" s="25">
        <v>3563778</v>
      </c>
      <c r="N54" s="25">
        <v>1640133</v>
      </c>
      <c r="O54" s="25">
        <v>2020</v>
      </c>
      <c r="P54" s="25">
        <v>267756</v>
      </c>
      <c r="Q54" s="25">
        <v>756379</v>
      </c>
      <c r="R54" s="25">
        <v>112065</v>
      </c>
      <c r="S54" s="25"/>
      <c r="T54" s="25">
        <v>332</v>
      </c>
      <c r="U54" s="25">
        <v>44106</v>
      </c>
      <c r="V54" s="25">
        <f t="shared" si="0"/>
        <v>45847478</v>
      </c>
      <c r="W54" s="25"/>
      <c r="X54" s="25">
        <v>9333</v>
      </c>
      <c r="Y54" s="25">
        <v>3355215</v>
      </c>
      <c r="Z54" s="25">
        <f t="shared" si="1"/>
        <v>3364548</v>
      </c>
      <c r="AA54" s="25">
        <v>2132088</v>
      </c>
      <c r="AB54" s="25">
        <v>5455</v>
      </c>
      <c r="AC54" s="25"/>
      <c r="AD54" s="25"/>
      <c r="AE54" s="25">
        <v>11865</v>
      </c>
      <c r="AF54" s="25">
        <v>3520447</v>
      </c>
      <c r="AG54" s="25"/>
      <c r="AH54" s="25">
        <v>2933</v>
      </c>
      <c r="AI54" s="25">
        <v>1516</v>
      </c>
      <c r="AJ54" s="25">
        <f t="shared" si="2"/>
        <v>5674304</v>
      </c>
      <c r="AK54" s="25">
        <v>3454596</v>
      </c>
      <c r="AL54" s="25">
        <v>1925180</v>
      </c>
      <c r="AM54" s="25">
        <v>64855</v>
      </c>
      <c r="AN54" s="25">
        <v>715819</v>
      </c>
      <c r="AO54" s="25">
        <v>80358</v>
      </c>
      <c r="AP54" s="25">
        <v>278</v>
      </c>
      <c r="AQ54" s="25">
        <v>19379</v>
      </c>
      <c r="AR54" s="25">
        <v>1862493</v>
      </c>
      <c r="AS54" s="25">
        <v>53188</v>
      </c>
      <c r="AT54" s="25">
        <f t="shared" si="3"/>
        <v>8176146</v>
      </c>
      <c r="AU54" s="25">
        <v>22192</v>
      </c>
      <c r="AV54" s="25">
        <v>2202</v>
      </c>
      <c r="AW54" s="25">
        <v>11317</v>
      </c>
      <c r="AX54" s="25">
        <v>68792</v>
      </c>
      <c r="AY54" s="25">
        <v>167998</v>
      </c>
      <c r="AZ54" s="25"/>
      <c r="BA54" s="25"/>
      <c r="BB54" s="25">
        <v>14969</v>
      </c>
      <c r="BC54" s="25">
        <v>680186</v>
      </c>
      <c r="BD54" s="25">
        <v>2004</v>
      </c>
      <c r="BE54" s="25">
        <v>75243</v>
      </c>
      <c r="BF54" s="25">
        <v>41830</v>
      </c>
      <c r="BG54" s="25"/>
      <c r="BH54" s="25">
        <f t="shared" si="4"/>
        <v>1086733</v>
      </c>
      <c r="BI54" s="26">
        <f t="shared" si="5"/>
        <v>64149209</v>
      </c>
    </row>
    <row r="55" spans="1:61" x14ac:dyDescent="0.4">
      <c r="A55" s="27">
        <v>501000000</v>
      </c>
      <c r="B55" s="28">
        <v>2</v>
      </c>
      <c r="C55" s="46" t="s">
        <v>99</v>
      </c>
      <c r="D55" s="30">
        <v>558176</v>
      </c>
      <c r="E55" s="30">
        <v>4064</v>
      </c>
      <c r="F55" s="30">
        <v>113903</v>
      </c>
      <c r="G55" s="30">
        <v>1428287</v>
      </c>
      <c r="H55" s="30">
        <v>391338</v>
      </c>
      <c r="I55" s="30"/>
      <c r="J55" s="30">
        <v>552420</v>
      </c>
      <c r="K55" s="30">
        <v>913182</v>
      </c>
      <c r="L55" s="30"/>
      <c r="M55" s="30">
        <v>7891</v>
      </c>
      <c r="N55" s="30">
        <v>176183</v>
      </c>
      <c r="O55" s="30">
        <v>488</v>
      </c>
      <c r="P55" s="30">
        <v>4487</v>
      </c>
      <c r="Q55" s="30">
        <v>105657</v>
      </c>
      <c r="R55" s="30"/>
      <c r="S55" s="30"/>
      <c r="T55" s="30"/>
      <c r="U55" s="30">
        <v>20859</v>
      </c>
      <c r="V55" s="30">
        <f t="shared" si="0"/>
        <v>4276935</v>
      </c>
      <c r="W55" s="30"/>
      <c r="X55" s="30">
        <v>299</v>
      </c>
      <c r="Y55" s="30">
        <v>541707</v>
      </c>
      <c r="Z55" s="30">
        <f t="shared" si="1"/>
        <v>542006</v>
      </c>
      <c r="AA55" s="30">
        <v>61983</v>
      </c>
      <c r="AB55" s="30"/>
      <c r="AC55" s="30"/>
      <c r="AD55" s="30"/>
      <c r="AE55" s="30"/>
      <c r="AF55" s="30">
        <v>76373</v>
      </c>
      <c r="AG55" s="30"/>
      <c r="AH55" s="30"/>
      <c r="AI55" s="30"/>
      <c r="AJ55" s="30">
        <f t="shared" si="2"/>
        <v>138356</v>
      </c>
      <c r="AK55" s="30">
        <v>1812420</v>
      </c>
      <c r="AL55" s="30">
        <v>715911</v>
      </c>
      <c r="AM55" s="30">
        <v>699</v>
      </c>
      <c r="AN55" s="30">
        <v>51338</v>
      </c>
      <c r="AO55" s="30"/>
      <c r="AP55" s="30"/>
      <c r="AQ55" s="30"/>
      <c r="AR55" s="30">
        <v>620239</v>
      </c>
      <c r="AS55" s="30"/>
      <c r="AT55" s="30">
        <f t="shared" si="3"/>
        <v>3200607</v>
      </c>
      <c r="AU55" s="30"/>
      <c r="AV55" s="30"/>
      <c r="AW55" s="30"/>
      <c r="AX55" s="30">
        <v>385</v>
      </c>
      <c r="AY55" s="30"/>
      <c r="AZ55" s="30"/>
      <c r="BA55" s="30"/>
      <c r="BB55" s="30"/>
      <c r="BC55" s="30">
        <v>17112</v>
      </c>
      <c r="BD55" s="30"/>
      <c r="BE55" s="30"/>
      <c r="BF55" s="30"/>
      <c r="BG55" s="30"/>
      <c r="BH55" s="30">
        <f t="shared" si="4"/>
        <v>17497</v>
      </c>
      <c r="BI55" s="31">
        <f t="shared" si="5"/>
        <v>8175401</v>
      </c>
    </row>
    <row r="56" spans="1:61" x14ac:dyDescent="0.4">
      <c r="A56" s="27">
        <v>501010000</v>
      </c>
      <c r="B56" s="28">
        <v>3</v>
      </c>
      <c r="C56" s="46" t="s">
        <v>100</v>
      </c>
      <c r="D56" s="30">
        <v>483014</v>
      </c>
      <c r="E56" s="30"/>
      <c r="F56" s="30">
        <v>98902</v>
      </c>
      <c r="G56" s="30">
        <v>1304195</v>
      </c>
      <c r="H56" s="30">
        <v>388681</v>
      </c>
      <c r="I56" s="30"/>
      <c r="J56" s="30">
        <v>325730</v>
      </c>
      <c r="K56" s="30">
        <v>434197</v>
      </c>
      <c r="L56" s="30"/>
      <c r="M56" s="30">
        <v>4694</v>
      </c>
      <c r="N56" s="30">
        <v>40443</v>
      </c>
      <c r="O56" s="30">
        <v>488</v>
      </c>
      <c r="P56" s="30"/>
      <c r="Q56" s="30"/>
      <c r="R56" s="30"/>
      <c r="S56" s="30"/>
      <c r="T56" s="30"/>
      <c r="U56" s="30"/>
      <c r="V56" s="30">
        <f t="shared" si="0"/>
        <v>3080344</v>
      </c>
      <c r="W56" s="30"/>
      <c r="X56" s="30"/>
      <c r="Y56" s="30"/>
      <c r="Z56" s="30">
        <f t="shared" si="1"/>
        <v>0</v>
      </c>
      <c r="AA56" s="30">
        <v>21860</v>
      </c>
      <c r="AB56" s="30"/>
      <c r="AC56" s="30"/>
      <c r="AD56" s="30"/>
      <c r="AE56" s="30"/>
      <c r="AF56" s="30">
        <v>62215</v>
      </c>
      <c r="AG56" s="30"/>
      <c r="AH56" s="30"/>
      <c r="AI56" s="30"/>
      <c r="AJ56" s="30">
        <f t="shared" si="2"/>
        <v>84075</v>
      </c>
      <c r="AK56" s="30">
        <v>41722</v>
      </c>
      <c r="AL56" s="30">
        <v>16006</v>
      </c>
      <c r="AM56" s="30">
        <v>699</v>
      </c>
      <c r="AN56" s="30"/>
      <c r="AO56" s="30"/>
      <c r="AP56" s="30"/>
      <c r="AQ56" s="30"/>
      <c r="AR56" s="30">
        <v>554104</v>
      </c>
      <c r="AS56" s="30"/>
      <c r="AT56" s="30">
        <f t="shared" si="3"/>
        <v>612531</v>
      </c>
      <c r="AU56" s="30"/>
      <c r="AV56" s="30"/>
      <c r="AW56" s="30"/>
      <c r="AX56" s="30">
        <v>385</v>
      </c>
      <c r="AY56" s="30"/>
      <c r="AZ56" s="30"/>
      <c r="BA56" s="30"/>
      <c r="BB56" s="30"/>
      <c r="BC56" s="30">
        <v>6729</v>
      </c>
      <c r="BD56" s="30"/>
      <c r="BE56" s="30"/>
      <c r="BF56" s="30"/>
      <c r="BG56" s="30"/>
      <c r="BH56" s="30">
        <f t="shared" si="4"/>
        <v>7114</v>
      </c>
      <c r="BI56" s="31">
        <f t="shared" si="5"/>
        <v>3784064</v>
      </c>
    </row>
    <row r="57" spans="1:61" x14ac:dyDescent="0.4">
      <c r="A57" s="27">
        <v>501010700</v>
      </c>
      <c r="B57" s="28">
        <v>4</v>
      </c>
      <c r="C57" s="46" t="s">
        <v>102</v>
      </c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>
        <f t="shared" si="0"/>
        <v>0</v>
      </c>
      <c r="W57" s="30"/>
      <c r="X57" s="30"/>
      <c r="Y57" s="30"/>
      <c r="Z57" s="30">
        <f t="shared" si="1"/>
        <v>0</v>
      </c>
      <c r="AA57" s="30"/>
      <c r="AB57" s="30"/>
      <c r="AC57" s="30"/>
      <c r="AD57" s="30"/>
      <c r="AE57" s="30"/>
      <c r="AF57" s="30">
        <v>18903</v>
      </c>
      <c r="AG57" s="30"/>
      <c r="AH57" s="30"/>
      <c r="AI57" s="30"/>
      <c r="AJ57" s="30">
        <f t="shared" si="2"/>
        <v>18903</v>
      </c>
      <c r="AK57" s="30"/>
      <c r="AL57" s="30"/>
      <c r="AM57" s="30"/>
      <c r="AN57" s="30"/>
      <c r="AO57" s="30"/>
      <c r="AP57" s="30"/>
      <c r="AQ57" s="30"/>
      <c r="AR57" s="30"/>
      <c r="AS57" s="30"/>
      <c r="AT57" s="30">
        <f t="shared" si="3"/>
        <v>0</v>
      </c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>
        <f t="shared" si="4"/>
        <v>0</v>
      </c>
      <c r="BI57" s="31">
        <f t="shared" si="5"/>
        <v>18903</v>
      </c>
    </row>
    <row r="58" spans="1:61" x14ac:dyDescent="0.4">
      <c r="A58" s="27">
        <v>501030000</v>
      </c>
      <c r="B58" s="28">
        <v>3</v>
      </c>
      <c r="C58" s="46" t="s">
        <v>104</v>
      </c>
      <c r="D58" s="30">
        <v>75162</v>
      </c>
      <c r="E58" s="30">
        <v>4064</v>
      </c>
      <c r="F58" s="30">
        <v>15001</v>
      </c>
      <c r="G58" s="30">
        <v>124092</v>
      </c>
      <c r="H58" s="30">
        <v>2657</v>
      </c>
      <c r="I58" s="30"/>
      <c r="J58" s="30">
        <v>226690</v>
      </c>
      <c r="K58" s="30">
        <v>478985</v>
      </c>
      <c r="L58" s="30"/>
      <c r="M58" s="30">
        <v>3197</v>
      </c>
      <c r="N58" s="30">
        <v>135740</v>
      </c>
      <c r="O58" s="30"/>
      <c r="P58" s="30">
        <v>4487</v>
      </c>
      <c r="Q58" s="30">
        <v>105657</v>
      </c>
      <c r="R58" s="30"/>
      <c r="S58" s="30"/>
      <c r="T58" s="30"/>
      <c r="U58" s="30">
        <v>20859</v>
      </c>
      <c r="V58" s="30">
        <f t="shared" si="0"/>
        <v>1196591</v>
      </c>
      <c r="W58" s="30"/>
      <c r="X58" s="30">
        <v>299</v>
      </c>
      <c r="Y58" s="30">
        <v>541707</v>
      </c>
      <c r="Z58" s="30">
        <f t="shared" si="1"/>
        <v>542006</v>
      </c>
      <c r="AA58" s="30">
        <v>40123</v>
      </c>
      <c r="AB58" s="30"/>
      <c r="AC58" s="30"/>
      <c r="AD58" s="30"/>
      <c r="AE58" s="30"/>
      <c r="AF58" s="30">
        <v>14158</v>
      </c>
      <c r="AG58" s="30"/>
      <c r="AH58" s="30"/>
      <c r="AI58" s="30"/>
      <c r="AJ58" s="30">
        <f t="shared" si="2"/>
        <v>54281</v>
      </c>
      <c r="AK58" s="30">
        <v>1770698</v>
      </c>
      <c r="AL58" s="30">
        <v>699905</v>
      </c>
      <c r="AM58" s="30"/>
      <c r="AN58" s="30">
        <v>51338</v>
      </c>
      <c r="AO58" s="30"/>
      <c r="AP58" s="30"/>
      <c r="AQ58" s="30"/>
      <c r="AR58" s="30">
        <v>66135</v>
      </c>
      <c r="AS58" s="30"/>
      <c r="AT58" s="30">
        <f t="shared" si="3"/>
        <v>2588076</v>
      </c>
      <c r="AU58" s="30"/>
      <c r="AV58" s="30"/>
      <c r="AW58" s="30"/>
      <c r="AX58" s="30"/>
      <c r="AY58" s="30"/>
      <c r="AZ58" s="30"/>
      <c r="BA58" s="30"/>
      <c r="BB58" s="30"/>
      <c r="BC58" s="30">
        <v>10383</v>
      </c>
      <c r="BD58" s="30"/>
      <c r="BE58" s="30"/>
      <c r="BF58" s="30"/>
      <c r="BG58" s="30"/>
      <c r="BH58" s="30">
        <f t="shared" si="4"/>
        <v>10383</v>
      </c>
      <c r="BI58" s="31">
        <f t="shared" si="5"/>
        <v>4391337</v>
      </c>
    </row>
    <row r="59" spans="1:61" x14ac:dyDescent="0.4">
      <c r="A59" s="27">
        <v>501030100</v>
      </c>
      <c r="B59" s="28">
        <v>4</v>
      </c>
      <c r="C59" s="46" t="s">
        <v>105</v>
      </c>
      <c r="D59" s="30"/>
      <c r="E59" s="30"/>
      <c r="F59" s="30"/>
      <c r="G59" s="30"/>
      <c r="H59" s="30">
        <v>521</v>
      </c>
      <c r="I59" s="30"/>
      <c r="J59" s="30"/>
      <c r="K59" s="30">
        <v>54023</v>
      </c>
      <c r="L59" s="30"/>
      <c r="M59" s="30"/>
      <c r="N59" s="30"/>
      <c r="O59" s="30"/>
      <c r="P59" s="30"/>
      <c r="Q59" s="30">
        <v>101275</v>
      </c>
      <c r="R59" s="30"/>
      <c r="S59" s="30"/>
      <c r="T59" s="30"/>
      <c r="U59" s="30"/>
      <c r="V59" s="30">
        <f t="shared" si="0"/>
        <v>155819</v>
      </c>
      <c r="W59" s="30"/>
      <c r="X59" s="30"/>
      <c r="Y59" s="30"/>
      <c r="Z59" s="30">
        <f t="shared" si="1"/>
        <v>0</v>
      </c>
      <c r="AA59" s="30"/>
      <c r="AB59" s="30"/>
      <c r="AC59" s="30"/>
      <c r="AD59" s="30"/>
      <c r="AE59" s="30"/>
      <c r="AF59" s="30"/>
      <c r="AG59" s="30"/>
      <c r="AH59" s="30"/>
      <c r="AI59" s="30"/>
      <c r="AJ59" s="30">
        <f t="shared" si="2"/>
        <v>0</v>
      </c>
      <c r="AK59" s="30"/>
      <c r="AL59" s="30"/>
      <c r="AM59" s="30"/>
      <c r="AN59" s="30"/>
      <c r="AO59" s="30"/>
      <c r="AP59" s="30"/>
      <c r="AQ59" s="30"/>
      <c r="AR59" s="30"/>
      <c r="AS59" s="30"/>
      <c r="AT59" s="30">
        <f t="shared" si="3"/>
        <v>0</v>
      </c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>
        <f t="shared" si="4"/>
        <v>0</v>
      </c>
      <c r="BI59" s="31">
        <f t="shared" si="5"/>
        <v>155819</v>
      </c>
    </row>
    <row r="60" spans="1:61" x14ac:dyDescent="0.4">
      <c r="A60" s="27">
        <v>501030500</v>
      </c>
      <c r="B60" s="28">
        <v>4</v>
      </c>
      <c r="C60" s="46" t="s">
        <v>107</v>
      </c>
      <c r="D60" s="30"/>
      <c r="E60" s="30"/>
      <c r="F60" s="30"/>
      <c r="G60" s="30"/>
      <c r="H60" s="30">
        <v>1417</v>
      </c>
      <c r="I60" s="30"/>
      <c r="J60" s="30">
        <v>4818</v>
      </c>
      <c r="K60" s="30">
        <v>5360</v>
      </c>
      <c r="L60" s="30"/>
      <c r="M60" s="30"/>
      <c r="N60" s="30">
        <v>2717</v>
      </c>
      <c r="O60" s="30"/>
      <c r="P60" s="30"/>
      <c r="Q60" s="30"/>
      <c r="R60" s="30"/>
      <c r="S60" s="30"/>
      <c r="T60" s="30"/>
      <c r="U60" s="30"/>
      <c r="V60" s="30">
        <f t="shared" si="0"/>
        <v>14312</v>
      </c>
      <c r="W60" s="30"/>
      <c r="X60" s="30"/>
      <c r="Y60" s="30"/>
      <c r="Z60" s="30">
        <f t="shared" si="1"/>
        <v>0</v>
      </c>
      <c r="AA60" s="30"/>
      <c r="AB60" s="30"/>
      <c r="AC60" s="30"/>
      <c r="AD60" s="30"/>
      <c r="AE60" s="30"/>
      <c r="AF60" s="30">
        <v>210</v>
      </c>
      <c r="AG60" s="30"/>
      <c r="AH60" s="30"/>
      <c r="AI60" s="30"/>
      <c r="AJ60" s="30">
        <f t="shared" si="2"/>
        <v>210</v>
      </c>
      <c r="AK60" s="30">
        <v>11797</v>
      </c>
      <c r="AL60" s="30">
        <v>2091</v>
      </c>
      <c r="AM60" s="30"/>
      <c r="AN60" s="30"/>
      <c r="AO60" s="30"/>
      <c r="AP60" s="30"/>
      <c r="AQ60" s="30"/>
      <c r="AR60" s="30"/>
      <c r="AS60" s="30"/>
      <c r="AT60" s="30">
        <f t="shared" si="3"/>
        <v>13888</v>
      </c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>
        <f t="shared" si="4"/>
        <v>0</v>
      </c>
      <c r="BI60" s="31">
        <f t="shared" si="5"/>
        <v>28410</v>
      </c>
    </row>
    <row r="61" spans="1:61" x14ac:dyDescent="0.4">
      <c r="A61" s="27">
        <v>505000000</v>
      </c>
      <c r="B61" s="28">
        <v>2</v>
      </c>
      <c r="C61" s="46" t="s">
        <v>109</v>
      </c>
      <c r="D61" s="30">
        <v>3896</v>
      </c>
      <c r="E61" s="30"/>
      <c r="F61" s="30"/>
      <c r="G61" s="30">
        <v>230397</v>
      </c>
      <c r="H61" s="30">
        <v>267722</v>
      </c>
      <c r="I61" s="30"/>
      <c r="J61" s="30">
        <v>1208616</v>
      </c>
      <c r="K61" s="30">
        <v>994377</v>
      </c>
      <c r="L61" s="30">
        <v>47513</v>
      </c>
      <c r="M61" s="30">
        <v>568667</v>
      </c>
      <c r="N61" s="30">
        <v>302335</v>
      </c>
      <c r="O61" s="30"/>
      <c r="P61" s="30">
        <v>5925</v>
      </c>
      <c r="Q61" s="30">
        <v>68112</v>
      </c>
      <c r="R61" s="30">
        <v>4601</v>
      </c>
      <c r="S61" s="30"/>
      <c r="T61" s="30"/>
      <c r="U61" s="30"/>
      <c r="V61" s="30">
        <f t="shared" si="0"/>
        <v>3702161</v>
      </c>
      <c r="W61" s="30"/>
      <c r="X61" s="30">
        <v>1013</v>
      </c>
      <c r="Y61" s="30">
        <v>514372</v>
      </c>
      <c r="Z61" s="30">
        <f t="shared" si="1"/>
        <v>515385</v>
      </c>
      <c r="AA61" s="30">
        <v>372592</v>
      </c>
      <c r="AB61" s="30"/>
      <c r="AC61" s="30"/>
      <c r="AD61" s="30"/>
      <c r="AE61" s="30"/>
      <c r="AF61" s="30">
        <v>429797</v>
      </c>
      <c r="AG61" s="30"/>
      <c r="AH61" s="30"/>
      <c r="AI61" s="30"/>
      <c r="AJ61" s="30">
        <f t="shared" si="2"/>
        <v>802389</v>
      </c>
      <c r="AK61" s="30">
        <v>54601</v>
      </c>
      <c r="AL61" s="30">
        <v>5557</v>
      </c>
      <c r="AM61" s="30">
        <v>11672</v>
      </c>
      <c r="AN61" s="30"/>
      <c r="AO61" s="30"/>
      <c r="AP61" s="30"/>
      <c r="AQ61" s="30"/>
      <c r="AR61" s="30">
        <v>199275</v>
      </c>
      <c r="AS61" s="30"/>
      <c r="AT61" s="30">
        <f t="shared" si="3"/>
        <v>271105</v>
      </c>
      <c r="AU61" s="30"/>
      <c r="AV61" s="30"/>
      <c r="AW61" s="30"/>
      <c r="AX61" s="30"/>
      <c r="AY61" s="30"/>
      <c r="AZ61" s="30"/>
      <c r="BA61" s="30"/>
      <c r="BB61" s="30"/>
      <c r="BC61" s="30">
        <v>39787</v>
      </c>
      <c r="BD61" s="30"/>
      <c r="BE61" s="30"/>
      <c r="BF61" s="30"/>
      <c r="BG61" s="30"/>
      <c r="BH61" s="30">
        <f t="shared" si="4"/>
        <v>39787</v>
      </c>
      <c r="BI61" s="31">
        <f t="shared" si="5"/>
        <v>5330827</v>
      </c>
    </row>
    <row r="62" spans="1:61" x14ac:dyDescent="0.4">
      <c r="A62" s="27">
        <v>505010000</v>
      </c>
      <c r="B62" s="28">
        <v>3</v>
      </c>
      <c r="C62" s="46" t="s">
        <v>110</v>
      </c>
      <c r="D62" s="30"/>
      <c r="E62" s="30"/>
      <c r="F62" s="30"/>
      <c r="G62" s="30">
        <v>1228</v>
      </c>
      <c r="H62" s="30"/>
      <c r="I62" s="30"/>
      <c r="J62" s="30"/>
      <c r="K62" s="30"/>
      <c r="L62" s="30"/>
      <c r="M62" s="30"/>
      <c r="N62" s="30">
        <v>1835</v>
      </c>
      <c r="O62" s="30"/>
      <c r="P62" s="30"/>
      <c r="Q62" s="30"/>
      <c r="R62" s="30"/>
      <c r="S62" s="30"/>
      <c r="T62" s="30"/>
      <c r="U62" s="30"/>
      <c r="V62" s="30">
        <f t="shared" si="0"/>
        <v>3063</v>
      </c>
      <c r="W62" s="30"/>
      <c r="X62" s="30"/>
      <c r="Y62" s="30"/>
      <c r="Z62" s="30">
        <f t="shared" si="1"/>
        <v>0</v>
      </c>
      <c r="AA62" s="30">
        <v>1622</v>
      </c>
      <c r="AB62" s="30"/>
      <c r="AC62" s="30"/>
      <c r="AD62" s="30"/>
      <c r="AE62" s="30"/>
      <c r="AF62" s="30">
        <v>14916</v>
      </c>
      <c r="AG62" s="30"/>
      <c r="AH62" s="30"/>
      <c r="AI62" s="30"/>
      <c r="AJ62" s="30">
        <f t="shared" si="2"/>
        <v>16538</v>
      </c>
      <c r="AK62" s="30">
        <v>739</v>
      </c>
      <c r="AL62" s="30"/>
      <c r="AM62" s="30"/>
      <c r="AN62" s="30"/>
      <c r="AO62" s="30"/>
      <c r="AP62" s="30"/>
      <c r="AQ62" s="30"/>
      <c r="AR62" s="30"/>
      <c r="AS62" s="30"/>
      <c r="AT62" s="30">
        <f t="shared" si="3"/>
        <v>739</v>
      </c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  <c r="BF62" s="30"/>
      <c r="BG62" s="30"/>
      <c r="BH62" s="30">
        <f t="shared" si="4"/>
        <v>0</v>
      </c>
      <c r="BI62" s="31">
        <f t="shared" si="5"/>
        <v>20340</v>
      </c>
    </row>
    <row r="63" spans="1:61" x14ac:dyDescent="0.4">
      <c r="A63" s="27">
        <v>505030000</v>
      </c>
      <c r="B63" s="28">
        <v>3</v>
      </c>
      <c r="C63" s="46" t="s">
        <v>111</v>
      </c>
      <c r="D63" s="30">
        <v>3896</v>
      </c>
      <c r="E63" s="30"/>
      <c r="F63" s="30"/>
      <c r="G63" s="30">
        <v>175991</v>
      </c>
      <c r="H63" s="30">
        <v>267722</v>
      </c>
      <c r="I63" s="30"/>
      <c r="J63" s="30">
        <v>384286</v>
      </c>
      <c r="K63" s="30">
        <v>489508</v>
      </c>
      <c r="L63" s="30">
        <v>47184</v>
      </c>
      <c r="M63" s="30">
        <v>23743</v>
      </c>
      <c r="N63" s="30">
        <v>134542</v>
      </c>
      <c r="O63" s="30"/>
      <c r="P63" s="30">
        <v>5925</v>
      </c>
      <c r="Q63" s="30">
        <v>54324</v>
      </c>
      <c r="R63" s="30">
        <v>4601</v>
      </c>
      <c r="S63" s="30"/>
      <c r="T63" s="30"/>
      <c r="U63" s="30"/>
      <c r="V63" s="30">
        <f t="shared" si="0"/>
        <v>1591722</v>
      </c>
      <c r="W63" s="30"/>
      <c r="X63" s="30">
        <v>1013</v>
      </c>
      <c r="Y63" s="30">
        <v>504046</v>
      </c>
      <c r="Z63" s="30">
        <f t="shared" si="1"/>
        <v>505059</v>
      </c>
      <c r="AA63" s="30">
        <v>290382</v>
      </c>
      <c r="AB63" s="30"/>
      <c r="AC63" s="30"/>
      <c r="AD63" s="30"/>
      <c r="AE63" s="30"/>
      <c r="AF63" s="30">
        <v>346734</v>
      </c>
      <c r="AG63" s="30"/>
      <c r="AH63" s="30"/>
      <c r="AI63" s="30"/>
      <c r="AJ63" s="30">
        <f t="shared" si="2"/>
        <v>637116</v>
      </c>
      <c r="AK63" s="30">
        <v>50155</v>
      </c>
      <c r="AL63" s="30">
        <v>5557</v>
      </c>
      <c r="AM63" s="30">
        <v>11672</v>
      </c>
      <c r="AN63" s="30"/>
      <c r="AO63" s="30"/>
      <c r="AP63" s="30"/>
      <c r="AQ63" s="30"/>
      <c r="AR63" s="30">
        <v>198803</v>
      </c>
      <c r="AS63" s="30"/>
      <c r="AT63" s="30">
        <f t="shared" si="3"/>
        <v>266187</v>
      </c>
      <c r="AU63" s="30"/>
      <c r="AV63" s="30"/>
      <c r="AW63" s="30"/>
      <c r="AX63" s="30"/>
      <c r="AY63" s="30"/>
      <c r="AZ63" s="30"/>
      <c r="BA63" s="30"/>
      <c r="BB63" s="30"/>
      <c r="BC63" s="30">
        <v>39787</v>
      </c>
      <c r="BD63" s="30"/>
      <c r="BE63" s="30"/>
      <c r="BF63" s="30"/>
      <c r="BG63" s="30"/>
      <c r="BH63" s="30">
        <f t="shared" si="4"/>
        <v>39787</v>
      </c>
      <c r="BI63" s="31">
        <f t="shared" si="5"/>
        <v>3039871</v>
      </c>
    </row>
    <row r="64" spans="1:61" x14ac:dyDescent="0.4">
      <c r="A64" s="27">
        <v>507000000</v>
      </c>
      <c r="B64" s="28">
        <v>2</v>
      </c>
      <c r="C64" s="46" t="s">
        <v>112</v>
      </c>
      <c r="D64" s="30">
        <v>1099</v>
      </c>
      <c r="E64" s="30"/>
      <c r="F64" s="30">
        <v>26152</v>
      </c>
      <c r="G64" s="30"/>
      <c r="H64" s="30">
        <v>3781615</v>
      </c>
      <c r="I64" s="30"/>
      <c r="J64" s="30">
        <v>143057</v>
      </c>
      <c r="K64" s="30">
        <v>3315</v>
      </c>
      <c r="L64" s="30"/>
      <c r="M64" s="30">
        <v>256863</v>
      </c>
      <c r="N64" s="30">
        <v>2124</v>
      </c>
      <c r="O64" s="30"/>
      <c r="P64" s="30"/>
      <c r="Q64" s="30">
        <v>8730</v>
      </c>
      <c r="R64" s="30">
        <v>57227</v>
      </c>
      <c r="S64" s="30"/>
      <c r="T64" s="30"/>
      <c r="U64" s="30"/>
      <c r="V64" s="30">
        <f t="shared" si="0"/>
        <v>4280182</v>
      </c>
      <c r="W64" s="30"/>
      <c r="X64" s="30"/>
      <c r="Y64" s="30">
        <v>1812</v>
      </c>
      <c r="Z64" s="30">
        <f t="shared" si="1"/>
        <v>1812</v>
      </c>
      <c r="AA64" s="30">
        <v>239008</v>
      </c>
      <c r="AB64" s="30"/>
      <c r="AC64" s="30"/>
      <c r="AD64" s="30"/>
      <c r="AE64" s="30"/>
      <c r="AF64" s="30">
        <v>30121</v>
      </c>
      <c r="AG64" s="30"/>
      <c r="AH64" s="30">
        <v>1150</v>
      </c>
      <c r="AI64" s="30"/>
      <c r="AJ64" s="30">
        <f t="shared" si="2"/>
        <v>270279</v>
      </c>
      <c r="AK64" s="30">
        <v>1466</v>
      </c>
      <c r="AL64" s="30"/>
      <c r="AM64" s="30"/>
      <c r="AN64" s="30"/>
      <c r="AO64" s="30"/>
      <c r="AP64" s="30"/>
      <c r="AQ64" s="30"/>
      <c r="AR64" s="30"/>
      <c r="AS64" s="30"/>
      <c r="AT64" s="30">
        <f t="shared" si="3"/>
        <v>1466</v>
      </c>
      <c r="AU64" s="30"/>
      <c r="AV64" s="30">
        <v>2202</v>
      </c>
      <c r="AW64" s="30">
        <v>1926</v>
      </c>
      <c r="AX64" s="30">
        <v>51310</v>
      </c>
      <c r="AY64" s="30"/>
      <c r="AZ64" s="30"/>
      <c r="BA64" s="30"/>
      <c r="BB64" s="30">
        <v>2075</v>
      </c>
      <c r="BC64" s="30">
        <v>7900</v>
      </c>
      <c r="BD64" s="30"/>
      <c r="BE64" s="30"/>
      <c r="BF64" s="30"/>
      <c r="BG64" s="30"/>
      <c r="BH64" s="30">
        <f t="shared" si="4"/>
        <v>65413</v>
      </c>
      <c r="BI64" s="31">
        <f t="shared" si="5"/>
        <v>4619152</v>
      </c>
    </row>
    <row r="65" spans="1:61" x14ac:dyDescent="0.4">
      <c r="A65" s="27">
        <v>507010000</v>
      </c>
      <c r="B65" s="28">
        <v>3</v>
      </c>
      <c r="C65" s="46" t="s">
        <v>113</v>
      </c>
      <c r="D65" s="30"/>
      <c r="E65" s="30"/>
      <c r="F65" s="30"/>
      <c r="G65" s="30"/>
      <c r="H65" s="30"/>
      <c r="I65" s="30"/>
      <c r="J65" s="30"/>
      <c r="K65" s="30">
        <v>3070</v>
      </c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>
        <f t="shared" si="0"/>
        <v>3070</v>
      </c>
      <c r="W65" s="30"/>
      <c r="X65" s="30"/>
      <c r="Y65" s="30"/>
      <c r="Z65" s="30">
        <f t="shared" si="1"/>
        <v>0</v>
      </c>
      <c r="AA65" s="30"/>
      <c r="AB65" s="30"/>
      <c r="AC65" s="30"/>
      <c r="AD65" s="30"/>
      <c r="AE65" s="30"/>
      <c r="AF65" s="30"/>
      <c r="AG65" s="30"/>
      <c r="AH65" s="30"/>
      <c r="AI65" s="30"/>
      <c r="AJ65" s="30">
        <f t="shared" si="2"/>
        <v>0</v>
      </c>
      <c r="AK65" s="30"/>
      <c r="AL65" s="30"/>
      <c r="AM65" s="30"/>
      <c r="AN65" s="30"/>
      <c r="AO65" s="30"/>
      <c r="AP65" s="30"/>
      <c r="AQ65" s="30"/>
      <c r="AR65" s="30"/>
      <c r="AS65" s="30"/>
      <c r="AT65" s="30">
        <f t="shared" si="3"/>
        <v>0</v>
      </c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>
        <f t="shared" si="4"/>
        <v>0</v>
      </c>
      <c r="BI65" s="31">
        <f t="shared" si="5"/>
        <v>3070</v>
      </c>
    </row>
    <row r="66" spans="1:61" x14ac:dyDescent="0.4">
      <c r="A66" s="27">
        <v>507050000</v>
      </c>
      <c r="B66" s="28">
        <v>3</v>
      </c>
      <c r="C66" s="46" t="s">
        <v>567</v>
      </c>
      <c r="D66" s="30"/>
      <c r="E66" s="30"/>
      <c r="F66" s="30"/>
      <c r="G66" s="30"/>
      <c r="H66" s="30"/>
      <c r="I66" s="30"/>
      <c r="J66" s="30"/>
      <c r="K66" s="30"/>
      <c r="L66" s="30"/>
      <c r="M66" s="30">
        <v>218594</v>
      </c>
      <c r="N66" s="30"/>
      <c r="O66" s="30"/>
      <c r="P66" s="30"/>
      <c r="Q66" s="30"/>
      <c r="R66" s="30"/>
      <c r="S66" s="30"/>
      <c r="T66" s="30"/>
      <c r="U66" s="30"/>
      <c r="V66" s="30">
        <f t="shared" si="0"/>
        <v>218594</v>
      </c>
      <c r="W66" s="30"/>
      <c r="X66" s="30"/>
      <c r="Y66" s="30"/>
      <c r="Z66" s="30">
        <f t="shared" si="1"/>
        <v>0</v>
      </c>
      <c r="AA66" s="30"/>
      <c r="AB66" s="30"/>
      <c r="AC66" s="30"/>
      <c r="AD66" s="30"/>
      <c r="AE66" s="30"/>
      <c r="AF66" s="30"/>
      <c r="AG66" s="30"/>
      <c r="AH66" s="30"/>
      <c r="AI66" s="30"/>
      <c r="AJ66" s="30">
        <f t="shared" si="2"/>
        <v>0</v>
      </c>
      <c r="AK66" s="30"/>
      <c r="AL66" s="30"/>
      <c r="AM66" s="30"/>
      <c r="AN66" s="30"/>
      <c r="AO66" s="30"/>
      <c r="AP66" s="30"/>
      <c r="AQ66" s="30"/>
      <c r="AR66" s="30"/>
      <c r="AS66" s="30"/>
      <c r="AT66" s="30">
        <f t="shared" si="3"/>
        <v>0</v>
      </c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  <c r="BF66" s="30"/>
      <c r="BG66" s="30"/>
      <c r="BH66" s="30">
        <f t="shared" si="4"/>
        <v>0</v>
      </c>
      <c r="BI66" s="31">
        <f t="shared" si="5"/>
        <v>218594</v>
      </c>
    </row>
    <row r="67" spans="1:61" x14ac:dyDescent="0.4">
      <c r="A67" s="27">
        <v>507090000</v>
      </c>
      <c r="B67" s="28">
        <v>3</v>
      </c>
      <c r="C67" s="46" t="s">
        <v>115</v>
      </c>
      <c r="D67" s="30"/>
      <c r="E67" s="30"/>
      <c r="F67" s="30"/>
      <c r="G67" s="30"/>
      <c r="H67" s="30">
        <v>2980131</v>
      </c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>
        <f t="shared" si="0"/>
        <v>2980131</v>
      </c>
      <c r="W67" s="30"/>
      <c r="X67" s="30"/>
      <c r="Y67" s="30"/>
      <c r="Z67" s="30">
        <f t="shared" si="1"/>
        <v>0</v>
      </c>
      <c r="AA67" s="30"/>
      <c r="AB67" s="30"/>
      <c r="AC67" s="30"/>
      <c r="AD67" s="30"/>
      <c r="AE67" s="30"/>
      <c r="AF67" s="30"/>
      <c r="AG67" s="30"/>
      <c r="AH67" s="30"/>
      <c r="AI67" s="30"/>
      <c r="AJ67" s="30">
        <f t="shared" si="2"/>
        <v>0</v>
      </c>
      <c r="AK67" s="30"/>
      <c r="AL67" s="30"/>
      <c r="AM67" s="30"/>
      <c r="AN67" s="30"/>
      <c r="AO67" s="30"/>
      <c r="AP67" s="30"/>
      <c r="AQ67" s="30"/>
      <c r="AR67" s="30"/>
      <c r="AS67" s="30"/>
      <c r="AT67" s="30">
        <f t="shared" si="3"/>
        <v>0</v>
      </c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>
        <f t="shared" si="4"/>
        <v>0</v>
      </c>
      <c r="BI67" s="31">
        <f t="shared" si="5"/>
        <v>2980131</v>
      </c>
    </row>
    <row r="68" spans="1:61" x14ac:dyDescent="0.4">
      <c r="A68" s="27">
        <v>509000000</v>
      </c>
      <c r="B68" s="28">
        <v>2</v>
      </c>
      <c r="C68" s="46" t="s">
        <v>116</v>
      </c>
      <c r="D68" s="30">
        <v>15604</v>
      </c>
      <c r="E68" s="30"/>
      <c r="F68" s="30">
        <v>24833</v>
      </c>
      <c r="G68" s="30">
        <v>160995</v>
      </c>
      <c r="H68" s="30">
        <v>23358</v>
      </c>
      <c r="I68" s="30"/>
      <c r="J68" s="30">
        <v>159384</v>
      </c>
      <c r="K68" s="30">
        <v>447708</v>
      </c>
      <c r="L68" s="30"/>
      <c r="M68" s="30">
        <v>118905</v>
      </c>
      <c r="N68" s="30">
        <v>120797</v>
      </c>
      <c r="O68" s="30"/>
      <c r="P68" s="30">
        <v>101454</v>
      </c>
      <c r="Q68" s="30">
        <v>4410</v>
      </c>
      <c r="R68" s="30"/>
      <c r="S68" s="30"/>
      <c r="T68" s="30"/>
      <c r="U68" s="30"/>
      <c r="V68" s="30">
        <f t="shared" si="0"/>
        <v>1177448</v>
      </c>
      <c r="W68" s="30"/>
      <c r="X68" s="30">
        <v>429</v>
      </c>
      <c r="Y68" s="30">
        <v>953</v>
      </c>
      <c r="Z68" s="30">
        <f t="shared" si="1"/>
        <v>1382</v>
      </c>
      <c r="AA68" s="30">
        <v>86574</v>
      </c>
      <c r="AB68" s="30"/>
      <c r="AC68" s="30"/>
      <c r="AD68" s="30"/>
      <c r="AE68" s="30"/>
      <c r="AF68" s="30">
        <v>315156</v>
      </c>
      <c r="AG68" s="30"/>
      <c r="AH68" s="30">
        <v>1783</v>
      </c>
      <c r="AI68" s="30"/>
      <c r="AJ68" s="30">
        <f t="shared" si="2"/>
        <v>403513</v>
      </c>
      <c r="AK68" s="30">
        <v>6250</v>
      </c>
      <c r="AL68" s="30">
        <v>77098</v>
      </c>
      <c r="AM68" s="30"/>
      <c r="AN68" s="30"/>
      <c r="AO68" s="30"/>
      <c r="AP68" s="30"/>
      <c r="AQ68" s="30">
        <v>566</v>
      </c>
      <c r="AR68" s="30">
        <v>1686</v>
      </c>
      <c r="AS68" s="30">
        <v>6247</v>
      </c>
      <c r="AT68" s="30">
        <f t="shared" si="3"/>
        <v>91847</v>
      </c>
      <c r="AU68" s="30"/>
      <c r="AV68" s="30"/>
      <c r="AW68" s="30"/>
      <c r="AX68" s="30">
        <v>1549</v>
      </c>
      <c r="AY68" s="30">
        <v>152538</v>
      </c>
      <c r="AZ68" s="30"/>
      <c r="BA68" s="30"/>
      <c r="BB68" s="30"/>
      <c r="BC68" s="30">
        <v>113405</v>
      </c>
      <c r="BD68" s="30">
        <v>2004</v>
      </c>
      <c r="BE68" s="30">
        <v>31140</v>
      </c>
      <c r="BF68" s="30"/>
      <c r="BG68" s="30"/>
      <c r="BH68" s="30">
        <f t="shared" si="4"/>
        <v>300636</v>
      </c>
      <c r="BI68" s="31">
        <f t="shared" si="5"/>
        <v>1974826</v>
      </c>
    </row>
    <row r="69" spans="1:61" x14ac:dyDescent="0.4">
      <c r="A69" s="27">
        <v>509010000</v>
      </c>
      <c r="B69" s="28">
        <v>3</v>
      </c>
      <c r="C69" s="46" t="s">
        <v>117</v>
      </c>
      <c r="D69" s="30">
        <v>15604</v>
      </c>
      <c r="E69" s="30"/>
      <c r="F69" s="30"/>
      <c r="G69" s="30">
        <v>73370</v>
      </c>
      <c r="H69" s="30"/>
      <c r="I69" s="30"/>
      <c r="J69" s="30">
        <v>116621</v>
      </c>
      <c r="K69" s="30">
        <v>5547</v>
      </c>
      <c r="L69" s="30"/>
      <c r="M69" s="30"/>
      <c r="N69" s="30">
        <v>7090</v>
      </c>
      <c r="O69" s="30"/>
      <c r="P69" s="30"/>
      <c r="Q69" s="30">
        <v>4410</v>
      </c>
      <c r="R69" s="30"/>
      <c r="S69" s="30"/>
      <c r="T69" s="30"/>
      <c r="U69" s="30"/>
      <c r="V69" s="30">
        <f t="shared" si="0"/>
        <v>222642</v>
      </c>
      <c r="W69" s="30"/>
      <c r="X69" s="30"/>
      <c r="Y69" s="30">
        <v>953</v>
      </c>
      <c r="Z69" s="30">
        <f t="shared" si="1"/>
        <v>953</v>
      </c>
      <c r="AA69" s="30">
        <v>15363</v>
      </c>
      <c r="AB69" s="30"/>
      <c r="AC69" s="30"/>
      <c r="AD69" s="30"/>
      <c r="AE69" s="30"/>
      <c r="AF69" s="30"/>
      <c r="AG69" s="30"/>
      <c r="AH69" s="30">
        <v>1783</v>
      </c>
      <c r="AI69" s="30"/>
      <c r="AJ69" s="30">
        <f t="shared" si="2"/>
        <v>17146</v>
      </c>
      <c r="AK69" s="30">
        <v>2603</v>
      </c>
      <c r="AL69" s="30"/>
      <c r="AM69" s="30"/>
      <c r="AN69" s="30"/>
      <c r="AO69" s="30"/>
      <c r="AP69" s="30"/>
      <c r="AQ69" s="30">
        <v>566</v>
      </c>
      <c r="AR69" s="30">
        <v>1686</v>
      </c>
      <c r="AS69" s="30">
        <v>6247</v>
      </c>
      <c r="AT69" s="30">
        <f t="shared" si="3"/>
        <v>11102</v>
      </c>
      <c r="AU69" s="30"/>
      <c r="AV69" s="30"/>
      <c r="AW69" s="30"/>
      <c r="AX69" s="30">
        <v>503</v>
      </c>
      <c r="AY69" s="30">
        <v>132987</v>
      </c>
      <c r="AZ69" s="30"/>
      <c r="BA69" s="30"/>
      <c r="BB69" s="30"/>
      <c r="BC69" s="30">
        <v>57298</v>
      </c>
      <c r="BD69" s="30">
        <v>2004</v>
      </c>
      <c r="BE69" s="30">
        <v>31140</v>
      </c>
      <c r="BF69" s="30"/>
      <c r="BG69" s="30"/>
      <c r="BH69" s="30">
        <f t="shared" si="4"/>
        <v>223932</v>
      </c>
      <c r="BI69" s="31">
        <f t="shared" si="5"/>
        <v>475775</v>
      </c>
    </row>
    <row r="70" spans="1:61" x14ac:dyDescent="0.4">
      <c r="A70" s="27">
        <v>509030000</v>
      </c>
      <c r="B70" s="28">
        <v>3</v>
      </c>
      <c r="C70" s="46" t="s">
        <v>118</v>
      </c>
      <c r="D70" s="30"/>
      <c r="E70" s="30"/>
      <c r="F70" s="30">
        <v>18554</v>
      </c>
      <c r="G70" s="30">
        <v>654</v>
      </c>
      <c r="H70" s="30"/>
      <c r="I70" s="30"/>
      <c r="J70" s="30">
        <v>40730</v>
      </c>
      <c r="K70" s="30">
        <v>338552</v>
      </c>
      <c r="L70" s="30"/>
      <c r="M70" s="30"/>
      <c r="N70" s="30">
        <v>101519</v>
      </c>
      <c r="O70" s="30"/>
      <c r="P70" s="30">
        <v>90451</v>
      </c>
      <c r="Q70" s="30"/>
      <c r="R70" s="30"/>
      <c r="S70" s="30"/>
      <c r="T70" s="30"/>
      <c r="U70" s="30"/>
      <c r="V70" s="30">
        <f t="shared" si="0"/>
        <v>590460</v>
      </c>
      <c r="W70" s="30"/>
      <c r="X70" s="30">
        <v>429</v>
      </c>
      <c r="Y70" s="30"/>
      <c r="Z70" s="30">
        <f t="shared" si="1"/>
        <v>429</v>
      </c>
      <c r="AA70" s="30">
        <v>56629</v>
      </c>
      <c r="AB70" s="30"/>
      <c r="AC70" s="30"/>
      <c r="AD70" s="30"/>
      <c r="AE70" s="30"/>
      <c r="AF70" s="30"/>
      <c r="AG70" s="30"/>
      <c r="AH70" s="30"/>
      <c r="AI70" s="30"/>
      <c r="AJ70" s="30">
        <f t="shared" si="2"/>
        <v>56629</v>
      </c>
      <c r="AK70" s="30">
        <v>2652</v>
      </c>
      <c r="AL70" s="30">
        <v>3226</v>
      </c>
      <c r="AM70" s="30"/>
      <c r="AN70" s="30"/>
      <c r="AO70" s="30"/>
      <c r="AP70" s="30"/>
      <c r="AQ70" s="30"/>
      <c r="AR70" s="30"/>
      <c r="AS70" s="30"/>
      <c r="AT70" s="30">
        <f t="shared" si="3"/>
        <v>5878</v>
      </c>
      <c r="AU70" s="30"/>
      <c r="AV70" s="30"/>
      <c r="AW70" s="30"/>
      <c r="AX70" s="30"/>
      <c r="AY70" s="30"/>
      <c r="AZ70" s="30"/>
      <c r="BA70" s="30"/>
      <c r="BB70" s="30"/>
      <c r="BC70" s="30">
        <v>239</v>
      </c>
      <c r="BD70" s="30"/>
      <c r="BE70" s="30"/>
      <c r="BF70" s="30"/>
      <c r="BG70" s="30"/>
      <c r="BH70" s="30">
        <f t="shared" si="4"/>
        <v>239</v>
      </c>
      <c r="BI70" s="31">
        <f t="shared" si="5"/>
        <v>653635</v>
      </c>
    </row>
    <row r="71" spans="1:61" x14ac:dyDescent="0.4">
      <c r="A71" s="27">
        <v>515000000</v>
      </c>
      <c r="B71" s="28">
        <v>2</v>
      </c>
      <c r="C71" s="46" t="s">
        <v>124</v>
      </c>
      <c r="D71" s="30">
        <v>47763</v>
      </c>
      <c r="E71" s="30">
        <v>144557</v>
      </c>
      <c r="F71" s="30">
        <v>19610</v>
      </c>
      <c r="G71" s="30">
        <v>5597132</v>
      </c>
      <c r="H71" s="30">
        <v>1504320</v>
      </c>
      <c r="I71" s="30">
        <v>250</v>
      </c>
      <c r="J71" s="30">
        <v>483307</v>
      </c>
      <c r="K71" s="30">
        <v>9481766</v>
      </c>
      <c r="L71" s="30">
        <v>105436</v>
      </c>
      <c r="M71" s="30">
        <v>1597617</v>
      </c>
      <c r="N71" s="30">
        <v>885005</v>
      </c>
      <c r="O71" s="30">
        <v>1532</v>
      </c>
      <c r="P71" s="30">
        <v>5553</v>
      </c>
      <c r="Q71" s="30">
        <v>14407</v>
      </c>
      <c r="R71" s="30">
        <v>13208</v>
      </c>
      <c r="S71" s="30"/>
      <c r="T71" s="30">
        <v>332</v>
      </c>
      <c r="U71" s="30">
        <v>23247</v>
      </c>
      <c r="V71" s="30">
        <f t="shared" si="0"/>
        <v>19925042</v>
      </c>
      <c r="W71" s="30"/>
      <c r="X71" s="30">
        <v>6528</v>
      </c>
      <c r="Y71" s="30">
        <v>713958</v>
      </c>
      <c r="Z71" s="30">
        <f t="shared" si="1"/>
        <v>720486</v>
      </c>
      <c r="AA71" s="30">
        <v>688679</v>
      </c>
      <c r="AB71" s="30"/>
      <c r="AC71" s="30"/>
      <c r="AD71" s="30"/>
      <c r="AE71" s="30">
        <v>385</v>
      </c>
      <c r="AF71" s="30">
        <v>2083025</v>
      </c>
      <c r="AG71" s="30"/>
      <c r="AH71" s="30"/>
      <c r="AI71" s="30"/>
      <c r="AJ71" s="30">
        <f t="shared" si="2"/>
        <v>2772089</v>
      </c>
      <c r="AK71" s="30">
        <v>1435311</v>
      </c>
      <c r="AL71" s="30">
        <v>995282</v>
      </c>
      <c r="AM71" s="30">
        <v>49005</v>
      </c>
      <c r="AN71" s="30">
        <v>701</v>
      </c>
      <c r="AO71" s="30">
        <v>80358</v>
      </c>
      <c r="AP71" s="30">
        <v>278</v>
      </c>
      <c r="AQ71" s="30">
        <v>1500</v>
      </c>
      <c r="AR71" s="30">
        <v>657039</v>
      </c>
      <c r="AS71" s="30">
        <v>45736</v>
      </c>
      <c r="AT71" s="30">
        <f t="shared" si="3"/>
        <v>3265210</v>
      </c>
      <c r="AU71" s="30"/>
      <c r="AV71" s="30"/>
      <c r="AW71" s="30"/>
      <c r="AX71" s="30"/>
      <c r="AY71" s="30"/>
      <c r="AZ71" s="30"/>
      <c r="BA71" s="30"/>
      <c r="BB71" s="30"/>
      <c r="BC71" s="30">
        <v>86423</v>
      </c>
      <c r="BD71" s="30"/>
      <c r="BE71" s="30"/>
      <c r="BF71" s="30"/>
      <c r="BG71" s="30"/>
      <c r="BH71" s="30">
        <f t="shared" si="4"/>
        <v>86423</v>
      </c>
      <c r="BI71" s="31">
        <f t="shared" si="5"/>
        <v>26769250</v>
      </c>
    </row>
    <row r="72" spans="1:61" x14ac:dyDescent="0.4">
      <c r="A72" s="27">
        <v>515010000</v>
      </c>
      <c r="B72" s="28">
        <v>3</v>
      </c>
      <c r="C72" s="46" t="s">
        <v>125</v>
      </c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>
        <v>424</v>
      </c>
      <c r="O72" s="30"/>
      <c r="P72" s="30"/>
      <c r="Q72" s="30"/>
      <c r="R72" s="30"/>
      <c r="S72" s="30"/>
      <c r="T72" s="30"/>
      <c r="U72" s="30"/>
      <c r="V72" s="30">
        <f t="shared" ref="V72:V135" si="6">SUM(D72:U72)</f>
        <v>424</v>
      </c>
      <c r="W72" s="30"/>
      <c r="X72" s="30"/>
      <c r="Y72" s="30"/>
      <c r="Z72" s="30">
        <f t="shared" ref="Z72:Z135" si="7">SUM(W72:Y72)</f>
        <v>0</v>
      </c>
      <c r="AA72" s="30"/>
      <c r="AB72" s="30"/>
      <c r="AC72" s="30"/>
      <c r="AD72" s="30"/>
      <c r="AE72" s="30"/>
      <c r="AF72" s="30"/>
      <c r="AG72" s="30"/>
      <c r="AH72" s="30"/>
      <c r="AI72" s="30"/>
      <c r="AJ72" s="30">
        <f t="shared" ref="AJ72:AJ135" si="8">SUM(AA72:AI72)</f>
        <v>0</v>
      </c>
      <c r="AK72" s="30"/>
      <c r="AL72" s="30"/>
      <c r="AM72" s="30"/>
      <c r="AN72" s="30"/>
      <c r="AO72" s="30"/>
      <c r="AP72" s="30"/>
      <c r="AQ72" s="30"/>
      <c r="AR72" s="30"/>
      <c r="AS72" s="30"/>
      <c r="AT72" s="30">
        <f t="shared" ref="AT72:AT135" si="9">SUM(AK72:AS72)</f>
        <v>0</v>
      </c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  <c r="BF72" s="30"/>
      <c r="BG72" s="30"/>
      <c r="BH72" s="30">
        <f t="shared" ref="BH72:BH135" si="10">SUM(AU72:BG72)</f>
        <v>0</v>
      </c>
      <c r="BI72" s="31">
        <f t="shared" si="5"/>
        <v>424</v>
      </c>
    </row>
    <row r="73" spans="1:61" x14ac:dyDescent="0.4">
      <c r="A73" s="27">
        <v>515030000</v>
      </c>
      <c r="B73" s="28">
        <v>3</v>
      </c>
      <c r="C73" s="46" t="s">
        <v>126</v>
      </c>
      <c r="D73" s="30">
        <v>369</v>
      </c>
      <c r="E73" s="30"/>
      <c r="F73" s="30"/>
      <c r="G73" s="30">
        <v>137340</v>
      </c>
      <c r="H73" s="30">
        <v>150706</v>
      </c>
      <c r="I73" s="30"/>
      <c r="J73" s="30">
        <v>6917</v>
      </c>
      <c r="K73" s="30">
        <v>478956</v>
      </c>
      <c r="L73" s="30"/>
      <c r="M73" s="30"/>
      <c r="N73" s="30">
        <v>136017</v>
      </c>
      <c r="O73" s="30"/>
      <c r="P73" s="30"/>
      <c r="Q73" s="30"/>
      <c r="R73" s="30"/>
      <c r="S73" s="30"/>
      <c r="T73" s="30"/>
      <c r="U73" s="30"/>
      <c r="V73" s="30">
        <f t="shared" si="6"/>
        <v>910305</v>
      </c>
      <c r="W73" s="30"/>
      <c r="X73" s="30"/>
      <c r="Y73" s="30"/>
      <c r="Z73" s="30">
        <f t="shared" si="7"/>
        <v>0</v>
      </c>
      <c r="AA73" s="30">
        <v>8628</v>
      </c>
      <c r="AB73" s="30"/>
      <c r="AC73" s="30"/>
      <c r="AD73" s="30"/>
      <c r="AE73" s="30"/>
      <c r="AF73" s="30">
        <v>30149</v>
      </c>
      <c r="AG73" s="30"/>
      <c r="AH73" s="30"/>
      <c r="AI73" s="30"/>
      <c r="AJ73" s="30">
        <f t="shared" si="8"/>
        <v>38777</v>
      </c>
      <c r="AK73" s="30"/>
      <c r="AL73" s="30"/>
      <c r="AM73" s="30">
        <v>27522</v>
      </c>
      <c r="AN73" s="30"/>
      <c r="AO73" s="30"/>
      <c r="AP73" s="30"/>
      <c r="AQ73" s="30"/>
      <c r="AR73" s="30">
        <v>18326</v>
      </c>
      <c r="AS73" s="30"/>
      <c r="AT73" s="30">
        <f t="shared" si="9"/>
        <v>45848</v>
      </c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  <c r="BF73" s="30"/>
      <c r="BG73" s="30"/>
      <c r="BH73" s="30">
        <f t="shared" si="10"/>
        <v>0</v>
      </c>
      <c r="BI73" s="31">
        <f t="shared" si="5"/>
        <v>994930</v>
      </c>
    </row>
    <row r="74" spans="1:61" x14ac:dyDescent="0.4">
      <c r="A74" s="27">
        <v>515030100</v>
      </c>
      <c r="B74" s="28">
        <v>4</v>
      </c>
      <c r="C74" s="46" t="s">
        <v>127</v>
      </c>
      <c r="D74" s="30"/>
      <c r="E74" s="30"/>
      <c r="F74" s="30"/>
      <c r="G74" s="30"/>
      <c r="H74" s="30"/>
      <c r="I74" s="30"/>
      <c r="J74" s="30">
        <v>1105</v>
      </c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>
        <f t="shared" si="6"/>
        <v>1105</v>
      </c>
      <c r="W74" s="30"/>
      <c r="X74" s="30"/>
      <c r="Y74" s="30"/>
      <c r="Z74" s="30">
        <f t="shared" si="7"/>
        <v>0</v>
      </c>
      <c r="AA74" s="30"/>
      <c r="AB74" s="30"/>
      <c r="AC74" s="30"/>
      <c r="AD74" s="30"/>
      <c r="AE74" s="30"/>
      <c r="AF74" s="30"/>
      <c r="AG74" s="30"/>
      <c r="AH74" s="30"/>
      <c r="AI74" s="30"/>
      <c r="AJ74" s="30">
        <f t="shared" si="8"/>
        <v>0</v>
      </c>
      <c r="AK74" s="30"/>
      <c r="AL74" s="30"/>
      <c r="AM74" s="30"/>
      <c r="AN74" s="30"/>
      <c r="AO74" s="30"/>
      <c r="AP74" s="30"/>
      <c r="AQ74" s="30"/>
      <c r="AR74" s="30"/>
      <c r="AS74" s="30"/>
      <c r="AT74" s="30">
        <f t="shared" si="9"/>
        <v>0</v>
      </c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  <c r="BF74" s="30"/>
      <c r="BG74" s="30"/>
      <c r="BH74" s="30">
        <f t="shared" si="10"/>
        <v>0</v>
      </c>
      <c r="BI74" s="31">
        <f t="shared" si="5"/>
        <v>1105</v>
      </c>
    </row>
    <row r="75" spans="1:61" x14ac:dyDescent="0.4">
      <c r="A75" s="27">
        <v>515030300</v>
      </c>
      <c r="B75" s="28">
        <v>4</v>
      </c>
      <c r="C75" s="46" t="s">
        <v>128</v>
      </c>
      <c r="D75" s="30">
        <v>369</v>
      </c>
      <c r="E75" s="30"/>
      <c r="F75" s="30"/>
      <c r="G75" s="30">
        <v>20163</v>
      </c>
      <c r="H75" s="30">
        <v>150706</v>
      </c>
      <c r="I75" s="30"/>
      <c r="J75" s="30">
        <v>5812</v>
      </c>
      <c r="K75" s="30">
        <v>185748</v>
      </c>
      <c r="L75" s="30"/>
      <c r="M75" s="30"/>
      <c r="N75" s="30">
        <v>5823</v>
      </c>
      <c r="O75" s="30"/>
      <c r="P75" s="30"/>
      <c r="Q75" s="30"/>
      <c r="R75" s="30"/>
      <c r="S75" s="30"/>
      <c r="T75" s="30"/>
      <c r="U75" s="30"/>
      <c r="V75" s="30">
        <f t="shared" si="6"/>
        <v>368621</v>
      </c>
      <c r="W75" s="30"/>
      <c r="X75" s="30"/>
      <c r="Y75" s="30"/>
      <c r="Z75" s="30">
        <f t="shared" si="7"/>
        <v>0</v>
      </c>
      <c r="AA75" s="30">
        <v>8628</v>
      </c>
      <c r="AB75" s="30"/>
      <c r="AC75" s="30"/>
      <c r="AD75" s="30"/>
      <c r="AE75" s="30"/>
      <c r="AF75" s="30">
        <v>30149</v>
      </c>
      <c r="AG75" s="30"/>
      <c r="AH75" s="30"/>
      <c r="AI75" s="30"/>
      <c r="AJ75" s="30">
        <f t="shared" si="8"/>
        <v>38777</v>
      </c>
      <c r="AK75" s="30"/>
      <c r="AL75" s="30"/>
      <c r="AM75" s="30">
        <v>27522</v>
      </c>
      <c r="AN75" s="30"/>
      <c r="AO75" s="30"/>
      <c r="AP75" s="30"/>
      <c r="AQ75" s="30"/>
      <c r="AR75" s="30">
        <v>18326</v>
      </c>
      <c r="AS75" s="30"/>
      <c r="AT75" s="30">
        <f t="shared" si="9"/>
        <v>45848</v>
      </c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  <c r="BF75" s="30"/>
      <c r="BG75" s="30"/>
      <c r="BH75" s="30">
        <f t="shared" si="10"/>
        <v>0</v>
      </c>
      <c r="BI75" s="31">
        <f t="shared" ref="BI75:BI138" si="11">V75+Z75+AJ75+AT75+BH75</f>
        <v>453246</v>
      </c>
    </row>
    <row r="76" spans="1:61" x14ac:dyDescent="0.4">
      <c r="A76" s="27">
        <v>515050000</v>
      </c>
      <c r="B76" s="28">
        <v>3</v>
      </c>
      <c r="C76" s="46" t="s">
        <v>129</v>
      </c>
      <c r="D76" s="30">
        <v>36884</v>
      </c>
      <c r="E76" s="30">
        <v>37835</v>
      </c>
      <c r="F76" s="30"/>
      <c r="G76" s="30">
        <v>253570</v>
      </c>
      <c r="H76" s="30">
        <v>68111</v>
      </c>
      <c r="I76" s="30"/>
      <c r="J76" s="30">
        <v>40915</v>
      </c>
      <c r="K76" s="30">
        <v>125824</v>
      </c>
      <c r="L76" s="30"/>
      <c r="M76" s="30">
        <v>31991</v>
      </c>
      <c r="N76" s="30">
        <v>242966</v>
      </c>
      <c r="O76" s="30"/>
      <c r="P76" s="30">
        <v>4663</v>
      </c>
      <c r="Q76" s="30">
        <v>7173</v>
      </c>
      <c r="R76" s="30">
        <v>201</v>
      </c>
      <c r="S76" s="30"/>
      <c r="T76" s="30"/>
      <c r="U76" s="30"/>
      <c r="V76" s="30">
        <f t="shared" si="6"/>
        <v>850133</v>
      </c>
      <c r="W76" s="30"/>
      <c r="X76" s="30"/>
      <c r="Y76" s="30">
        <v>15577</v>
      </c>
      <c r="Z76" s="30">
        <f t="shared" si="7"/>
        <v>15577</v>
      </c>
      <c r="AA76" s="30">
        <v>238552</v>
      </c>
      <c r="AB76" s="30"/>
      <c r="AC76" s="30"/>
      <c r="AD76" s="30"/>
      <c r="AE76" s="30">
        <v>385</v>
      </c>
      <c r="AF76" s="30">
        <v>2937</v>
      </c>
      <c r="AG76" s="30"/>
      <c r="AH76" s="30"/>
      <c r="AI76" s="30"/>
      <c r="AJ76" s="30">
        <f t="shared" si="8"/>
        <v>241874</v>
      </c>
      <c r="AK76" s="30">
        <v>1839</v>
      </c>
      <c r="AL76" s="30"/>
      <c r="AM76" s="30"/>
      <c r="AN76" s="30"/>
      <c r="AO76" s="30"/>
      <c r="AP76" s="30"/>
      <c r="AQ76" s="30"/>
      <c r="AR76" s="30">
        <v>74684</v>
      </c>
      <c r="AS76" s="30">
        <v>8156</v>
      </c>
      <c r="AT76" s="30">
        <f t="shared" si="9"/>
        <v>84679</v>
      </c>
      <c r="AU76" s="30"/>
      <c r="AV76" s="30"/>
      <c r="AW76" s="30"/>
      <c r="AX76" s="30"/>
      <c r="AY76" s="30"/>
      <c r="AZ76" s="30"/>
      <c r="BA76" s="30"/>
      <c r="BB76" s="30"/>
      <c r="BC76" s="30">
        <v>2152</v>
      </c>
      <c r="BD76" s="30"/>
      <c r="BE76" s="30"/>
      <c r="BF76" s="30"/>
      <c r="BG76" s="30"/>
      <c r="BH76" s="30">
        <f t="shared" si="10"/>
        <v>2152</v>
      </c>
      <c r="BI76" s="31">
        <f t="shared" si="11"/>
        <v>1194415</v>
      </c>
    </row>
    <row r="77" spans="1:61" x14ac:dyDescent="0.4">
      <c r="A77" s="27">
        <v>515070000</v>
      </c>
      <c r="B77" s="28">
        <v>3</v>
      </c>
      <c r="C77" s="46" t="s">
        <v>130</v>
      </c>
      <c r="D77" s="30"/>
      <c r="E77" s="30"/>
      <c r="F77" s="30"/>
      <c r="G77" s="30"/>
      <c r="H77" s="30"/>
      <c r="I77" s="30"/>
      <c r="J77" s="30"/>
      <c r="K77" s="30">
        <v>11380</v>
      </c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>
        <f t="shared" si="6"/>
        <v>11380</v>
      </c>
      <c r="W77" s="30"/>
      <c r="X77" s="30"/>
      <c r="Y77" s="30"/>
      <c r="Z77" s="30">
        <f t="shared" si="7"/>
        <v>0</v>
      </c>
      <c r="AA77" s="30"/>
      <c r="AB77" s="30"/>
      <c r="AC77" s="30"/>
      <c r="AD77" s="30"/>
      <c r="AE77" s="30"/>
      <c r="AF77" s="30"/>
      <c r="AG77" s="30"/>
      <c r="AH77" s="30"/>
      <c r="AI77" s="30"/>
      <c r="AJ77" s="30">
        <f t="shared" si="8"/>
        <v>0</v>
      </c>
      <c r="AK77" s="30"/>
      <c r="AL77" s="30"/>
      <c r="AM77" s="30"/>
      <c r="AN77" s="30"/>
      <c r="AO77" s="30"/>
      <c r="AP77" s="30"/>
      <c r="AQ77" s="30"/>
      <c r="AR77" s="30"/>
      <c r="AS77" s="30"/>
      <c r="AT77" s="30">
        <f t="shared" si="9"/>
        <v>0</v>
      </c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  <c r="BF77" s="30"/>
      <c r="BG77" s="30"/>
      <c r="BH77" s="30">
        <f t="shared" si="10"/>
        <v>0</v>
      </c>
      <c r="BI77" s="31">
        <f t="shared" si="11"/>
        <v>11380</v>
      </c>
    </row>
    <row r="78" spans="1:61" x14ac:dyDescent="0.4">
      <c r="A78" s="27">
        <v>517000000</v>
      </c>
      <c r="B78" s="28">
        <v>2</v>
      </c>
      <c r="C78" s="46" t="s">
        <v>131</v>
      </c>
      <c r="D78" s="30">
        <v>8427</v>
      </c>
      <c r="E78" s="30">
        <v>689789</v>
      </c>
      <c r="F78" s="30">
        <v>1421639</v>
      </c>
      <c r="G78" s="30">
        <v>2808440</v>
      </c>
      <c r="H78" s="30">
        <v>1395537</v>
      </c>
      <c r="I78" s="30"/>
      <c r="J78" s="30">
        <v>1890616</v>
      </c>
      <c r="K78" s="30">
        <v>2361309</v>
      </c>
      <c r="L78" s="30"/>
      <c r="M78" s="30">
        <v>1013835</v>
      </c>
      <c r="N78" s="30">
        <v>153689</v>
      </c>
      <c r="O78" s="30"/>
      <c r="P78" s="30">
        <v>150337</v>
      </c>
      <c r="Q78" s="30">
        <v>555063</v>
      </c>
      <c r="R78" s="30">
        <v>37029</v>
      </c>
      <c r="S78" s="30"/>
      <c r="T78" s="30"/>
      <c r="U78" s="30"/>
      <c r="V78" s="30">
        <f t="shared" si="6"/>
        <v>12485710</v>
      </c>
      <c r="W78" s="30"/>
      <c r="X78" s="30">
        <v>1064</v>
      </c>
      <c r="Y78" s="30">
        <v>1582413</v>
      </c>
      <c r="Z78" s="30">
        <f t="shared" si="7"/>
        <v>1583477</v>
      </c>
      <c r="AA78" s="30">
        <v>683252</v>
      </c>
      <c r="AB78" s="30">
        <v>5455</v>
      </c>
      <c r="AC78" s="30"/>
      <c r="AD78" s="30"/>
      <c r="AE78" s="30">
        <v>11480</v>
      </c>
      <c r="AF78" s="30">
        <v>585975</v>
      </c>
      <c r="AG78" s="30"/>
      <c r="AH78" s="30"/>
      <c r="AI78" s="30">
        <v>1516</v>
      </c>
      <c r="AJ78" s="30">
        <f t="shared" si="8"/>
        <v>1287678</v>
      </c>
      <c r="AK78" s="30">
        <v>144548</v>
      </c>
      <c r="AL78" s="30">
        <v>131332</v>
      </c>
      <c r="AM78" s="30">
        <v>3479</v>
      </c>
      <c r="AN78" s="30">
        <v>663780</v>
      </c>
      <c r="AO78" s="30"/>
      <c r="AP78" s="30"/>
      <c r="AQ78" s="30">
        <v>17313</v>
      </c>
      <c r="AR78" s="30">
        <v>384254</v>
      </c>
      <c r="AS78" s="30">
        <v>1205</v>
      </c>
      <c r="AT78" s="30">
        <f t="shared" si="9"/>
        <v>1345911</v>
      </c>
      <c r="AU78" s="30">
        <v>22192</v>
      </c>
      <c r="AV78" s="30"/>
      <c r="AW78" s="30">
        <v>9391</v>
      </c>
      <c r="AX78" s="30">
        <v>15548</v>
      </c>
      <c r="AY78" s="30">
        <v>15460</v>
      </c>
      <c r="AZ78" s="30"/>
      <c r="BA78" s="30"/>
      <c r="BB78" s="30">
        <v>12894</v>
      </c>
      <c r="BC78" s="30">
        <v>415559</v>
      </c>
      <c r="BD78" s="30"/>
      <c r="BE78" s="30">
        <v>44103</v>
      </c>
      <c r="BF78" s="30">
        <v>41830</v>
      </c>
      <c r="BG78" s="30"/>
      <c r="BH78" s="30">
        <f t="shared" si="10"/>
        <v>576977</v>
      </c>
      <c r="BI78" s="31">
        <f t="shared" si="11"/>
        <v>17279753</v>
      </c>
    </row>
    <row r="79" spans="1:61" x14ac:dyDescent="0.4">
      <c r="A79" s="22">
        <v>600000000</v>
      </c>
      <c r="B79" s="23">
        <v>1</v>
      </c>
      <c r="C79" s="45" t="s">
        <v>132</v>
      </c>
      <c r="D79" s="25">
        <v>2684672</v>
      </c>
      <c r="E79" s="25">
        <v>798051</v>
      </c>
      <c r="F79" s="25">
        <v>99312</v>
      </c>
      <c r="G79" s="25">
        <v>15748007</v>
      </c>
      <c r="H79" s="25">
        <v>10160090</v>
      </c>
      <c r="I79" s="25">
        <v>774</v>
      </c>
      <c r="J79" s="25">
        <v>9376345</v>
      </c>
      <c r="K79" s="25">
        <v>22932790</v>
      </c>
      <c r="L79" s="25">
        <v>10059306</v>
      </c>
      <c r="M79" s="25">
        <v>20844408</v>
      </c>
      <c r="N79" s="25">
        <v>19847843</v>
      </c>
      <c r="O79" s="25">
        <v>10784</v>
      </c>
      <c r="P79" s="25">
        <v>744302</v>
      </c>
      <c r="Q79" s="25">
        <v>371168</v>
      </c>
      <c r="R79" s="25">
        <v>408174</v>
      </c>
      <c r="S79" s="25">
        <v>198440</v>
      </c>
      <c r="T79" s="25">
        <v>64988</v>
      </c>
      <c r="U79" s="25">
        <v>352313</v>
      </c>
      <c r="V79" s="25">
        <f t="shared" si="6"/>
        <v>114701767</v>
      </c>
      <c r="W79" s="25">
        <v>58577</v>
      </c>
      <c r="X79" s="25">
        <v>4205559</v>
      </c>
      <c r="Y79" s="25">
        <v>1512026</v>
      </c>
      <c r="Z79" s="25">
        <f t="shared" si="7"/>
        <v>5776162</v>
      </c>
      <c r="AA79" s="25">
        <v>11366075</v>
      </c>
      <c r="AB79" s="25">
        <v>1076</v>
      </c>
      <c r="AC79" s="25"/>
      <c r="AD79" s="25"/>
      <c r="AE79" s="25">
        <v>23032</v>
      </c>
      <c r="AF79" s="25">
        <v>10004907</v>
      </c>
      <c r="AG79" s="25">
        <v>29153</v>
      </c>
      <c r="AH79" s="25">
        <v>9722</v>
      </c>
      <c r="AI79" s="25">
        <v>226647</v>
      </c>
      <c r="AJ79" s="25">
        <f t="shared" si="8"/>
        <v>21660612</v>
      </c>
      <c r="AK79" s="25">
        <v>7568335</v>
      </c>
      <c r="AL79" s="25">
        <v>3205939</v>
      </c>
      <c r="AM79" s="25">
        <v>850165</v>
      </c>
      <c r="AN79" s="25">
        <v>143099</v>
      </c>
      <c r="AO79" s="25">
        <v>112834</v>
      </c>
      <c r="AP79" s="25">
        <v>411580</v>
      </c>
      <c r="AQ79" s="25">
        <v>149652</v>
      </c>
      <c r="AR79" s="25">
        <v>8907772</v>
      </c>
      <c r="AS79" s="25">
        <v>101886</v>
      </c>
      <c r="AT79" s="25">
        <f t="shared" si="9"/>
        <v>21451262</v>
      </c>
      <c r="AU79" s="25">
        <v>1375</v>
      </c>
      <c r="AV79" s="25">
        <v>1263</v>
      </c>
      <c r="AW79" s="25">
        <v>9638</v>
      </c>
      <c r="AX79" s="25">
        <v>1136012</v>
      </c>
      <c r="AY79" s="25">
        <v>48236</v>
      </c>
      <c r="AZ79" s="25">
        <v>5427</v>
      </c>
      <c r="BA79" s="25">
        <v>148136</v>
      </c>
      <c r="BB79" s="25">
        <v>121467</v>
      </c>
      <c r="BC79" s="25">
        <v>4251090</v>
      </c>
      <c r="BD79" s="25"/>
      <c r="BE79" s="25">
        <v>136289</v>
      </c>
      <c r="BF79" s="25">
        <v>12565</v>
      </c>
      <c r="BG79" s="25"/>
      <c r="BH79" s="25">
        <f t="shared" si="10"/>
        <v>5871498</v>
      </c>
      <c r="BI79" s="26">
        <f t="shared" si="11"/>
        <v>169461301</v>
      </c>
    </row>
    <row r="80" spans="1:61" x14ac:dyDescent="0.4">
      <c r="A80" s="27">
        <v>601000000</v>
      </c>
      <c r="B80" s="28">
        <v>2</v>
      </c>
      <c r="C80" s="46" t="s">
        <v>133</v>
      </c>
      <c r="D80" s="30"/>
      <c r="E80" s="30"/>
      <c r="F80" s="30"/>
      <c r="G80" s="30">
        <v>284</v>
      </c>
      <c r="H80" s="30"/>
      <c r="I80" s="30"/>
      <c r="J80" s="30">
        <v>729</v>
      </c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>
        <f t="shared" si="6"/>
        <v>1013</v>
      </c>
      <c r="W80" s="30"/>
      <c r="X80" s="30"/>
      <c r="Y80" s="30"/>
      <c r="Z80" s="30">
        <f t="shared" si="7"/>
        <v>0</v>
      </c>
      <c r="AA80" s="30"/>
      <c r="AB80" s="30"/>
      <c r="AC80" s="30"/>
      <c r="AD80" s="30"/>
      <c r="AE80" s="30"/>
      <c r="AF80" s="30"/>
      <c r="AG80" s="30"/>
      <c r="AH80" s="30"/>
      <c r="AI80" s="30"/>
      <c r="AJ80" s="30">
        <f t="shared" si="8"/>
        <v>0</v>
      </c>
      <c r="AK80" s="30"/>
      <c r="AL80" s="30"/>
      <c r="AM80" s="30"/>
      <c r="AN80" s="30"/>
      <c r="AO80" s="30"/>
      <c r="AP80" s="30"/>
      <c r="AQ80" s="30"/>
      <c r="AR80" s="30"/>
      <c r="AS80" s="30"/>
      <c r="AT80" s="30">
        <f t="shared" si="9"/>
        <v>0</v>
      </c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  <c r="BF80" s="30"/>
      <c r="BG80" s="30"/>
      <c r="BH80" s="30">
        <f t="shared" si="10"/>
        <v>0</v>
      </c>
      <c r="BI80" s="31">
        <f t="shared" si="11"/>
        <v>1013</v>
      </c>
    </row>
    <row r="81" spans="1:61" x14ac:dyDescent="0.4">
      <c r="A81" s="27">
        <v>603000000</v>
      </c>
      <c r="B81" s="28">
        <v>2</v>
      </c>
      <c r="C81" s="46" t="s">
        <v>134</v>
      </c>
      <c r="D81" s="30">
        <v>859608</v>
      </c>
      <c r="E81" s="30">
        <v>62067</v>
      </c>
      <c r="F81" s="30">
        <v>74523</v>
      </c>
      <c r="G81" s="30">
        <v>2070182</v>
      </c>
      <c r="H81" s="30">
        <v>2027840</v>
      </c>
      <c r="I81" s="30"/>
      <c r="J81" s="30">
        <v>1551977</v>
      </c>
      <c r="K81" s="30">
        <v>4523100</v>
      </c>
      <c r="L81" s="30">
        <v>2027868</v>
      </c>
      <c r="M81" s="30">
        <v>474143</v>
      </c>
      <c r="N81" s="30">
        <v>2248341</v>
      </c>
      <c r="O81" s="30"/>
      <c r="P81" s="30">
        <v>416780</v>
      </c>
      <c r="Q81" s="30">
        <v>82011</v>
      </c>
      <c r="R81" s="30">
        <v>289677</v>
      </c>
      <c r="S81" s="30">
        <v>180550</v>
      </c>
      <c r="T81" s="30">
        <v>3653</v>
      </c>
      <c r="U81" s="30">
        <v>70025</v>
      </c>
      <c r="V81" s="30">
        <f t="shared" si="6"/>
        <v>16962345</v>
      </c>
      <c r="W81" s="30">
        <v>50772</v>
      </c>
      <c r="X81" s="30">
        <v>1119039</v>
      </c>
      <c r="Y81" s="30">
        <v>752553</v>
      </c>
      <c r="Z81" s="30">
        <f t="shared" si="7"/>
        <v>1922364</v>
      </c>
      <c r="AA81" s="30">
        <v>3977480</v>
      </c>
      <c r="AB81" s="30"/>
      <c r="AC81" s="30"/>
      <c r="AD81" s="30"/>
      <c r="AE81" s="30">
        <v>10641</v>
      </c>
      <c r="AF81" s="30">
        <v>698700</v>
      </c>
      <c r="AG81" s="30">
        <v>18487</v>
      </c>
      <c r="AH81" s="30">
        <v>7088</v>
      </c>
      <c r="AI81" s="30"/>
      <c r="AJ81" s="30">
        <f t="shared" si="8"/>
        <v>4712396</v>
      </c>
      <c r="AK81" s="30">
        <v>1291953</v>
      </c>
      <c r="AL81" s="30">
        <v>346683</v>
      </c>
      <c r="AM81" s="30">
        <v>168373</v>
      </c>
      <c r="AN81" s="30">
        <v>106965</v>
      </c>
      <c r="AO81" s="30">
        <v>4307</v>
      </c>
      <c r="AP81" s="30">
        <v>362722</v>
      </c>
      <c r="AQ81" s="30">
        <v>110603</v>
      </c>
      <c r="AR81" s="30">
        <v>1397961</v>
      </c>
      <c r="AS81" s="30">
        <v>78518</v>
      </c>
      <c r="AT81" s="30">
        <f t="shared" si="9"/>
        <v>3868085</v>
      </c>
      <c r="AU81" s="30"/>
      <c r="AV81" s="30"/>
      <c r="AW81" s="30">
        <v>1568</v>
      </c>
      <c r="AX81" s="30">
        <v>1001375</v>
      </c>
      <c r="AY81" s="30">
        <v>20980</v>
      </c>
      <c r="AZ81" s="30"/>
      <c r="BA81" s="30">
        <v>102487</v>
      </c>
      <c r="BB81" s="30">
        <v>121021</v>
      </c>
      <c r="BC81" s="30">
        <v>3164712</v>
      </c>
      <c r="BD81" s="30"/>
      <c r="BE81" s="30">
        <v>35718</v>
      </c>
      <c r="BF81" s="30">
        <v>1013</v>
      </c>
      <c r="BG81" s="30"/>
      <c r="BH81" s="30">
        <f t="shared" si="10"/>
        <v>4448874</v>
      </c>
      <c r="BI81" s="31">
        <f t="shared" si="11"/>
        <v>31914064</v>
      </c>
    </row>
    <row r="82" spans="1:61" x14ac:dyDescent="0.4">
      <c r="A82" s="27">
        <v>603010000</v>
      </c>
      <c r="B82" s="28">
        <v>3</v>
      </c>
      <c r="C82" s="46" t="s">
        <v>135</v>
      </c>
      <c r="D82" s="30"/>
      <c r="E82" s="30"/>
      <c r="F82" s="30"/>
      <c r="G82" s="30">
        <v>77369</v>
      </c>
      <c r="H82" s="30">
        <v>311659</v>
      </c>
      <c r="I82" s="30"/>
      <c r="J82" s="30">
        <v>335918</v>
      </c>
      <c r="K82" s="30">
        <v>76373</v>
      </c>
      <c r="L82" s="30">
        <v>6569</v>
      </c>
      <c r="M82" s="30">
        <v>1315</v>
      </c>
      <c r="N82" s="30">
        <v>823488</v>
      </c>
      <c r="O82" s="30"/>
      <c r="P82" s="30">
        <v>7657</v>
      </c>
      <c r="Q82" s="30"/>
      <c r="R82" s="30"/>
      <c r="S82" s="30"/>
      <c r="T82" s="30"/>
      <c r="U82" s="30"/>
      <c r="V82" s="30">
        <f t="shared" si="6"/>
        <v>1640348</v>
      </c>
      <c r="W82" s="30"/>
      <c r="X82" s="30"/>
      <c r="Y82" s="30"/>
      <c r="Z82" s="30">
        <f t="shared" si="7"/>
        <v>0</v>
      </c>
      <c r="AA82" s="30">
        <v>348280</v>
      </c>
      <c r="AB82" s="30"/>
      <c r="AC82" s="30"/>
      <c r="AD82" s="30"/>
      <c r="AE82" s="30"/>
      <c r="AF82" s="30">
        <v>451218</v>
      </c>
      <c r="AG82" s="30"/>
      <c r="AH82" s="30"/>
      <c r="AI82" s="30"/>
      <c r="AJ82" s="30">
        <f t="shared" si="8"/>
        <v>799498</v>
      </c>
      <c r="AK82" s="30">
        <v>23196</v>
      </c>
      <c r="AL82" s="30">
        <v>418</v>
      </c>
      <c r="AM82" s="30">
        <v>2105</v>
      </c>
      <c r="AN82" s="30"/>
      <c r="AO82" s="30"/>
      <c r="AP82" s="30"/>
      <c r="AQ82" s="30"/>
      <c r="AR82" s="30">
        <v>656335</v>
      </c>
      <c r="AS82" s="30">
        <v>6084</v>
      </c>
      <c r="AT82" s="30">
        <f t="shared" si="9"/>
        <v>688138</v>
      </c>
      <c r="AU82" s="30"/>
      <c r="AV82" s="30"/>
      <c r="AW82" s="30"/>
      <c r="AX82" s="30">
        <v>431</v>
      </c>
      <c r="AY82" s="30"/>
      <c r="AZ82" s="30"/>
      <c r="BA82" s="30">
        <v>5098</v>
      </c>
      <c r="BB82" s="30"/>
      <c r="BC82" s="30"/>
      <c r="BD82" s="30"/>
      <c r="BE82" s="30"/>
      <c r="BF82" s="30"/>
      <c r="BG82" s="30"/>
      <c r="BH82" s="30">
        <f t="shared" si="10"/>
        <v>5529</v>
      </c>
      <c r="BI82" s="31">
        <f t="shared" si="11"/>
        <v>3133513</v>
      </c>
    </row>
    <row r="83" spans="1:61" x14ac:dyDescent="0.4">
      <c r="A83" s="27">
        <v>603030000</v>
      </c>
      <c r="B83" s="28">
        <v>3</v>
      </c>
      <c r="C83" s="46" t="s">
        <v>136</v>
      </c>
      <c r="D83" s="30">
        <v>853549</v>
      </c>
      <c r="E83" s="30">
        <v>55932</v>
      </c>
      <c r="F83" s="30">
        <v>54842</v>
      </c>
      <c r="G83" s="30">
        <v>1827108</v>
      </c>
      <c r="H83" s="30">
        <v>933382</v>
      </c>
      <c r="I83" s="30"/>
      <c r="J83" s="30">
        <v>825802</v>
      </c>
      <c r="K83" s="30">
        <v>3869784</v>
      </c>
      <c r="L83" s="30">
        <v>2021299</v>
      </c>
      <c r="M83" s="30">
        <v>433503</v>
      </c>
      <c r="N83" s="30">
        <v>1174210</v>
      </c>
      <c r="O83" s="30"/>
      <c r="P83" s="30">
        <v>407941</v>
      </c>
      <c r="Q83" s="30">
        <v>73650</v>
      </c>
      <c r="R83" s="30">
        <v>289677</v>
      </c>
      <c r="S83" s="30">
        <v>180550</v>
      </c>
      <c r="T83" s="30">
        <v>3653</v>
      </c>
      <c r="U83" s="30">
        <v>65268</v>
      </c>
      <c r="V83" s="30">
        <f t="shared" si="6"/>
        <v>13070150</v>
      </c>
      <c r="W83" s="30">
        <v>50772</v>
      </c>
      <c r="X83" s="30">
        <v>1117952</v>
      </c>
      <c r="Y83" s="30">
        <v>751364</v>
      </c>
      <c r="Z83" s="30">
        <f t="shared" si="7"/>
        <v>1920088</v>
      </c>
      <c r="AA83" s="30">
        <v>3399759</v>
      </c>
      <c r="AB83" s="30"/>
      <c r="AC83" s="30"/>
      <c r="AD83" s="30"/>
      <c r="AE83" s="30">
        <v>10435</v>
      </c>
      <c r="AF83" s="30">
        <v>14430</v>
      </c>
      <c r="AG83" s="30">
        <v>18487</v>
      </c>
      <c r="AH83" s="30">
        <v>7088</v>
      </c>
      <c r="AI83" s="30"/>
      <c r="AJ83" s="30">
        <f t="shared" si="8"/>
        <v>3450199</v>
      </c>
      <c r="AK83" s="30">
        <v>1055128</v>
      </c>
      <c r="AL83" s="30">
        <v>338555</v>
      </c>
      <c r="AM83" s="30">
        <v>135400</v>
      </c>
      <c r="AN83" s="30">
        <v>106965</v>
      </c>
      <c r="AO83" s="30">
        <v>4307</v>
      </c>
      <c r="AP83" s="30">
        <v>362722</v>
      </c>
      <c r="AQ83" s="30">
        <v>110272</v>
      </c>
      <c r="AR83" s="30">
        <v>301786</v>
      </c>
      <c r="AS83" s="30">
        <v>72434</v>
      </c>
      <c r="AT83" s="30">
        <f t="shared" si="9"/>
        <v>2487569</v>
      </c>
      <c r="AU83" s="30"/>
      <c r="AV83" s="30"/>
      <c r="AW83" s="30"/>
      <c r="AX83" s="30">
        <v>999174</v>
      </c>
      <c r="AY83" s="30">
        <v>20980</v>
      </c>
      <c r="AZ83" s="30"/>
      <c r="BA83" s="30">
        <v>94629</v>
      </c>
      <c r="BB83" s="30">
        <v>121021</v>
      </c>
      <c r="BC83" s="30">
        <v>3160554</v>
      </c>
      <c r="BD83" s="30"/>
      <c r="BE83" s="30">
        <v>34905</v>
      </c>
      <c r="BF83" s="30"/>
      <c r="BG83" s="30"/>
      <c r="BH83" s="30">
        <f t="shared" si="10"/>
        <v>4431263</v>
      </c>
      <c r="BI83" s="31">
        <f t="shared" si="11"/>
        <v>25359269</v>
      </c>
    </row>
    <row r="84" spans="1:61" x14ac:dyDescent="0.4">
      <c r="A84" s="27">
        <v>603030100</v>
      </c>
      <c r="B84" s="28">
        <v>4</v>
      </c>
      <c r="C84" s="46" t="s">
        <v>137</v>
      </c>
      <c r="D84" s="30">
        <v>852703</v>
      </c>
      <c r="E84" s="30">
        <v>54014</v>
      </c>
      <c r="F84" s="30">
        <v>54842</v>
      </c>
      <c r="G84" s="30">
        <v>1789024</v>
      </c>
      <c r="H84" s="30">
        <v>915073</v>
      </c>
      <c r="I84" s="30"/>
      <c r="J84" s="30">
        <v>813119</v>
      </c>
      <c r="K84" s="30">
        <v>3812420</v>
      </c>
      <c r="L84" s="30">
        <v>2021299</v>
      </c>
      <c r="M84" s="30">
        <v>433503</v>
      </c>
      <c r="N84" s="30">
        <v>1172895</v>
      </c>
      <c r="O84" s="30"/>
      <c r="P84" s="30">
        <v>405426</v>
      </c>
      <c r="Q84" s="30">
        <v>73650</v>
      </c>
      <c r="R84" s="30">
        <v>289677</v>
      </c>
      <c r="S84" s="30">
        <v>180550</v>
      </c>
      <c r="T84" s="30">
        <v>3653</v>
      </c>
      <c r="U84" s="30">
        <v>65268</v>
      </c>
      <c r="V84" s="30">
        <f t="shared" si="6"/>
        <v>12937116</v>
      </c>
      <c r="W84" s="30">
        <v>50772</v>
      </c>
      <c r="X84" s="30">
        <v>1115684</v>
      </c>
      <c r="Y84" s="30">
        <v>744771</v>
      </c>
      <c r="Z84" s="30">
        <f t="shared" si="7"/>
        <v>1911227</v>
      </c>
      <c r="AA84" s="30">
        <v>3337579</v>
      </c>
      <c r="AB84" s="30"/>
      <c r="AC84" s="30"/>
      <c r="AD84" s="30"/>
      <c r="AE84" s="30">
        <v>10435</v>
      </c>
      <c r="AF84" s="30">
        <v>13809</v>
      </c>
      <c r="AG84" s="30">
        <v>16920</v>
      </c>
      <c r="AH84" s="30">
        <v>7088</v>
      </c>
      <c r="AI84" s="30"/>
      <c r="AJ84" s="30">
        <f t="shared" si="8"/>
        <v>3385831</v>
      </c>
      <c r="AK84" s="30">
        <v>1043555</v>
      </c>
      <c r="AL84" s="30">
        <v>338187</v>
      </c>
      <c r="AM84" s="30">
        <v>135400</v>
      </c>
      <c r="AN84" s="30">
        <v>106965</v>
      </c>
      <c r="AO84" s="30">
        <v>4307</v>
      </c>
      <c r="AP84" s="30">
        <v>357056</v>
      </c>
      <c r="AQ84" s="30">
        <v>108205</v>
      </c>
      <c r="AR84" s="30">
        <v>300880</v>
      </c>
      <c r="AS84" s="30">
        <v>72434</v>
      </c>
      <c r="AT84" s="30">
        <f t="shared" si="9"/>
        <v>2466989</v>
      </c>
      <c r="AU84" s="30"/>
      <c r="AV84" s="30"/>
      <c r="AW84" s="30"/>
      <c r="AX84" s="30">
        <v>999174</v>
      </c>
      <c r="AY84" s="30"/>
      <c r="AZ84" s="30"/>
      <c r="BA84" s="30">
        <v>94629</v>
      </c>
      <c r="BB84" s="30">
        <v>102816</v>
      </c>
      <c r="BC84" s="30">
        <v>3160284</v>
      </c>
      <c r="BD84" s="30"/>
      <c r="BE84" s="30">
        <v>32365</v>
      </c>
      <c r="BF84" s="30"/>
      <c r="BG84" s="30"/>
      <c r="BH84" s="30">
        <f t="shared" si="10"/>
        <v>4389268</v>
      </c>
      <c r="BI84" s="31">
        <f t="shared" si="11"/>
        <v>25090431</v>
      </c>
    </row>
    <row r="85" spans="1:61" x14ac:dyDescent="0.4">
      <c r="A85" s="27">
        <v>603030300</v>
      </c>
      <c r="B85" s="28">
        <v>4</v>
      </c>
      <c r="C85" s="46" t="s">
        <v>138</v>
      </c>
      <c r="D85" s="30">
        <v>846</v>
      </c>
      <c r="E85" s="30">
        <v>1918</v>
      </c>
      <c r="F85" s="30"/>
      <c r="G85" s="30">
        <v>4410</v>
      </c>
      <c r="H85" s="30">
        <v>11717</v>
      </c>
      <c r="I85" s="30"/>
      <c r="J85" s="30">
        <v>12683</v>
      </c>
      <c r="K85" s="30">
        <v>57364</v>
      </c>
      <c r="L85" s="30"/>
      <c r="M85" s="30"/>
      <c r="N85" s="30"/>
      <c r="O85" s="30"/>
      <c r="P85" s="30">
        <v>2515</v>
      </c>
      <c r="Q85" s="30"/>
      <c r="R85" s="30"/>
      <c r="S85" s="30"/>
      <c r="T85" s="30"/>
      <c r="U85" s="30"/>
      <c r="V85" s="30">
        <f t="shared" si="6"/>
        <v>91453</v>
      </c>
      <c r="W85" s="30"/>
      <c r="X85" s="30">
        <v>2268</v>
      </c>
      <c r="Y85" s="30">
        <v>6593</v>
      </c>
      <c r="Z85" s="30">
        <f t="shared" si="7"/>
        <v>8861</v>
      </c>
      <c r="AA85" s="30">
        <v>53882</v>
      </c>
      <c r="AB85" s="30"/>
      <c r="AC85" s="30"/>
      <c r="AD85" s="30"/>
      <c r="AE85" s="30"/>
      <c r="AF85" s="30">
        <v>621</v>
      </c>
      <c r="AG85" s="30"/>
      <c r="AH85" s="30"/>
      <c r="AI85" s="30"/>
      <c r="AJ85" s="30">
        <f t="shared" si="8"/>
        <v>54503</v>
      </c>
      <c r="AK85" s="30">
        <v>11573</v>
      </c>
      <c r="AL85" s="30">
        <v>368</v>
      </c>
      <c r="AM85" s="30"/>
      <c r="AN85" s="30"/>
      <c r="AO85" s="30"/>
      <c r="AP85" s="30">
        <v>4707</v>
      </c>
      <c r="AQ85" s="30"/>
      <c r="AR85" s="30">
        <v>906</v>
      </c>
      <c r="AS85" s="30"/>
      <c r="AT85" s="30">
        <f t="shared" si="9"/>
        <v>17554</v>
      </c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  <c r="BF85" s="30"/>
      <c r="BG85" s="30"/>
      <c r="BH85" s="30">
        <f t="shared" si="10"/>
        <v>0</v>
      </c>
      <c r="BI85" s="31">
        <f t="shared" si="11"/>
        <v>172371</v>
      </c>
    </row>
    <row r="86" spans="1:61" x14ac:dyDescent="0.4">
      <c r="A86" s="27">
        <v>603050000</v>
      </c>
      <c r="B86" s="28">
        <v>3</v>
      </c>
      <c r="C86" s="46" t="s">
        <v>139</v>
      </c>
      <c r="D86" s="30">
        <v>398</v>
      </c>
      <c r="E86" s="30">
        <v>4885</v>
      </c>
      <c r="F86" s="30"/>
      <c r="G86" s="30">
        <v>17156</v>
      </c>
      <c r="H86" s="30">
        <v>257642</v>
      </c>
      <c r="I86" s="30"/>
      <c r="J86" s="30">
        <v>4259</v>
      </c>
      <c r="K86" s="30">
        <v>55780</v>
      </c>
      <c r="L86" s="30"/>
      <c r="M86" s="30"/>
      <c r="N86" s="30">
        <v>858</v>
      </c>
      <c r="O86" s="30"/>
      <c r="P86" s="30">
        <v>975</v>
      </c>
      <c r="Q86" s="30"/>
      <c r="R86" s="30"/>
      <c r="S86" s="30"/>
      <c r="T86" s="30"/>
      <c r="U86" s="30"/>
      <c r="V86" s="30">
        <f t="shared" si="6"/>
        <v>341953</v>
      </c>
      <c r="W86" s="30"/>
      <c r="X86" s="30">
        <v>876</v>
      </c>
      <c r="Y86" s="30">
        <v>733</v>
      </c>
      <c r="Z86" s="30">
        <f t="shared" si="7"/>
        <v>1609</v>
      </c>
      <c r="AA86" s="30">
        <v>5492</v>
      </c>
      <c r="AB86" s="30"/>
      <c r="AC86" s="30"/>
      <c r="AD86" s="30"/>
      <c r="AE86" s="30"/>
      <c r="AF86" s="30">
        <v>5067</v>
      </c>
      <c r="AG86" s="30"/>
      <c r="AH86" s="30"/>
      <c r="AI86" s="30"/>
      <c r="AJ86" s="30">
        <f t="shared" si="8"/>
        <v>10559</v>
      </c>
      <c r="AK86" s="30">
        <v>1341</v>
      </c>
      <c r="AL86" s="30">
        <v>1161</v>
      </c>
      <c r="AM86" s="30"/>
      <c r="AN86" s="30"/>
      <c r="AO86" s="30"/>
      <c r="AP86" s="30"/>
      <c r="AQ86" s="30">
        <v>331</v>
      </c>
      <c r="AR86" s="30">
        <v>2076</v>
      </c>
      <c r="AS86" s="30"/>
      <c r="AT86" s="30">
        <f t="shared" si="9"/>
        <v>4909</v>
      </c>
      <c r="AU86" s="30"/>
      <c r="AV86" s="30"/>
      <c r="AW86" s="30">
        <v>1123</v>
      </c>
      <c r="AX86" s="30">
        <v>1009</v>
      </c>
      <c r="AY86" s="30"/>
      <c r="AZ86" s="30"/>
      <c r="BA86" s="30"/>
      <c r="BB86" s="30"/>
      <c r="BC86" s="30"/>
      <c r="BD86" s="30"/>
      <c r="BE86" s="30">
        <v>813</v>
      </c>
      <c r="BF86" s="30">
        <v>757</v>
      </c>
      <c r="BG86" s="30"/>
      <c r="BH86" s="30">
        <f t="shared" si="10"/>
        <v>3702</v>
      </c>
      <c r="BI86" s="31">
        <f t="shared" si="11"/>
        <v>362732</v>
      </c>
    </row>
    <row r="87" spans="1:61" x14ac:dyDescent="0.4">
      <c r="A87" s="27">
        <v>605000000</v>
      </c>
      <c r="B87" s="28">
        <v>2</v>
      </c>
      <c r="C87" s="46" t="s">
        <v>140</v>
      </c>
      <c r="D87" s="30"/>
      <c r="E87" s="30">
        <v>1260</v>
      </c>
      <c r="F87" s="30">
        <v>1480</v>
      </c>
      <c r="G87" s="30">
        <v>6546</v>
      </c>
      <c r="H87" s="30">
        <v>22455</v>
      </c>
      <c r="I87" s="30"/>
      <c r="J87" s="30">
        <v>3932</v>
      </c>
      <c r="K87" s="30">
        <v>8676</v>
      </c>
      <c r="L87" s="30">
        <v>220</v>
      </c>
      <c r="M87" s="30">
        <v>660</v>
      </c>
      <c r="N87" s="30">
        <v>4049</v>
      </c>
      <c r="O87" s="30"/>
      <c r="P87" s="30"/>
      <c r="Q87" s="30">
        <v>4626</v>
      </c>
      <c r="R87" s="30">
        <v>672</v>
      </c>
      <c r="S87" s="30">
        <v>1139</v>
      </c>
      <c r="T87" s="30">
        <v>5846</v>
      </c>
      <c r="U87" s="30"/>
      <c r="V87" s="30">
        <f t="shared" si="6"/>
        <v>61561</v>
      </c>
      <c r="W87" s="30"/>
      <c r="X87" s="30"/>
      <c r="Y87" s="30">
        <v>1970</v>
      </c>
      <c r="Z87" s="30">
        <f t="shared" si="7"/>
        <v>1970</v>
      </c>
      <c r="AA87" s="30">
        <v>10690</v>
      </c>
      <c r="AB87" s="30"/>
      <c r="AC87" s="30"/>
      <c r="AD87" s="30"/>
      <c r="AE87" s="30"/>
      <c r="AF87" s="30"/>
      <c r="AG87" s="30"/>
      <c r="AH87" s="30"/>
      <c r="AI87" s="30"/>
      <c r="AJ87" s="30">
        <f t="shared" si="8"/>
        <v>10690</v>
      </c>
      <c r="AK87" s="30">
        <v>6766</v>
      </c>
      <c r="AL87" s="30"/>
      <c r="AM87" s="30">
        <v>1096</v>
      </c>
      <c r="AN87" s="30"/>
      <c r="AO87" s="30">
        <v>226</v>
      </c>
      <c r="AP87" s="30"/>
      <c r="AQ87" s="30"/>
      <c r="AR87" s="30"/>
      <c r="AS87" s="30"/>
      <c r="AT87" s="30">
        <f t="shared" si="9"/>
        <v>8088</v>
      </c>
      <c r="AU87" s="30"/>
      <c r="AV87" s="30"/>
      <c r="AW87" s="30"/>
      <c r="AX87" s="30"/>
      <c r="AY87" s="30"/>
      <c r="AZ87" s="30"/>
      <c r="BA87" s="30"/>
      <c r="BB87" s="30"/>
      <c r="BC87" s="30">
        <v>18632</v>
      </c>
      <c r="BD87" s="30"/>
      <c r="BE87" s="30"/>
      <c r="BF87" s="30"/>
      <c r="BG87" s="30"/>
      <c r="BH87" s="30">
        <f t="shared" si="10"/>
        <v>18632</v>
      </c>
      <c r="BI87" s="31">
        <f t="shared" si="11"/>
        <v>100941</v>
      </c>
    </row>
    <row r="88" spans="1:61" x14ac:dyDescent="0.4">
      <c r="A88" s="27">
        <v>605030000</v>
      </c>
      <c r="B88" s="28">
        <v>3</v>
      </c>
      <c r="C88" s="46" t="s">
        <v>144</v>
      </c>
      <c r="D88" s="30"/>
      <c r="E88" s="30">
        <v>1260</v>
      </c>
      <c r="F88" s="30">
        <v>1480</v>
      </c>
      <c r="G88" s="30">
        <v>6546</v>
      </c>
      <c r="H88" s="30">
        <v>18667</v>
      </c>
      <c r="I88" s="30"/>
      <c r="J88" s="30">
        <v>3932</v>
      </c>
      <c r="K88" s="30">
        <v>8676</v>
      </c>
      <c r="L88" s="30">
        <v>220</v>
      </c>
      <c r="M88" s="30">
        <v>660</v>
      </c>
      <c r="N88" s="30">
        <v>4049</v>
      </c>
      <c r="O88" s="30"/>
      <c r="P88" s="30"/>
      <c r="Q88" s="30">
        <v>4626</v>
      </c>
      <c r="R88" s="30">
        <v>672</v>
      </c>
      <c r="S88" s="30">
        <v>1139</v>
      </c>
      <c r="T88" s="30">
        <v>5846</v>
      </c>
      <c r="U88" s="30"/>
      <c r="V88" s="30">
        <f t="shared" si="6"/>
        <v>57773</v>
      </c>
      <c r="W88" s="30"/>
      <c r="X88" s="30"/>
      <c r="Y88" s="30">
        <v>1970</v>
      </c>
      <c r="Z88" s="30">
        <f t="shared" si="7"/>
        <v>1970</v>
      </c>
      <c r="AA88" s="30">
        <v>10690</v>
      </c>
      <c r="AB88" s="30"/>
      <c r="AC88" s="30"/>
      <c r="AD88" s="30"/>
      <c r="AE88" s="30"/>
      <c r="AF88" s="30"/>
      <c r="AG88" s="30"/>
      <c r="AH88" s="30"/>
      <c r="AI88" s="30"/>
      <c r="AJ88" s="30">
        <f t="shared" si="8"/>
        <v>10690</v>
      </c>
      <c r="AK88" s="30">
        <v>6766</v>
      </c>
      <c r="AL88" s="30"/>
      <c r="AM88" s="30"/>
      <c r="AN88" s="30"/>
      <c r="AO88" s="30">
        <v>226</v>
      </c>
      <c r="AP88" s="30"/>
      <c r="AQ88" s="30"/>
      <c r="AR88" s="30"/>
      <c r="AS88" s="30"/>
      <c r="AT88" s="30">
        <f t="shared" si="9"/>
        <v>6992</v>
      </c>
      <c r="AU88" s="30"/>
      <c r="AV88" s="30"/>
      <c r="AW88" s="30"/>
      <c r="AX88" s="30"/>
      <c r="AY88" s="30"/>
      <c r="AZ88" s="30"/>
      <c r="BA88" s="30"/>
      <c r="BB88" s="30"/>
      <c r="BC88" s="30">
        <v>18632</v>
      </c>
      <c r="BD88" s="30"/>
      <c r="BE88" s="30"/>
      <c r="BF88" s="30"/>
      <c r="BG88" s="30"/>
      <c r="BH88" s="30">
        <f t="shared" si="10"/>
        <v>18632</v>
      </c>
      <c r="BI88" s="31">
        <f t="shared" si="11"/>
        <v>96057</v>
      </c>
    </row>
    <row r="89" spans="1:61" x14ac:dyDescent="0.4">
      <c r="A89" s="27">
        <v>605030100</v>
      </c>
      <c r="B89" s="28">
        <v>4</v>
      </c>
      <c r="C89" s="46" t="s">
        <v>145</v>
      </c>
      <c r="D89" s="30"/>
      <c r="E89" s="30">
        <v>490</v>
      </c>
      <c r="F89" s="30"/>
      <c r="G89" s="30">
        <v>3926</v>
      </c>
      <c r="H89" s="30"/>
      <c r="I89" s="30"/>
      <c r="J89" s="30">
        <v>2915</v>
      </c>
      <c r="K89" s="30">
        <v>8465</v>
      </c>
      <c r="L89" s="30">
        <v>220</v>
      </c>
      <c r="M89" s="30">
        <v>262</v>
      </c>
      <c r="N89" s="30">
        <v>1089</v>
      </c>
      <c r="O89" s="30"/>
      <c r="P89" s="30"/>
      <c r="Q89" s="30">
        <v>4626</v>
      </c>
      <c r="R89" s="30">
        <v>672</v>
      </c>
      <c r="S89" s="30">
        <v>1139</v>
      </c>
      <c r="T89" s="30">
        <v>5846</v>
      </c>
      <c r="U89" s="30"/>
      <c r="V89" s="30">
        <f t="shared" si="6"/>
        <v>29650</v>
      </c>
      <c r="W89" s="30"/>
      <c r="X89" s="30"/>
      <c r="Y89" s="30"/>
      <c r="Z89" s="30">
        <f t="shared" si="7"/>
        <v>0</v>
      </c>
      <c r="AA89" s="30">
        <v>8501</v>
      </c>
      <c r="AB89" s="30"/>
      <c r="AC89" s="30"/>
      <c r="AD89" s="30"/>
      <c r="AE89" s="30"/>
      <c r="AF89" s="30"/>
      <c r="AG89" s="30"/>
      <c r="AH89" s="30"/>
      <c r="AI89" s="30"/>
      <c r="AJ89" s="30">
        <f t="shared" si="8"/>
        <v>8501</v>
      </c>
      <c r="AK89" s="30">
        <v>826</v>
      </c>
      <c r="AL89" s="30"/>
      <c r="AM89" s="30"/>
      <c r="AN89" s="30"/>
      <c r="AO89" s="30">
        <v>226</v>
      </c>
      <c r="AP89" s="30"/>
      <c r="AQ89" s="30"/>
      <c r="AR89" s="30"/>
      <c r="AS89" s="30"/>
      <c r="AT89" s="30">
        <f t="shared" si="9"/>
        <v>1052</v>
      </c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>
        <f t="shared" si="10"/>
        <v>0</v>
      </c>
      <c r="BI89" s="31">
        <f t="shared" si="11"/>
        <v>39203</v>
      </c>
    </row>
    <row r="90" spans="1:61" x14ac:dyDescent="0.4">
      <c r="A90" s="27">
        <v>606000000</v>
      </c>
      <c r="B90" s="28">
        <v>2</v>
      </c>
      <c r="C90" s="46" t="s">
        <v>146</v>
      </c>
      <c r="D90" s="30"/>
      <c r="E90" s="30">
        <v>3382</v>
      </c>
      <c r="F90" s="30">
        <v>1537</v>
      </c>
      <c r="G90" s="30">
        <v>16671</v>
      </c>
      <c r="H90" s="30">
        <v>50069</v>
      </c>
      <c r="I90" s="30"/>
      <c r="J90" s="30">
        <v>189610</v>
      </c>
      <c r="K90" s="30">
        <v>153117</v>
      </c>
      <c r="L90" s="30">
        <v>503</v>
      </c>
      <c r="M90" s="30">
        <v>926</v>
      </c>
      <c r="N90" s="30">
        <v>159184</v>
      </c>
      <c r="O90" s="30"/>
      <c r="P90" s="30"/>
      <c r="Q90" s="30">
        <v>4970</v>
      </c>
      <c r="R90" s="30">
        <v>8509</v>
      </c>
      <c r="S90" s="30"/>
      <c r="T90" s="30"/>
      <c r="U90" s="30"/>
      <c r="V90" s="30">
        <f t="shared" si="6"/>
        <v>588478</v>
      </c>
      <c r="W90" s="30"/>
      <c r="X90" s="30"/>
      <c r="Y90" s="30"/>
      <c r="Z90" s="30">
        <f t="shared" si="7"/>
        <v>0</v>
      </c>
      <c r="AA90" s="30">
        <v>39799</v>
      </c>
      <c r="AB90" s="30"/>
      <c r="AC90" s="30"/>
      <c r="AD90" s="30"/>
      <c r="AE90" s="30">
        <v>396</v>
      </c>
      <c r="AF90" s="30">
        <v>211738</v>
      </c>
      <c r="AG90" s="30"/>
      <c r="AH90" s="30"/>
      <c r="AI90" s="30">
        <v>1146</v>
      </c>
      <c r="AJ90" s="30">
        <f t="shared" si="8"/>
        <v>253079</v>
      </c>
      <c r="AK90" s="30">
        <v>4720</v>
      </c>
      <c r="AL90" s="30">
        <v>4997</v>
      </c>
      <c r="AM90" s="30"/>
      <c r="AN90" s="30">
        <v>208</v>
      </c>
      <c r="AO90" s="30">
        <v>5605</v>
      </c>
      <c r="AP90" s="30">
        <v>20508</v>
      </c>
      <c r="AQ90" s="30"/>
      <c r="AR90" s="30">
        <v>25619</v>
      </c>
      <c r="AS90" s="30">
        <v>13236</v>
      </c>
      <c r="AT90" s="30">
        <f t="shared" si="9"/>
        <v>74893</v>
      </c>
      <c r="AU90" s="30"/>
      <c r="AV90" s="30"/>
      <c r="AW90" s="30"/>
      <c r="AX90" s="30">
        <v>122894</v>
      </c>
      <c r="AY90" s="30">
        <v>20978</v>
      </c>
      <c r="AZ90" s="30"/>
      <c r="BA90" s="30"/>
      <c r="BB90" s="30"/>
      <c r="BC90" s="30">
        <v>750448</v>
      </c>
      <c r="BD90" s="30"/>
      <c r="BE90" s="30">
        <v>84093</v>
      </c>
      <c r="BF90" s="30"/>
      <c r="BG90" s="30"/>
      <c r="BH90" s="30">
        <f t="shared" si="10"/>
        <v>978413</v>
      </c>
      <c r="BI90" s="31">
        <f t="shared" si="11"/>
        <v>1894863</v>
      </c>
    </row>
    <row r="91" spans="1:61" x14ac:dyDescent="0.4">
      <c r="A91" s="27">
        <v>606010000</v>
      </c>
      <c r="B91" s="28">
        <v>3</v>
      </c>
      <c r="C91" s="46" t="s">
        <v>147</v>
      </c>
      <c r="D91" s="30"/>
      <c r="E91" s="30"/>
      <c r="F91" s="30"/>
      <c r="G91" s="30">
        <v>1523</v>
      </c>
      <c r="H91" s="30">
        <v>47482</v>
      </c>
      <c r="I91" s="30"/>
      <c r="J91" s="30">
        <v>141804</v>
      </c>
      <c r="K91" s="30">
        <v>16189</v>
      </c>
      <c r="L91" s="30"/>
      <c r="M91" s="30"/>
      <c r="N91" s="30">
        <v>124767</v>
      </c>
      <c r="O91" s="30"/>
      <c r="P91" s="30"/>
      <c r="Q91" s="30">
        <v>279</v>
      </c>
      <c r="R91" s="30">
        <v>8509</v>
      </c>
      <c r="S91" s="30"/>
      <c r="T91" s="30"/>
      <c r="U91" s="30"/>
      <c r="V91" s="30">
        <f t="shared" si="6"/>
        <v>340553</v>
      </c>
      <c r="W91" s="30"/>
      <c r="X91" s="30"/>
      <c r="Y91" s="30"/>
      <c r="Z91" s="30">
        <f t="shared" si="7"/>
        <v>0</v>
      </c>
      <c r="AA91" s="30">
        <v>28531</v>
      </c>
      <c r="AB91" s="30"/>
      <c r="AC91" s="30"/>
      <c r="AD91" s="30"/>
      <c r="AE91" s="30"/>
      <c r="AF91" s="30">
        <v>16224</v>
      </c>
      <c r="AG91" s="30"/>
      <c r="AH91" s="30"/>
      <c r="AI91" s="30">
        <v>1146</v>
      </c>
      <c r="AJ91" s="30">
        <f t="shared" si="8"/>
        <v>45901</v>
      </c>
      <c r="AK91" s="30">
        <v>3420</v>
      </c>
      <c r="AL91" s="30"/>
      <c r="AM91" s="30"/>
      <c r="AN91" s="30"/>
      <c r="AO91" s="30"/>
      <c r="AP91" s="30"/>
      <c r="AQ91" s="30"/>
      <c r="AR91" s="30">
        <v>19407</v>
      </c>
      <c r="AS91" s="30"/>
      <c r="AT91" s="30">
        <f t="shared" si="9"/>
        <v>22827</v>
      </c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>
        <f t="shared" si="10"/>
        <v>0</v>
      </c>
      <c r="BI91" s="31">
        <f t="shared" si="11"/>
        <v>409281</v>
      </c>
    </row>
    <row r="92" spans="1:61" x14ac:dyDescent="0.4">
      <c r="A92" s="27">
        <v>606010700</v>
      </c>
      <c r="B92" s="28">
        <v>4</v>
      </c>
      <c r="C92" s="46" t="s">
        <v>149</v>
      </c>
      <c r="D92" s="30"/>
      <c r="E92" s="30"/>
      <c r="F92" s="30"/>
      <c r="G92" s="30"/>
      <c r="H92" s="30"/>
      <c r="I92" s="30"/>
      <c r="J92" s="30"/>
      <c r="K92" s="30">
        <v>8471</v>
      </c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>
        <f t="shared" si="6"/>
        <v>8471</v>
      </c>
      <c r="W92" s="30"/>
      <c r="X92" s="30"/>
      <c r="Y92" s="30"/>
      <c r="Z92" s="30">
        <f t="shared" si="7"/>
        <v>0</v>
      </c>
      <c r="AA92" s="30"/>
      <c r="AB92" s="30"/>
      <c r="AC92" s="30"/>
      <c r="AD92" s="30"/>
      <c r="AE92" s="30"/>
      <c r="AF92" s="30"/>
      <c r="AG92" s="30"/>
      <c r="AH92" s="30"/>
      <c r="AI92" s="30"/>
      <c r="AJ92" s="30">
        <f t="shared" si="8"/>
        <v>0</v>
      </c>
      <c r="AK92" s="30"/>
      <c r="AL92" s="30"/>
      <c r="AM92" s="30"/>
      <c r="AN92" s="30"/>
      <c r="AO92" s="30"/>
      <c r="AP92" s="30"/>
      <c r="AQ92" s="30"/>
      <c r="AR92" s="30">
        <v>16925</v>
      </c>
      <c r="AS92" s="30"/>
      <c r="AT92" s="30">
        <f t="shared" si="9"/>
        <v>16925</v>
      </c>
      <c r="AU92" s="30"/>
      <c r="AV92" s="30"/>
      <c r="AW92" s="30"/>
      <c r="AX92" s="30"/>
      <c r="AY92" s="30"/>
      <c r="AZ92" s="30"/>
      <c r="BA92" s="30"/>
      <c r="BB92" s="30"/>
      <c r="BC92" s="30"/>
      <c r="BD92" s="30"/>
      <c r="BE92" s="30"/>
      <c r="BF92" s="30"/>
      <c r="BG92" s="30"/>
      <c r="BH92" s="30">
        <f t="shared" si="10"/>
        <v>0</v>
      </c>
      <c r="BI92" s="31">
        <f t="shared" si="11"/>
        <v>25396</v>
      </c>
    </row>
    <row r="93" spans="1:61" x14ac:dyDescent="0.4">
      <c r="A93" s="27">
        <v>606010710</v>
      </c>
      <c r="B93" s="28">
        <v>5</v>
      </c>
      <c r="C93" s="46" t="s">
        <v>150</v>
      </c>
      <c r="D93" s="30"/>
      <c r="E93" s="30"/>
      <c r="F93" s="30"/>
      <c r="G93" s="30"/>
      <c r="H93" s="30"/>
      <c r="I93" s="30"/>
      <c r="J93" s="30"/>
      <c r="K93" s="30">
        <v>8471</v>
      </c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>
        <f t="shared" si="6"/>
        <v>8471</v>
      </c>
      <c r="W93" s="30"/>
      <c r="X93" s="30"/>
      <c r="Y93" s="30"/>
      <c r="Z93" s="30">
        <f t="shared" si="7"/>
        <v>0</v>
      </c>
      <c r="AA93" s="30"/>
      <c r="AB93" s="30"/>
      <c r="AC93" s="30"/>
      <c r="AD93" s="30"/>
      <c r="AE93" s="30"/>
      <c r="AF93" s="30"/>
      <c r="AG93" s="30"/>
      <c r="AH93" s="30"/>
      <c r="AI93" s="30"/>
      <c r="AJ93" s="30">
        <f t="shared" si="8"/>
        <v>0</v>
      </c>
      <c r="AK93" s="30"/>
      <c r="AL93" s="30"/>
      <c r="AM93" s="30"/>
      <c r="AN93" s="30"/>
      <c r="AO93" s="30"/>
      <c r="AP93" s="30"/>
      <c r="AQ93" s="30"/>
      <c r="AR93" s="30">
        <v>16925</v>
      </c>
      <c r="AS93" s="30"/>
      <c r="AT93" s="30">
        <f t="shared" si="9"/>
        <v>16925</v>
      </c>
      <c r="AU93" s="30"/>
      <c r="AV93" s="30"/>
      <c r="AW93" s="30"/>
      <c r="AX93" s="30"/>
      <c r="AY93" s="30"/>
      <c r="AZ93" s="30"/>
      <c r="BA93" s="30"/>
      <c r="BB93" s="30"/>
      <c r="BC93" s="30"/>
      <c r="BD93" s="30"/>
      <c r="BE93" s="30"/>
      <c r="BF93" s="30"/>
      <c r="BG93" s="30"/>
      <c r="BH93" s="30">
        <f t="shared" si="10"/>
        <v>0</v>
      </c>
      <c r="BI93" s="31">
        <f t="shared" si="11"/>
        <v>25396</v>
      </c>
    </row>
    <row r="94" spans="1:61" x14ac:dyDescent="0.4">
      <c r="A94" s="27">
        <v>606010900</v>
      </c>
      <c r="B94" s="28">
        <v>4</v>
      </c>
      <c r="C94" s="46" t="s">
        <v>151</v>
      </c>
      <c r="D94" s="30"/>
      <c r="E94" s="30"/>
      <c r="F94" s="30"/>
      <c r="G94" s="30"/>
      <c r="H94" s="30"/>
      <c r="I94" s="30"/>
      <c r="J94" s="30">
        <v>979</v>
      </c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>
        <f t="shared" si="6"/>
        <v>979</v>
      </c>
      <c r="W94" s="30"/>
      <c r="X94" s="30"/>
      <c r="Y94" s="30"/>
      <c r="Z94" s="30">
        <f t="shared" si="7"/>
        <v>0</v>
      </c>
      <c r="AA94" s="30"/>
      <c r="AB94" s="30"/>
      <c r="AC94" s="30"/>
      <c r="AD94" s="30"/>
      <c r="AE94" s="30"/>
      <c r="AF94" s="30"/>
      <c r="AG94" s="30"/>
      <c r="AH94" s="30"/>
      <c r="AI94" s="30"/>
      <c r="AJ94" s="30">
        <f t="shared" si="8"/>
        <v>0</v>
      </c>
      <c r="AK94" s="30"/>
      <c r="AL94" s="30"/>
      <c r="AM94" s="30"/>
      <c r="AN94" s="30"/>
      <c r="AO94" s="30"/>
      <c r="AP94" s="30"/>
      <c r="AQ94" s="30"/>
      <c r="AR94" s="30"/>
      <c r="AS94" s="30"/>
      <c r="AT94" s="30">
        <f t="shared" si="9"/>
        <v>0</v>
      </c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30"/>
      <c r="BF94" s="30"/>
      <c r="BG94" s="30"/>
      <c r="BH94" s="30">
        <f t="shared" si="10"/>
        <v>0</v>
      </c>
      <c r="BI94" s="31">
        <f t="shared" si="11"/>
        <v>979</v>
      </c>
    </row>
    <row r="95" spans="1:61" x14ac:dyDescent="0.4">
      <c r="A95" s="27">
        <v>606011300</v>
      </c>
      <c r="B95" s="28">
        <v>4</v>
      </c>
      <c r="C95" s="46" t="s">
        <v>153</v>
      </c>
      <c r="D95" s="30"/>
      <c r="E95" s="30"/>
      <c r="F95" s="30"/>
      <c r="G95" s="30"/>
      <c r="H95" s="30">
        <v>34172</v>
      </c>
      <c r="I95" s="30"/>
      <c r="J95" s="30">
        <v>236</v>
      </c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>
        <f t="shared" si="6"/>
        <v>34408</v>
      </c>
      <c r="W95" s="30"/>
      <c r="X95" s="30"/>
      <c r="Y95" s="30"/>
      <c r="Z95" s="30">
        <f t="shared" si="7"/>
        <v>0</v>
      </c>
      <c r="AA95" s="30"/>
      <c r="AB95" s="30"/>
      <c r="AC95" s="30"/>
      <c r="AD95" s="30"/>
      <c r="AE95" s="30"/>
      <c r="AF95" s="30"/>
      <c r="AG95" s="30"/>
      <c r="AH95" s="30"/>
      <c r="AI95" s="30"/>
      <c r="AJ95" s="30">
        <f t="shared" si="8"/>
        <v>0</v>
      </c>
      <c r="AK95" s="30"/>
      <c r="AL95" s="30"/>
      <c r="AM95" s="30"/>
      <c r="AN95" s="30"/>
      <c r="AO95" s="30"/>
      <c r="AP95" s="30"/>
      <c r="AQ95" s="30"/>
      <c r="AR95" s="30"/>
      <c r="AS95" s="30"/>
      <c r="AT95" s="30">
        <f t="shared" si="9"/>
        <v>0</v>
      </c>
      <c r="AU95" s="30"/>
      <c r="AV95" s="30"/>
      <c r="AW95" s="30"/>
      <c r="AX95" s="30"/>
      <c r="AY95" s="30"/>
      <c r="AZ95" s="30"/>
      <c r="BA95" s="30"/>
      <c r="BB95" s="30"/>
      <c r="BC95" s="30"/>
      <c r="BD95" s="30"/>
      <c r="BE95" s="30"/>
      <c r="BF95" s="30"/>
      <c r="BG95" s="30"/>
      <c r="BH95" s="30">
        <f t="shared" si="10"/>
        <v>0</v>
      </c>
      <c r="BI95" s="31">
        <f t="shared" si="11"/>
        <v>34408</v>
      </c>
    </row>
    <row r="96" spans="1:61" x14ac:dyDescent="0.4">
      <c r="A96" s="27">
        <v>606030000</v>
      </c>
      <c r="B96" s="28">
        <v>3</v>
      </c>
      <c r="C96" s="46" t="s">
        <v>154</v>
      </c>
      <c r="D96" s="30"/>
      <c r="E96" s="30"/>
      <c r="F96" s="30"/>
      <c r="G96" s="30">
        <v>1715</v>
      </c>
      <c r="H96" s="30">
        <v>306</v>
      </c>
      <c r="I96" s="30"/>
      <c r="J96" s="30">
        <v>2514</v>
      </c>
      <c r="K96" s="30">
        <v>893</v>
      </c>
      <c r="L96" s="30"/>
      <c r="M96" s="30">
        <v>214</v>
      </c>
      <c r="N96" s="30"/>
      <c r="O96" s="30"/>
      <c r="P96" s="30"/>
      <c r="Q96" s="30"/>
      <c r="R96" s="30"/>
      <c r="S96" s="30"/>
      <c r="T96" s="30"/>
      <c r="U96" s="30"/>
      <c r="V96" s="30">
        <f t="shared" si="6"/>
        <v>5642</v>
      </c>
      <c r="W96" s="30"/>
      <c r="X96" s="30"/>
      <c r="Y96" s="30"/>
      <c r="Z96" s="30">
        <f t="shared" si="7"/>
        <v>0</v>
      </c>
      <c r="AA96" s="30">
        <v>1309</v>
      </c>
      <c r="AB96" s="30"/>
      <c r="AC96" s="30"/>
      <c r="AD96" s="30"/>
      <c r="AE96" s="30"/>
      <c r="AF96" s="30">
        <v>314</v>
      </c>
      <c r="AG96" s="30"/>
      <c r="AH96" s="30"/>
      <c r="AI96" s="30"/>
      <c r="AJ96" s="30">
        <f t="shared" si="8"/>
        <v>1623</v>
      </c>
      <c r="AK96" s="30"/>
      <c r="AL96" s="30">
        <v>699</v>
      </c>
      <c r="AM96" s="30"/>
      <c r="AN96" s="30"/>
      <c r="AO96" s="30"/>
      <c r="AP96" s="30"/>
      <c r="AQ96" s="30"/>
      <c r="AR96" s="30"/>
      <c r="AS96" s="30"/>
      <c r="AT96" s="30">
        <f t="shared" si="9"/>
        <v>699</v>
      </c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  <c r="BF96" s="30"/>
      <c r="BG96" s="30"/>
      <c r="BH96" s="30">
        <f t="shared" si="10"/>
        <v>0</v>
      </c>
      <c r="BI96" s="31">
        <f t="shared" si="11"/>
        <v>7964</v>
      </c>
    </row>
    <row r="97" spans="1:61" x14ac:dyDescent="0.4">
      <c r="A97" s="27">
        <v>606050000</v>
      </c>
      <c r="B97" s="28">
        <v>3</v>
      </c>
      <c r="C97" s="46" t="s">
        <v>155</v>
      </c>
      <c r="D97" s="30"/>
      <c r="E97" s="30">
        <v>3382</v>
      </c>
      <c r="F97" s="30">
        <v>1537</v>
      </c>
      <c r="G97" s="30">
        <v>3306</v>
      </c>
      <c r="H97" s="30"/>
      <c r="I97" s="30"/>
      <c r="J97" s="30">
        <v>10226</v>
      </c>
      <c r="K97" s="30">
        <v>8272</v>
      </c>
      <c r="L97" s="30"/>
      <c r="M97" s="30"/>
      <c r="N97" s="30"/>
      <c r="O97" s="30"/>
      <c r="P97" s="30"/>
      <c r="Q97" s="30">
        <v>2276</v>
      </c>
      <c r="R97" s="30"/>
      <c r="S97" s="30"/>
      <c r="T97" s="30"/>
      <c r="U97" s="30"/>
      <c r="V97" s="30">
        <f t="shared" si="6"/>
        <v>28999</v>
      </c>
      <c r="W97" s="30"/>
      <c r="X97" s="30"/>
      <c r="Y97" s="30"/>
      <c r="Z97" s="30">
        <f t="shared" si="7"/>
        <v>0</v>
      </c>
      <c r="AA97" s="30">
        <v>2282</v>
      </c>
      <c r="AB97" s="30"/>
      <c r="AC97" s="30"/>
      <c r="AD97" s="30"/>
      <c r="AE97" s="30">
        <v>396</v>
      </c>
      <c r="AF97" s="30"/>
      <c r="AG97" s="30"/>
      <c r="AH97" s="30"/>
      <c r="AI97" s="30"/>
      <c r="AJ97" s="30">
        <f t="shared" si="8"/>
        <v>2678</v>
      </c>
      <c r="AK97" s="30"/>
      <c r="AL97" s="30"/>
      <c r="AM97" s="30"/>
      <c r="AN97" s="30"/>
      <c r="AO97" s="30">
        <v>5605</v>
      </c>
      <c r="AP97" s="30"/>
      <c r="AQ97" s="30"/>
      <c r="AR97" s="30"/>
      <c r="AS97" s="30"/>
      <c r="AT97" s="30">
        <f t="shared" si="9"/>
        <v>5605</v>
      </c>
      <c r="AU97" s="30"/>
      <c r="AV97" s="30"/>
      <c r="AW97" s="30"/>
      <c r="AX97" s="30">
        <v>2764</v>
      </c>
      <c r="AY97" s="30"/>
      <c r="AZ97" s="30"/>
      <c r="BA97" s="30"/>
      <c r="BB97" s="30"/>
      <c r="BC97" s="30">
        <v>8359</v>
      </c>
      <c r="BD97" s="30"/>
      <c r="BE97" s="30"/>
      <c r="BF97" s="30"/>
      <c r="BG97" s="30"/>
      <c r="BH97" s="30">
        <f t="shared" si="10"/>
        <v>11123</v>
      </c>
      <c r="BI97" s="31">
        <f t="shared" si="11"/>
        <v>48405</v>
      </c>
    </row>
    <row r="98" spans="1:61" x14ac:dyDescent="0.4">
      <c r="A98" s="27">
        <v>607000000</v>
      </c>
      <c r="B98" s="28">
        <v>2</v>
      </c>
      <c r="C98" s="46" t="s">
        <v>156</v>
      </c>
      <c r="D98" s="30">
        <v>1732</v>
      </c>
      <c r="E98" s="30">
        <v>11692</v>
      </c>
      <c r="F98" s="30"/>
      <c r="G98" s="30">
        <v>243783</v>
      </c>
      <c r="H98" s="30">
        <v>289104</v>
      </c>
      <c r="I98" s="30"/>
      <c r="J98" s="30">
        <v>409225</v>
      </c>
      <c r="K98" s="30">
        <v>442702</v>
      </c>
      <c r="L98" s="30">
        <v>157559</v>
      </c>
      <c r="M98" s="30">
        <v>51457</v>
      </c>
      <c r="N98" s="30">
        <v>3943859</v>
      </c>
      <c r="O98" s="30"/>
      <c r="P98" s="30">
        <v>224</v>
      </c>
      <c r="Q98" s="30">
        <v>8164</v>
      </c>
      <c r="R98" s="30">
        <v>982</v>
      </c>
      <c r="S98" s="30"/>
      <c r="T98" s="30"/>
      <c r="U98" s="30"/>
      <c r="V98" s="30">
        <f t="shared" si="6"/>
        <v>5560483</v>
      </c>
      <c r="W98" s="30"/>
      <c r="X98" s="30">
        <v>4049</v>
      </c>
      <c r="Y98" s="30">
        <v>80331</v>
      </c>
      <c r="Z98" s="30">
        <f t="shared" si="7"/>
        <v>84380</v>
      </c>
      <c r="AA98" s="30">
        <v>909376</v>
      </c>
      <c r="AB98" s="30"/>
      <c r="AC98" s="30"/>
      <c r="AD98" s="30"/>
      <c r="AE98" s="30">
        <v>728</v>
      </c>
      <c r="AF98" s="30">
        <v>447085</v>
      </c>
      <c r="AG98" s="30"/>
      <c r="AH98" s="30">
        <v>2634</v>
      </c>
      <c r="AI98" s="30">
        <v>354</v>
      </c>
      <c r="AJ98" s="30">
        <f t="shared" si="8"/>
        <v>1360177</v>
      </c>
      <c r="AK98" s="30">
        <v>48280</v>
      </c>
      <c r="AL98" s="30">
        <v>67689</v>
      </c>
      <c r="AM98" s="30">
        <v>150688</v>
      </c>
      <c r="AN98" s="30">
        <v>3101</v>
      </c>
      <c r="AO98" s="30"/>
      <c r="AP98" s="30">
        <v>25644</v>
      </c>
      <c r="AQ98" s="30">
        <v>8672</v>
      </c>
      <c r="AR98" s="30">
        <v>349102</v>
      </c>
      <c r="AS98" s="30">
        <v>957</v>
      </c>
      <c r="AT98" s="30">
        <f t="shared" si="9"/>
        <v>654133</v>
      </c>
      <c r="AU98" s="30"/>
      <c r="AV98" s="30"/>
      <c r="AW98" s="30">
        <v>910</v>
      </c>
      <c r="AX98" s="30">
        <v>614</v>
      </c>
      <c r="AY98" s="30"/>
      <c r="AZ98" s="30"/>
      <c r="BA98" s="30"/>
      <c r="BB98" s="30"/>
      <c r="BC98" s="30">
        <v>3221</v>
      </c>
      <c r="BD98" s="30"/>
      <c r="BE98" s="30">
        <v>240</v>
      </c>
      <c r="BF98" s="30"/>
      <c r="BG98" s="30"/>
      <c r="BH98" s="30">
        <f t="shared" si="10"/>
        <v>4985</v>
      </c>
      <c r="BI98" s="31">
        <f t="shared" si="11"/>
        <v>7664158</v>
      </c>
    </row>
    <row r="99" spans="1:61" x14ac:dyDescent="0.4">
      <c r="A99" s="27">
        <v>607010000</v>
      </c>
      <c r="B99" s="28">
        <v>3</v>
      </c>
      <c r="C99" s="46" t="s">
        <v>157</v>
      </c>
      <c r="D99" s="30">
        <v>1294</v>
      </c>
      <c r="E99" s="30">
        <v>7129</v>
      </c>
      <c r="F99" s="30"/>
      <c r="G99" s="30">
        <v>42856</v>
      </c>
      <c r="H99" s="30">
        <v>17204</v>
      </c>
      <c r="I99" s="30"/>
      <c r="J99" s="30">
        <v>12534</v>
      </c>
      <c r="K99" s="30">
        <v>54747</v>
      </c>
      <c r="L99" s="30">
        <v>18876</v>
      </c>
      <c r="M99" s="30">
        <v>33527</v>
      </c>
      <c r="N99" s="30">
        <v>783402</v>
      </c>
      <c r="O99" s="30"/>
      <c r="P99" s="30"/>
      <c r="Q99" s="30"/>
      <c r="R99" s="30"/>
      <c r="S99" s="30"/>
      <c r="T99" s="30"/>
      <c r="U99" s="30"/>
      <c r="V99" s="30">
        <f t="shared" si="6"/>
        <v>971569</v>
      </c>
      <c r="W99" s="30"/>
      <c r="X99" s="30"/>
      <c r="Y99" s="30">
        <v>1159</v>
      </c>
      <c r="Z99" s="30">
        <f t="shared" si="7"/>
        <v>1159</v>
      </c>
      <c r="AA99" s="30">
        <v>638576</v>
      </c>
      <c r="AB99" s="30"/>
      <c r="AC99" s="30"/>
      <c r="AD99" s="30"/>
      <c r="AE99" s="30">
        <v>728</v>
      </c>
      <c r="AF99" s="30">
        <v>16153</v>
      </c>
      <c r="AG99" s="30"/>
      <c r="AH99" s="30"/>
      <c r="AI99" s="30"/>
      <c r="AJ99" s="30">
        <f t="shared" si="8"/>
        <v>655457</v>
      </c>
      <c r="AK99" s="30">
        <v>2426</v>
      </c>
      <c r="AL99" s="30"/>
      <c r="AM99" s="30">
        <v>23339</v>
      </c>
      <c r="AN99" s="30"/>
      <c r="AO99" s="30"/>
      <c r="AP99" s="30">
        <v>25644</v>
      </c>
      <c r="AQ99" s="30">
        <v>2843</v>
      </c>
      <c r="AR99" s="30">
        <v>35303</v>
      </c>
      <c r="AS99" s="30"/>
      <c r="AT99" s="30">
        <f t="shared" si="9"/>
        <v>89555</v>
      </c>
      <c r="AU99" s="30"/>
      <c r="AV99" s="30"/>
      <c r="AW99" s="30"/>
      <c r="AX99" s="30"/>
      <c r="AY99" s="30"/>
      <c r="AZ99" s="30"/>
      <c r="BA99" s="30"/>
      <c r="BB99" s="30"/>
      <c r="BC99" s="30"/>
      <c r="BD99" s="30"/>
      <c r="BE99" s="30"/>
      <c r="BF99" s="30"/>
      <c r="BG99" s="30"/>
      <c r="BH99" s="30">
        <f t="shared" si="10"/>
        <v>0</v>
      </c>
      <c r="BI99" s="31">
        <f t="shared" si="11"/>
        <v>1717740</v>
      </c>
    </row>
    <row r="100" spans="1:61" x14ac:dyDescent="0.4">
      <c r="A100" s="27">
        <v>607010100</v>
      </c>
      <c r="B100" s="28">
        <v>4</v>
      </c>
      <c r="C100" s="46" t="s">
        <v>158</v>
      </c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>
        <v>7737</v>
      </c>
      <c r="O100" s="30"/>
      <c r="P100" s="30"/>
      <c r="Q100" s="30"/>
      <c r="R100" s="30"/>
      <c r="S100" s="30"/>
      <c r="T100" s="30"/>
      <c r="U100" s="30"/>
      <c r="V100" s="30">
        <f t="shared" si="6"/>
        <v>7737</v>
      </c>
      <c r="W100" s="30"/>
      <c r="X100" s="30"/>
      <c r="Y100" s="30"/>
      <c r="Z100" s="30">
        <f t="shared" si="7"/>
        <v>0</v>
      </c>
      <c r="AA100" s="30"/>
      <c r="AB100" s="30"/>
      <c r="AC100" s="30"/>
      <c r="AD100" s="30"/>
      <c r="AE100" s="30"/>
      <c r="AF100" s="30"/>
      <c r="AG100" s="30"/>
      <c r="AH100" s="30"/>
      <c r="AI100" s="30"/>
      <c r="AJ100" s="30">
        <f t="shared" si="8"/>
        <v>0</v>
      </c>
      <c r="AK100" s="30"/>
      <c r="AL100" s="30"/>
      <c r="AM100" s="30"/>
      <c r="AN100" s="30"/>
      <c r="AO100" s="30"/>
      <c r="AP100" s="30"/>
      <c r="AQ100" s="30"/>
      <c r="AR100" s="30"/>
      <c r="AS100" s="30"/>
      <c r="AT100" s="30">
        <f t="shared" si="9"/>
        <v>0</v>
      </c>
      <c r="AU100" s="30"/>
      <c r="AV100" s="30"/>
      <c r="AW100" s="30"/>
      <c r="AX100" s="30"/>
      <c r="AY100" s="30"/>
      <c r="AZ100" s="30"/>
      <c r="BA100" s="30"/>
      <c r="BB100" s="30"/>
      <c r="BC100" s="30"/>
      <c r="BD100" s="30"/>
      <c r="BE100" s="30"/>
      <c r="BF100" s="30"/>
      <c r="BG100" s="30"/>
      <c r="BH100" s="30">
        <f t="shared" si="10"/>
        <v>0</v>
      </c>
      <c r="BI100" s="31">
        <f t="shared" si="11"/>
        <v>7737</v>
      </c>
    </row>
    <row r="101" spans="1:61" x14ac:dyDescent="0.4">
      <c r="A101" s="27">
        <v>607010300</v>
      </c>
      <c r="B101" s="28">
        <v>4</v>
      </c>
      <c r="C101" s="46" t="s">
        <v>159</v>
      </c>
      <c r="D101" s="30"/>
      <c r="E101" s="30">
        <v>7129</v>
      </c>
      <c r="F101" s="30"/>
      <c r="G101" s="30"/>
      <c r="H101" s="30"/>
      <c r="I101" s="30"/>
      <c r="J101" s="30"/>
      <c r="K101" s="30">
        <v>1309</v>
      </c>
      <c r="L101" s="30">
        <v>18876</v>
      </c>
      <c r="M101" s="30"/>
      <c r="N101" s="30">
        <v>78884</v>
      </c>
      <c r="O101" s="30"/>
      <c r="P101" s="30"/>
      <c r="Q101" s="30"/>
      <c r="R101" s="30"/>
      <c r="S101" s="30"/>
      <c r="T101" s="30"/>
      <c r="U101" s="30"/>
      <c r="V101" s="30">
        <f t="shared" si="6"/>
        <v>106198</v>
      </c>
      <c r="W101" s="30"/>
      <c r="X101" s="30"/>
      <c r="Y101" s="30"/>
      <c r="Z101" s="30">
        <f t="shared" si="7"/>
        <v>0</v>
      </c>
      <c r="AA101" s="30"/>
      <c r="AB101" s="30"/>
      <c r="AC101" s="30"/>
      <c r="AD101" s="30"/>
      <c r="AE101" s="30"/>
      <c r="AF101" s="30"/>
      <c r="AG101" s="30"/>
      <c r="AH101" s="30"/>
      <c r="AI101" s="30"/>
      <c r="AJ101" s="30">
        <f t="shared" si="8"/>
        <v>0</v>
      </c>
      <c r="AK101" s="30"/>
      <c r="AL101" s="30"/>
      <c r="AM101" s="30"/>
      <c r="AN101" s="30"/>
      <c r="AO101" s="30"/>
      <c r="AP101" s="30"/>
      <c r="AQ101" s="30"/>
      <c r="AR101" s="30"/>
      <c r="AS101" s="30"/>
      <c r="AT101" s="30">
        <f t="shared" si="9"/>
        <v>0</v>
      </c>
      <c r="AU101" s="30"/>
      <c r="AV101" s="30"/>
      <c r="AW101" s="30"/>
      <c r="AX101" s="30"/>
      <c r="AY101" s="30"/>
      <c r="AZ101" s="30"/>
      <c r="BA101" s="30"/>
      <c r="BB101" s="30"/>
      <c r="BC101" s="30"/>
      <c r="BD101" s="30"/>
      <c r="BE101" s="30"/>
      <c r="BF101" s="30"/>
      <c r="BG101" s="30"/>
      <c r="BH101" s="30">
        <f t="shared" si="10"/>
        <v>0</v>
      </c>
      <c r="BI101" s="31">
        <f t="shared" si="11"/>
        <v>106198</v>
      </c>
    </row>
    <row r="102" spans="1:61" x14ac:dyDescent="0.4">
      <c r="A102" s="27">
        <v>607010500</v>
      </c>
      <c r="B102" s="28">
        <v>4</v>
      </c>
      <c r="C102" s="46" t="s">
        <v>160</v>
      </c>
      <c r="D102" s="30">
        <v>1294</v>
      </c>
      <c r="E102" s="30"/>
      <c r="F102" s="30"/>
      <c r="G102" s="30">
        <v>42856</v>
      </c>
      <c r="H102" s="30">
        <v>17204</v>
      </c>
      <c r="I102" s="30"/>
      <c r="J102" s="30">
        <v>3591</v>
      </c>
      <c r="K102" s="30">
        <v>48490</v>
      </c>
      <c r="L102" s="30"/>
      <c r="M102" s="30">
        <v>10107</v>
      </c>
      <c r="N102" s="30">
        <v>276702</v>
      </c>
      <c r="O102" s="30"/>
      <c r="P102" s="30"/>
      <c r="Q102" s="30"/>
      <c r="R102" s="30"/>
      <c r="S102" s="30"/>
      <c r="T102" s="30"/>
      <c r="U102" s="30"/>
      <c r="V102" s="30">
        <f t="shared" si="6"/>
        <v>400244</v>
      </c>
      <c r="W102" s="30"/>
      <c r="X102" s="30"/>
      <c r="Y102" s="30"/>
      <c r="Z102" s="30">
        <f t="shared" si="7"/>
        <v>0</v>
      </c>
      <c r="AA102" s="30">
        <v>25326</v>
      </c>
      <c r="AB102" s="30"/>
      <c r="AC102" s="30"/>
      <c r="AD102" s="30"/>
      <c r="AE102" s="30">
        <v>728</v>
      </c>
      <c r="AF102" s="30">
        <v>16153</v>
      </c>
      <c r="AG102" s="30"/>
      <c r="AH102" s="30"/>
      <c r="AI102" s="30"/>
      <c r="AJ102" s="30">
        <f t="shared" si="8"/>
        <v>42207</v>
      </c>
      <c r="AK102" s="30">
        <v>2113</v>
      </c>
      <c r="AL102" s="30"/>
      <c r="AM102" s="30">
        <v>23339</v>
      </c>
      <c r="AN102" s="30"/>
      <c r="AO102" s="30"/>
      <c r="AP102" s="30">
        <v>25644</v>
      </c>
      <c r="AQ102" s="30">
        <v>2843</v>
      </c>
      <c r="AR102" s="30">
        <v>33540</v>
      </c>
      <c r="AS102" s="30"/>
      <c r="AT102" s="30">
        <f t="shared" si="9"/>
        <v>87479</v>
      </c>
      <c r="AU102" s="30"/>
      <c r="AV102" s="30"/>
      <c r="AW102" s="30"/>
      <c r="AX102" s="30"/>
      <c r="AY102" s="30"/>
      <c r="AZ102" s="30"/>
      <c r="BA102" s="30"/>
      <c r="BB102" s="30"/>
      <c r="BC102" s="30"/>
      <c r="BD102" s="30"/>
      <c r="BE102" s="30"/>
      <c r="BF102" s="30"/>
      <c r="BG102" s="30"/>
      <c r="BH102" s="30">
        <f t="shared" si="10"/>
        <v>0</v>
      </c>
      <c r="BI102" s="31">
        <f t="shared" si="11"/>
        <v>529930</v>
      </c>
    </row>
    <row r="103" spans="1:61" x14ac:dyDescent="0.4">
      <c r="A103" s="27">
        <v>607010700</v>
      </c>
      <c r="B103" s="28">
        <v>4</v>
      </c>
      <c r="C103" s="46" t="s">
        <v>161</v>
      </c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>
        <v>4652</v>
      </c>
      <c r="O103" s="30"/>
      <c r="P103" s="30"/>
      <c r="Q103" s="30"/>
      <c r="R103" s="30"/>
      <c r="S103" s="30"/>
      <c r="T103" s="30"/>
      <c r="U103" s="30"/>
      <c r="V103" s="30">
        <f t="shared" si="6"/>
        <v>4652</v>
      </c>
      <c r="W103" s="30"/>
      <c r="X103" s="30"/>
      <c r="Y103" s="30"/>
      <c r="Z103" s="30">
        <f t="shared" si="7"/>
        <v>0</v>
      </c>
      <c r="AA103" s="30"/>
      <c r="AB103" s="30"/>
      <c r="AC103" s="30"/>
      <c r="AD103" s="30"/>
      <c r="AE103" s="30"/>
      <c r="AF103" s="30"/>
      <c r="AG103" s="30"/>
      <c r="AH103" s="30"/>
      <c r="AI103" s="30"/>
      <c r="AJ103" s="30">
        <f t="shared" si="8"/>
        <v>0</v>
      </c>
      <c r="AK103" s="30"/>
      <c r="AL103" s="30"/>
      <c r="AM103" s="30"/>
      <c r="AN103" s="30"/>
      <c r="AO103" s="30"/>
      <c r="AP103" s="30"/>
      <c r="AQ103" s="30"/>
      <c r="AR103" s="30"/>
      <c r="AS103" s="30"/>
      <c r="AT103" s="30">
        <f t="shared" si="9"/>
        <v>0</v>
      </c>
      <c r="AU103" s="30"/>
      <c r="AV103" s="30"/>
      <c r="AW103" s="30"/>
      <c r="AX103" s="30"/>
      <c r="AY103" s="30"/>
      <c r="AZ103" s="30"/>
      <c r="BA103" s="30"/>
      <c r="BB103" s="30"/>
      <c r="BC103" s="30"/>
      <c r="BD103" s="30"/>
      <c r="BE103" s="30"/>
      <c r="BF103" s="30"/>
      <c r="BG103" s="30"/>
      <c r="BH103" s="30">
        <f t="shared" si="10"/>
        <v>0</v>
      </c>
      <c r="BI103" s="31">
        <f t="shared" si="11"/>
        <v>4652</v>
      </c>
    </row>
    <row r="104" spans="1:61" x14ac:dyDescent="0.4">
      <c r="A104" s="27">
        <v>607030000</v>
      </c>
      <c r="B104" s="28">
        <v>3</v>
      </c>
      <c r="C104" s="46" t="s">
        <v>162</v>
      </c>
      <c r="D104" s="30"/>
      <c r="E104" s="30">
        <v>3732</v>
      </c>
      <c r="F104" s="30"/>
      <c r="G104" s="30">
        <v>4487</v>
      </c>
      <c r="H104" s="30">
        <v>36931</v>
      </c>
      <c r="I104" s="30"/>
      <c r="J104" s="30">
        <v>189142</v>
      </c>
      <c r="K104" s="30">
        <v>161530</v>
      </c>
      <c r="L104" s="30">
        <v>88333</v>
      </c>
      <c r="M104" s="30">
        <v>7917</v>
      </c>
      <c r="N104" s="30">
        <v>2499390</v>
      </c>
      <c r="O104" s="30"/>
      <c r="P104" s="30"/>
      <c r="Q104" s="30">
        <v>2869</v>
      </c>
      <c r="R104" s="30"/>
      <c r="S104" s="30"/>
      <c r="T104" s="30"/>
      <c r="U104" s="30"/>
      <c r="V104" s="30">
        <f t="shared" si="6"/>
        <v>2994331</v>
      </c>
      <c r="W104" s="30"/>
      <c r="X104" s="30"/>
      <c r="Y104" s="30">
        <v>77343</v>
      </c>
      <c r="Z104" s="30">
        <f t="shared" si="7"/>
        <v>77343</v>
      </c>
      <c r="AA104" s="30">
        <v>106666</v>
      </c>
      <c r="AB104" s="30"/>
      <c r="AC104" s="30"/>
      <c r="AD104" s="30"/>
      <c r="AE104" s="30"/>
      <c r="AF104" s="30">
        <v>182579</v>
      </c>
      <c r="AG104" s="30"/>
      <c r="AH104" s="30"/>
      <c r="AI104" s="30"/>
      <c r="AJ104" s="30">
        <f t="shared" si="8"/>
        <v>289245</v>
      </c>
      <c r="AK104" s="30">
        <v>3452</v>
      </c>
      <c r="AL104" s="30">
        <v>3163</v>
      </c>
      <c r="AM104" s="30">
        <v>59956</v>
      </c>
      <c r="AN104" s="30">
        <v>2193</v>
      </c>
      <c r="AO104" s="30"/>
      <c r="AP104" s="30"/>
      <c r="AQ104" s="30">
        <v>1063</v>
      </c>
      <c r="AR104" s="30">
        <v>144268</v>
      </c>
      <c r="AS104" s="30">
        <v>957</v>
      </c>
      <c r="AT104" s="30">
        <f t="shared" si="9"/>
        <v>215052</v>
      </c>
      <c r="AU104" s="30"/>
      <c r="AV104" s="30"/>
      <c r="AW104" s="30"/>
      <c r="AX104" s="30"/>
      <c r="AY104" s="30"/>
      <c r="AZ104" s="30"/>
      <c r="BA104" s="30"/>
      <c r="BB104" s="30"/>
      <c r="BC104" s="30"/>
      <c r="BD104" s="30"/>
      <c r="BE104" s="30"/>
      <c r="BF104" s="30"/>
      <c r="BG104" s="30"/>
      <c r="BH104" s="30">
        <f t="shared" si="10"/>
        <v>0</v>
      </c>
      <c r="BI104" s="31">
        <f t="shared" si="11"/>
        <v>3575971</v>
      </c>
    </row>
    <row r="105" spans="1:61" x14ac:dyDescent="0.4">
      <c r="A105" s="27">
        <v>607030100</v>
      </c>
      <c r="B105" s="28">
        <v>4</v>
      </c>
      <c r="C105" s="46" t="s">
        <v>163</v>
      </c>
      <c r="D105" s="30"/>
      <c r="E105" s="30">
        <v>2349</v>
      </c>
      <c r="F105" s="30"/>
      <c r="G105" s="30"/>
      <c r="H105" s="30">
        <v>16850</v>
      </c>
      <c r="I105" s="30"/>
      <c r="J105" s="30">
        <v>67664</v>
      </c>
      <c r="K105" s="30">
        <v>5355</v>
      </c>
      <c r="L105" s="30">
        <v>75795</v>
      </c>
      <c r="M105" s="30">
        <v>6469</v>
      </c>
      <c r="N105" s="30">
        <v>381719</v>
      </c>
      <c r="O105" s="30"/>
      <c r="P105" s="30"/>
      <c r="Q105" s="30"/>
      <c r="R105" s="30"/>
      <c r="S105" s="30"/>
      <c r="T105" s="30"/>
      <c r="U105" s="30"/>
      <c r="V105" s="30">
        <f t="shared" si="6"/>
        <v>556201</v>
      </c>
      <c r="W105" s="30"/>
      <c r="X105" s="30"/>
      <c r="Y105" s="30">
        <v>16219</v>
      </c>
      <c r="Z105" s="30">
        <f t="shared" si="7"/>
        <v>16219</v>
      </c>
      <c r="AA105" s="30">
        <v>9920</v>
      </c>
      <c r="AB105" s="30"/>
      <c r="AC105" s="30"/>
      <c r="AD105" s="30"/>
      <c r="AE105" s="30"/>
      <c r="AF105" s="30">
        <v>7367</v>
      </c>
      <c r="AG105" s="30"/>
      <c r="AH105" s="30"/>
      <c r="AI105" s="30"/>
      <c r="AJ105" s="30">
        <f t="shared" si="8"/>
        <v>17287</v>
      </c>
      <c r="AK105" s="30"/>
      <c r="AL105" s="30"/>
      <c r="AM105" s="30">
        <v>46559</v>
      </c>
      <c r="AN105" s="30">
        <v>1237</v>
      </c>
      <c r="AO105" s="30"/>
      <c r="AP105" s="30"/>
      <c r="AQ105" s="30"/>
      <c r="AR105" s="30"/>
      <c r="AS105" s="30"/>
      <c r="AT105" s="30">
        <f t="shared" si="9"/>
        <v>47796</v>
      </c>
      <c r="AU105" s="30"/>
      <c r="AV105" s="30"/>
      <c r="AW105" s="30"/>
      <c r="AX105" s="30"/>
      <c r="AY105" s="30"/>
      <c r="AZ105" s="30"/>
      <c r="BA105" s="30"/>
      <c r="BB105" s="30"/>
      <c r="BC105" s="30"/>
      <c r="BD105" s="30"/>
      <c r="BE105" s="30"/>
      <c r="BF105" s="30"/>
      <c r="BG105" s="30"/>
      <c r="BH105" s="30">
        <f t="shared" si="10"/>
        <v>0</v>
      </c>
      <c r="BI105" s="31">
        <f t="shared" si="11"/>
        <v>637503</v>
      </c>
    </row>
    <row r="106" spans="1:61" x14ac:dyDescent="0.4">
      <c r="A106" s="27">
        <v>607030300</v>
      </c>
      <c r="B106" s="28">
        <v>4</v>
      </c>
      <c r="C106" s="46" t="s">
        <v>164</v>
      </c>
      <c r="D106" s="30"/>
      <c r="E106" s="30"/>
      <c r="F106" s="30"/>
      <c r="G106" s="30"/>
      <c r="H106" s="30">
        <v>982</v>
      </c>
      <c r="I106" s="30"/>
      <c r="J106" s="30">
        <v>3610</v>
      </c>
      <c r="K106" s="30"/>
      <c r="L106" s="30"/>
      <c r="M106" s="30"/>
      <c r="N106" s="30">
        <v>9364</v>
      </c>
      <c r="O106" s="30"/>
      <c r="P106" s="30"/>
      <c r="Q106" s="30"/>
      <c r="R106" s="30"/>
      <c r="S106" s="30"/>
      <c r="T106" s="30"/>
      <c r="U106" s="30"/>
      <c r="V106" s="30">
        <f t="shared" si="6"/>
        <v>13956</v>
      </c>
      <c r="W106" s="30"/>
      <c r="X106" s="30"/>
      <c r="Y106" s="30"/>
      <c r="Z106" s="30">
        <f t="shared" si="7"/>
        <v>0</v>
      </c>
      <c r="AA106" s="30"/>
      <c r="AB106" s="30"/>
      <c r="AC106" s="30"/>
      <c r="AD106" s="30"/>
      <c r="AE106" s="30"/>
      <c r="AF106" s="30"/>
      <c r="AG106" s="30"/>
      <c r="AH106" s="30"/>
      <c r="AI106" s="30"/>
      <c r="AJ106" s="30">
        <f t="shared" si="8"/>
        <v>0</v>
      </c>
      <c r="AK106" s="30"/>
      <c r="AL106" s="30"/>
      <c r="AM106" s="30"/>
      <c r="AN106" s="30"/>
      <c r="AO106" s="30"/>
      <c r="AP106" s="30"/>
      <c r="AQ106" s="30"/>
      <c r="AR106" s="30"/>
      <c r="AS106" s="30"/>
      <c r="AT106" s="30">
        <f t="shared" si="9"/>
        <v>0</v>
      </c>
      <c r="AU106" s="30"/>
      <c r="AV106" s="30"/>
      <c r="AW106" s="30"/>
      <c r="AX106" s="30"/>
      <c r="AY106" s="30"/>
      <c r="AZ106" s="30"/>
      <c r="BA106" s="30"/>
      <c r="BB106" s="30"/>
      <c r="BC106" s="30"/>
      <c r="BD106" s="30"/>
      <c r="BE106" s="30"/>
      <c r="BF106" s="30"/>
      <c r="BG106" s="30"/>
      <c r="BH106" s="30">
        <f t="shared" si="10"/>
        <v>0</v>
      </c>
      <c r="BI106" s="31">
        <f t="shared" si="11"/>
        <v>13956</v>
      </c>
    </row>
    <row r="107" spans="1:61" x14ac:dyDescent="0.4">
      <c r="A107" s="27">
        <v>607030500</v>
      </c>
      <c r="B107" s="28">
        <v>4</v>
      </c>
      <c r="C107" s="46" t="s">
        <v>165</v>
      </c>
      <c r="D107" s="30"/>
      <c r="E107" s="30"/>
      <c r="F107" s="30"/>
      <c r="G107" s="30"/>
      <c r="H107" s="30">
        <v>3680</v>
      </c>
      <c r="I107" s="30"/>
      <c r="J107" s="30">
        <v>67940</v>
      </c>
      <c r="K107" s="30"/>
      <c r="L107" s="30"/>
      <c r="M107" s="30"/>
      <c r="N107" s="30">
        <v>257534</v>
      </c>
      <c r="O107" s="30"/>
      <c r="P107" s="30"/>
      <c r="Q107" s="30"/>
      <c r="R107" s="30"/>
      <c r="S107" s="30"/>
      <c r="T107" s="30"/>
      <c r="U107" s="30"/>
      <c r="V107" s="30">
        <f t="shared" si="6"/>
        <v>329154</v>
      </c>
      <c r="W107" s="30"/>
      <c r="X107" s="30"/>
      <c r="Y107" s="30">
        <v>7325</v>
      </c>
      <c r="Z107" s="30">
        <f t="shared" si="7"/>
        <v>7325</v>
      </c>
      <c r="AA107" s="30">
        <v>7615</v>
      </c>
      <c r="AB107" s="30"/>
      <c r="AC107" s="30"/>
      <c r="AD107" s="30"/>
      <c r="AE107" s="30"/>
      <c r="AF107" s="30">
        <v>383</v>
      </c>
      <c r="AG107" s="30"/>
      <c r="AH107" s="30"/>
      <c r="AI107" s="30"/>
      <c r="AJ107" s="30">
        <f t="shared" si="8"/>
        <v>7998</v>
      </c>
      <c r="AK107" s="30"/>
      <c r="AL107" s="30"/>
      <c r="AM107" s="30">
        <v>9062</v>
      </c>
      <c r="AN107" s="30"/>
      <c r="AO107" s="30"/>
      <c r="AP107" s="30"/>
      <c r="AQ107" s="30">
        <v>547</v>
      </c>
      <c r="AR107" s="30"/>
      <c r="AS107" s="30"/>
      <c r="AT107" s="30">
        <f t="shared" si="9"/>
        <v>9609</v>
      </c>
      <c r="AU107" s="30"/>
      <c r="AV107" s="30"/>
      <c r="AW107" s="30"/>
      <c r="AX107" s="30"/>
      <c r="AY107" s="30"/>
      <c r="AZ107" s="30"/>
      <c r="BA107" s="30"/>
      <c r="BB107" s="30"/>
      <c r="BC107" s="30"/>
      <c r="BD107" s="30"/>
      <c r="BE107" s="30"/>
      <c r="BF107" s="30"/>
      <c r="BG107" s="30"/>
      <c r="BH107" s="30">
        <f t="shared" si="10"/>
        <v>0</v>
      </c>
      <c r="BI107" s="31">
        <f t="shared" si="11"/>
        <v>354086</v>
      </c>
    </row>
    <row r="108" spans="1:61" x14ac:dyDescent="0.4">
      <c r="A108" s="27">
        <v>607030700</v>
      </c>
      <c r="B108" s="28">
        <v>4</v>
      </c>
      <c r="C108" s="46" t="s">
        <v>166</v>
      </c>
      <c r="D108" s="30"/>
      <c r="E108" s="30">
        <v>605</v>
      </c>
      <c r="F108" s="30"/>
      <c r="G108" s="30">
        <v>3532</v>
      </c>
      <c r="H108" s="30">
        <v>5615</v>
      </c>
      <c r="I108" s="30"/>
      <c r="J108" s="30">
        <v>21903</v>
      </c>
      <c r="K108" s="30">
        <v>125312</v>
      </c>
      <c r="L108" s="30">
        <v>4420</v>
      </c>
      <c r="M108" s="30">
        <v>443</v>
      </c>
      <c r="N108" s="30">
        <v>1686001</v>
      </c>
      <c r="O108" s="30"/>
      <c r="P108" s="30"/>
      <c r="Q108" s="30">
        <v>2623</v>
      </c>
      <c r="R108" s="30"/>
      <c r="S108" s="30"/>
      <c r="T108" s="30"/>
      <c r="U108" s="30"/>
      <c r="V108" s="30">
        <f t="shared" si="6"/>
        <v>1850454</v>
      </c>
      <c r="W108" s="30"/>
      <c r="X108" s="30"/>
      <c r="Y108" s="30">
        <v>37584</v>
      </c>
      <c r="Z108" s="30">
        <f t="shared" si="7"/>
        <v>37584</v>
      </c>
      <c r="AA108" s="30">
        <v>70597</v>
      </c>
      <c r="AB108" s="30"/>
      <c r="AC108" s="30"/>
      <c r="AD108" s="30"/>
      <c r="AE108" s="30"/>
      <c r="AF108" s="30">
        <v>164012</v>
      </c>
      <c r="AG108" s="30"/>
      <c r="AH108" s="30"/>
      <c r="AI108" s="30"/>
      <c r="AJ108" s="30">
        <f t="shared" si="8"/>
        <v>234609</v>
      </c>
      <c r="AK108" s="30">
        <v>2693</v>
      </c>
      <c r="AL108" s="30">
        <v>1183</v>
      </c>
      <c r="AM108" s="30">
        <v>2500</v>
      </c>
      <c r="AN108" s="30">
        <v>956</v>
      </c>
      <c r="AO108" s="30"/>
      <c r="AP108" s="30"/>
      <c r="AQ108" s="30"/>
      <c r="AR108" s="30">
        <v>144268</v>
      </c>
      <c r="AS108" s="30">
        <v>957</v>
      </c>
      <c r="AT108" s="30">
        <f t="shared" si="9"/>
        <v>152557</v>
      </c>
      <c r="AU108" s="30"/>
      <c r="AV108" s="30"/>
      <c r="AW108" s="30"/>
      <c r="AX108" s="30"/>
      <c r="AY108" s="30"/>
      <c r="AZ108" s="30"/>
      <c r="BA108" s="30"/>
      <c r="BB108" s="30"/>
      <c r="BC108" s="30"/>
      <c r="BD108" s="30"/>
      <c r="BE108" s="30"/>
      <c r="BF108" s="30"/>
      <c r="BG108" s="30"/>
      <c r="BH108" s="30">
        <f t="shared" si="10"/>
        <v>0</v>
      </c>
      <c r="BI108" s="31">
        <f t="shared" si="11"/>
        <v>2275204</v>
      </c>
    </row>
    <row r="109" spans="1:61" x14ac:dyDescent="0.4">
      <c r="A109" s="27">
        <v>607031300</v>
      </c>
      <c r="B109" s="28">
        <v>4</v>
      </c>
      <c r="C109" s="46" t="s">
        <v>167</v>
      </c>
      <c r="D109" s="30"/>
      <c r="E109" s="30"/>
      <c r="F109" s="30"/>
      <c r="G109" s="30">
        <v>955</v>
      </c>
      <c r="H109" s="30">
        <v>2158</v>
      </c>
      <c r="I109" s="30"/>
      <c r="J109" s="30">
        <v>7361</v>
      </c>
      <c r="K109" s="30">
        <v>28450</v>
      </c>
      <c r="L109" s="30">
        <v>7624</v>
      </c>
      <c r="M109" s="30"/>
      <c r="N109" s="30">
        <v>156051</v>
      </c>
      <c r="O109" s="30"/>
      <c r="P109" s="30"/>
      <c r="Q109" s="30">
        <v>246</v>
      </c>
      <c r="R109" s="30"/>
      <c r="S109" s="30"/>
      <c r="T109" s="30"/>
      <c r="U109" s="30"/>
      <c r="V109" s="30">
        <f t="shared" si="6"/>
        <v>202845</v>
      </c>
      <c r="W109" s="30"/>
      <c r="X109" s="30"/>
      <c r="Y109" s="30">
        <v>13159</v>
      </c>
      <c r="Z109" s="30">
        <f t="shared" si="7"/>
        <v>13159</v>
      </c>
      <c r="AA109" s="30">
        <v>4121</v>
      </c>
      <c r="AB109" s="30"/>
      <c r="AC109" s="30"/>
      <c r="AD109" s="30"/>
      <c r="AE109" s="30"/>
      <c r="AF109" s="30">
        <v>7381</v>
      </c>
      <c r="AG109" s="30"/>
      <c r="AH109" s="30"/>
      <c r="AI109" s="30"/>
      <c r="AJ109" s="30">
        <f t="shared" si="8"/>
        <v>11502</v>
      </c>
      <c r="AK109" s="30">
        <v>759</v>
      </c>
      <c r="AL109" s="30">
        <v>1980</v>
      </c>
      <c r="AM109" s="30">
        <v>1835</v>
      </c>
      <c r="AN109" s="30"/>
      <c r="AO109" s="30"/>
      <c r="AP109" s="30"/>
      <c r="AQ109" s="30"/>
      <c r="AR109" s="30"/>
      <c r="AS109" s="30"/>
      <c r="AT109" s="30">
        <f t="shared" si="9"/>
        <v>4574</v>
      </c>
      <c r="AU109" s="30"/>
      <c r="AV109" s="30"/>
      <c r="AW109" s="30"/>
      <c r="AX109" s="30"/>
      <c r="AY109" s="30"/>
      <c r="AZ109" s="30"/>
      <c r="BA109" s="30"/>
      <c r="BB109" s="30"/>
      <c r="BC109" s="30"/>
      <c r="BD109" s="30"/>
      <c r="BE109" s="30"/>
      <c r="BF109" s="30"/>
      <c r="BG109" s="30"/>
      <c r="BH109" s="30">
        <f t="shared" si="10"/>
        <v>0</v>
      </c>
      <c r="BI109" s="31">
        <f t="shared" si="11"/>
        <v>232080</v>
      </c>
    </row>
    <row r="110" spans="1:61" x14ac:dyDescent="0.4">
      <c r="A110" s="27">
        <v>607050000</v>
      </c>
      <c r="B110" s="28">
        <v>3</v>
      </c>
      <c r="C110" s="46" t="s">
        <v>168</v>
      </c>
      <c r="D110" s="30">
        <v>438</v>
      </c>
      <c r="E110" s="30">
        <v>831</v>
      </c>
      <c r="F110" s="30"/>
      <c r="G110" s="30">
        <v>196440</v>
      </c>
      <c r="H110" s="30">
        <v>234969</v>
      </c>
      <c r="I110" s="30"/>
      <c r="J110" s="30">
        <v>207549</v>
      </c>
      <c r="K110" s="30">
        <v>226425</v>
      </c>
      <c r="L110" s="30">
        <v>50350</v>
      </c>
      <c r="M110" s="30">
        <v>10013</v>
      </c>
      <c r="N110" s="30">
        <v>661067</v>
      </c>
      <c r="O110" s="30"/>
      <c r="P110" s="30">
        <v>224</v>
      </c>
      <c r="Q110" s="30">
        <v>5295</v>
      </c>
      <c r="R110" s="30">
        <v>982</v>
      </c>
      <c r="S110" s="30"/>
      <c r="T110" s="30"/>
      <c r="U110" s="30"/>
      <c r="V110" s="30">
        <f t="shared" si="6"/>
        <v>1594583</v>
      </c>
      <c r="W110" s="30"/>
      <c r="X110" s="30">
        <v>4049</v>
      </c>
      <c r="Y110" s="30">
        <v>1829</v>
      </c>
      <c r="Z110" s="30">
        <f t="shared" si="7"/>
        <v>5878</v>
      </c>
      <c r="AA110" s="30">
        <v>164134</v>
      </c>
      <c r="AB110" s="30"/>
      <c r="AC110" s="30"/>
      <c r="AD110" s="30"/>
      <c r="AE110" s="30"/>
      <c r="AF110" s="30">
        <v>248353</v>
      </c>
      <c r="AG110" s="30"/>
      <c r="AH110" s="30">
        <v>2634</v>
      </c>
      <c r="AI110" s="30">
        <v>354</v>
      </c>
      <c r="AJ110" s="30">
        <f t="shared" si="8"/>
        <v>415475</v>
      </c>
      <c r="AK110" s="30">
        <v>42402</v>
      </c>
      <c r="AL110" s="30">
        <v>64526</v>
      </c>
      <c r="AM110" s="30">
        <v>67393</v>
      </c>
      <c r="AN110" s="30">
        <v>908</v>
      </c>
      <c r="AO110" s="30"/>
      <c r="AP110" s="30"/>
      <c r="AQ110" s="30">
        <v>4766</v>
      </c>
      <c r="AR110" s="30">
        <v>169531</v>
      </c>
      <c r="AS110" s="30"/>
      <c r="AT110" s="30">
        <f t="shared" si="9"/>
        <v>349526</v>
      </c>
      <c r="AU110" s="30"/>
      <c r="AV110" s="30"/>
      <c r="AW110" s="30">
        <v>910</v>
      </c>
      <c r="AX110" s="30">
        <v>614</v>
      </c>
      <c r="AY110" s="30"/>
      <c r="AZ110" s="30"/>
      <c r="BA110" s="30"/>
      <c r="BB110" s="30"/>
      <c r="BC110" s="30">
        <v>3221</v>
      </c>
      <c r="BD110" s="30"/>
      <c r="BE110" s="30">
        <v>240</v>
      </c>
      <c r="BF110" s="30"/>
      <c r="BG110" s="30"/>
      <c r="BH110" s="30">
        <f t="shared" si="10"/>
        <v>4985</v>
      </c>
      <c r="BI110" s="31">
        <f t="shared" si="11"/>
        <v>2370447</v>
      </c>
    </row>
    <row r="111" spans="1:61" x14ac:dyDescent="0.4">
      <c r="A111" s="27">
        <v>607050100</v>
      </c>
      <c r="B111" s="28">
        <v>4</v>
      </c>
      <c r="C111" s="46" t="s">
        <v>169</v>
      </c>
      <c r="D111" s="30"/>
      <c r="E111" s="30"/>
      <c r="F111" s="30"/>
      <c r="G111" s="30"/>
      <c r="H111" s="30"/>
      <c r="I111" s="30"/>
      <c r="J111" s="30">
        <v>2291</v>
      </c>
      <c r="K111" s="30">
        <v>2017</v>
      </c>
      <c r="L111" s="30">
        <v>220</v>
      </c>
      <c r="M111" s="30"/>
      <c r="N111" s="30">
        <v>48611</v>
      </c>
      <c r="O111" s="30"/>
      <c r="P111" s="30"/>
      <c r="Q111" s="30"/>
      <c r="R111" s="30"/>
      <c r="S111" s="30"/>
      <c r="T111" s="30"/>
      <c r="U111" s="30"/>
      <c r="V111" s="30">
        <f t="shared" si="6"/>
        <v>53139</v>
      </c>
      <c r="W111" s="30"/>
      <c r="X111" s="30"/>
      <c r="Y111" s="30"/>
      <c r="Z111" s="30">
        <f t="shared" si="7"/>
        <v>0</v>
      </c>
      <c r="AA111" s="30"/>
      <c r="AB111" s="30"/>
      <c r="AC111" s="30"/>
      <c r="AD111" s="30"/>
      <c r="AE111" s="30"/>
      <c r="AF111" s="30">
        <v>1001</v>
      </c>
      <c r="AG111" s="30"/>
      <c r="AH111" s="30">
        <v>2634</v>
      </c>
      <c r="AI111" s="30"/>
      <c r="AJ111" s="30">
        <f t="shared" si="8"/>
        <v>3635</v>
      </c>
      <c r="AK111" s="30"/>
      <c r="AL111" s="30">
        <v>8422</v>
      </c>
      <c r="AM111" s="30">
        <v>60284</v>
      </c>
      <c r="AN111" s="30"/>
      <c r="AO111" s="30"/>
      <c r="AP111" s="30"/>
      <c r="AQ111" s="30"/>
      <c r="AR111" s="30">
        <v>1506</v>
      </c>
      <c r="AS111" s="30"/>
      <c r="AT111" s="30">
        <f t="shared" si="9"/>
        <v>70212</v>
      </c>
      <c r="AU111" s="30"/>
      <c r="AV111" s="30"/>
      <c r="AW111" s="30"/>
      <c r="AX111" s="30"/>
      <c r="AY111" s="30"/>
      <c r="AZ111" s="30"/>
      <c r="BA111" s="30"/>
      <c r="BB111" s="30"/>
      <c r="BC111" s="30"/>
      <c r="BD111" s="30"/>
      <c r="BE111" s="30"/>
      <c r="BF111" s="30"/>
      <c r="BG111" s="30"/>
      <c r="BH111" s="30">
        <f t="shared" si="10"/>
        <v>0</v>
      </c>
      <c r="BI111" s="31">
        <f t="shared" si="11"/>
        <v>126986</v>
      </c>
    </row>
    <row r="112" spans="1:61" x14ac:dyDescent="0.4">
      <c r="A112" s="27">
        <v>607050500</v>
      </c>
      <c r="B112" s="28">
        <v>4</v>
      </c>
      <c r="C112" s="46" t="s">
        <v>172</v>
      </c>
      <c r="D112" s="30"/>
      <c r="E112" s="30"/>
      <c r="F112" s="30"/>
      <c r="G112" s="30"/>
      <c r="H112" s="30"/>
      <c r="I112" s="30"/>
      <c r="J112" s="30"/>
      <c r="K112" s="30">
        <v>4388</v>
      </c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>
        <f t="shared" si="6"/>
        <v>4388</v>
      </c>
      <c r="W112" s="30"/>
      <c r="X112" s="30"/>
      <c r="Y112" s="30"/>
      <c r="Z112" s="30">
        <f t="shared" si="7"/>
        <v>0</v>
      </c>
      <c r="AA112" s="30">
        <v>272</v>
      </c>
      <c r="AB112" s="30"/>
      <c r="AC112" s="30"/>
      <c r="AD112" s="30"/>
      <c r="AE112" s="30"/>
      <c r="AF112" s="30"/>
      <c r="AG112" s="30"/>
      <c r="AH112" s="30"/>
      <c r="AI112" s="30"/>
      <c r="AJ112" s="30">
        <f t="shared" si="8"/>
        <v>272</v>
      </c>
      <c r="AK112" s="30"/>
      <c r="AL112" s="30"/>
      <c r="AM112" s="30"/>
      <c r="AN112" s="30"/>
      <c r="AO112" s="30"/>
      <c r="AP112" s="30"/>
      <c r="AQ112" s="30"/>
      <c r="AR112" s="30"/>
      <c r="AS112" s="30"/>
      <c r="AT112" s="30">
        <f t="shared" si="9"/>
        <v>0</v>
      </c>
      <c r="AU112" s="30"/>
      <c r="AV112" s="30"/>
      <c r="AW112" s="30"/>
      <c r="AX112" s="30"/>
      <c r="AY112" s="30"/>
      <c r="AZ112" s="30"/>
      <c r="BA112" s="30"/>
      <c r="BB112" s="30"/>
      <c r="BC112" s="30"/>
      <c r="BD112" s="30"/>
      <c r="BE112" s="30"/>
      <c r="BF112" s="30"/>
      <c r="BG112" s="30"/>
      <c r="BH112" s="30">
        <f t="shared" si="10"/>
        <v>0</v>
      </c>
      <c r="BI112" s="31">
        <f t="shared" si="11"/>
        <v>4660</v>
      </c>
    </row>
    <row r="113" spans="1:61" x14ac:dyDescent="0.4">
      <c r="A113" s="27">
        <v>607050700</v>
      </c>
      <c r="B113" s="28">
        <v>4</v>
      </c>
      <c r="C113" s="46" t="s">
        <v>173</v>
      </c>
      <c r="D113" s="30"/>
      <c r="E113" s="30"/>
      <c r="F113" s="30"/>
      <c r="G113" s="30"/>
      <c r="H113" s="30">
        <v>17020</v>
      </c>
      <c r="I113" s="30"/>
      <c r="J113" s="30"/>
      <c r="K113" s="30"/>
      <c r="L113" s="30"/>
      <c r="M113" s="30"/>
      <c r="N113" s="30"/>
      <c r="O113" s="30"/>
      <c r="P113" s="30"/>
      <c r="Q113" s="30"/>
      <c r="R113" s="30">
        <v>710</v>
      </c>
      <c r="S113" s="30"/>
      <c r="T113" s="30"/>
      <c r="U113" s="30"/>
      <c r="V113" s="30">
        <f t="shared" si="6"/>
        <v>17730</v>
      </c>
      <c r="W113" s="30"/>
      <c r="X113" s="30"/>
      <c r="Y113" s="30"/>
      <c r="Z113" s="30">
        <f t="shared" si="7"/>
        <v>0</v>
      </c>
      <c r="AA113" s="30"/>
      <c r="AB113" s="30"/>
      <c r="AC113" s="30"/>
      <c r="AD113" s="30"/>
      <c r="AE113" s="30"/>
      <c r="AF113" s="30"/>
      <c r="AG113" s="30"/>
      <c r="AH113" s="30"/>
      <c r="AI113" s="30"/>
      <c r="AJ113" s="30">
        <f t="shared" si="8"/>
        <v>0</v>
      </c>
      <c r="AK113" s="30"/>
      <c r="AL113" s="30"/>
      <c r="AM113" s="30"/>
      <c r="AN113" s="30"/>
      <c r="AO113" s="30"/>
      <c r="AP113" s="30"/>
      <c r="AQ113" s="30"/>
      <c r="AR113" s="30"/>
      <c r="AS113" s="30"/>
      <c r="AT113" s="30">
        <f t="shared" si="9"/>
        <v>0</v>
      </c>
      <c r="AU113" s="30"/>
      <c r="AV113" s="30"/>
      <c r="AW113" s="30"/>
      <c r="AX113" s="30"/>
      <c r="AY113" s="30"/>
      <c r="AZ113" s="30"/>
      <c r="BA113" s="30"/>
      <c r="BB113" s="30"/>
      <c r="BC113" s="30"/>
      <c r="BD113" s="30"/>
      <c r="BE113" s="30"/>
      <c r="BF113" s="30"/>
      <c r="BG113" s="30"/>
      <c r="BH113" s="30">
        <f t="shared" si="10"/>
        <v>0</v>
      </c>
      <c r="BI113" s="31">
        <f t="shared" si="11"/>
        <v>17730</v>
      </c>
    </row>
    <row r="114" spans="1:61" x14ac:dyDescent="0.4">
      <c r="A114" s="27">
        <v>607050710</v>
      </c>
      <c r="B114" s="28">
        <v>5</v>
      </c>
      <c r="C114" s="46" t="s">
        <v>174</v>
      </c>
      <c r="D114" s="30"/>
      <c r="E114" s="30"/>
      <c r="F114" s="30"/>
      <c r="G114" s="30"/>
      <c r="H114" s="30">
        <v>2328</v>
      </c>
      <c r="I114" s="30"/>
      <c r="J114" s="30"/>
      <c r="K114" s="30"/>
      <c r="L114" s="30"/>
      <c r="M114" s="30"/>
      <c r="N114" s="30"/>
      <c r="O114" s="30"/>
      <c r="P114" s="30"/>
      <c r="Q114" s="30"/>
      <c r="R114" s="30">
        <v>710</v>
      </c>
      <c r="S114" s="30"/>
      <c r="T114" s="30"/>
      <c r="U114" s="30"/>
      <c r="V114" s="30">
        <f t="shared" si="6"/>
        <v>3038</v>
      </c>
      <c r="W114" s="30"/>
      <c r="X114" s="30"/>
      <c r="Y114" s="30"/>
      <c r="Z114" s="30">
        <f t="shared" si="7"/>
        <v>0</v>
      </c>
      <c r="AA114" s="30"/>
      <c r="AB114" s="30"/>
      <c r="AC114" s="30"/>
      <c r="AD114" s="30"/>
      <c r="AE114" s="30"/>
      <c r="AF114" s="30"/>
      <c r="AG114" s="30"/>
      <c r="AH114" s="30"/>
      <c r="AI114" s="30"/>
      <c r="AJ114" s="30">
        <f t="shared" si="8"/>
        <v>0</v>
      </c>
      <c r="AK114" s="30"/>
      <c r="AL114" s="30"/>
      <c r="AM114" s="30"/>
      <c r="AN114" s="30"/>
      <c r="AO114" s="30"/>
      <c r="AP114" s="30"/>
      <c r="AQ114" s="30"/>
      <c r="AR114" s="30"/>
      <c r="AS114" s="30"/>
      <c r="AT114" s="30">
        <f t="shared" si="9"/>
        <v>0</v>
      </c>
      <c r="AU114" s="30"/>
      <c r="AV114" s="30"/>
      <c r="AW114" s="30"/>
      <c r="AX114" s="30"/>
      <c r="AY114" s="30"/>
      <c r="AZ114" s="30"/>
      <c r="BA114" s="30"/>
      <c r="BB114" s="30"/>
      <c r="BC114" s="30"/>
      <c r="BD114" s="30"/>
      <c r="BE114" s="30"/>
      <c r="BF114" s="30"/>
      <c r="BG114" s="30"/>
      <c r="BH114" s="30">
        <f t="shared" si="10"/>
        <v>0</v>
      </c>
      <c r="BI114" s="31">
        <f t="shared" si="11"/>
        <v>3038</v>
      </c>
    </row>
    <row r="115" spans="1:61" x14ac:dyDescent="0.4">
      <c r="A115" s="27">
        <v>607050900</v>
      </c>
      <c r="B115" s="28">
        <v>4</v>
      </c>
      <c r="C115" s="46" t="s">
        <v>175</v>
      </c>
      <c r="D115" s="30">
        <v>438</v>
      </c>
      <c r="E115" s="30">
        <v>831</v>
      </c>
      <c r="F115" s="30"/>
      <c r="G115" s="30">
        <v>196440</v>
      </c>
      <c r="H115" s="30">
        <v>217949</v>
      </c>
      <c r="I115" s="30"/>
      <c r="J115" s="30">
        <v>205258</v>
      </c>
      <c r="K115" s="30">
        <v>220020</v>
      </c>
      <c r="L115" s="30">
        <v>50130</v>
      </c>
      <c r="M115" s="30">
        <v>10013</v>
      </c>
      <c r="N115" s="30">
        <v>612456</v>
      </c>
      <c r="O115" s="30"/>
      <c r="P115" s="30">
        <v>224</v>
      </c>
      <c r="Q115" s="30">
        <v>5295</v>
      </c>
      <c r="R115" s="30">
        <v>272</v>
      </c>
      <c r="S115" s="30"/>
      <c r="T115" s="30"/>
      <c r="U115" s="30"/>
      <c r="V115" s="30">
        <f t="shared" si="6"/>
        <v>1519326</v>
      </c>
      <c r="W115" s="30"/>
      <c r="X115" s="30">
        <v>4049</v>
      </c>
      <c r="Y115" s="30">
        <v>1829</v>
      </c>
      <c r="Z115" s="30">
        <f t="shared" si="7"/>
        <v>5878</v>
      </c>
      <c r="AA115" s="30">
        <v>163862</v>
      </c>
      <c r="AB115" s="30"/>
      <c r="AC115" s="30"/>
      <c r="AD115" s="30"/>
      <c r="AE115" s="30"/>
      <c r="AF115" s="30">
        <v>247352</v>
      </c>
      <c r="AG115" s="30"/>
      <c r="AH115" s="30"/>
      <c r="AI115" s="30">
        <v>354</v>
      </c>
      <c r="AJ115" s="30">
        <f t="shared" si="8"/>
        <v>411568</v>
      </c>
      <c r="AK115" s="30">
        <v>42402</v>
      </c>
      <c r="AL115" s="30">
        <v>56104</v>
      </c>
      <c r="AM115" s="30">
        <v>7109</v>
      </c>
      <c r="AN115" s="30">
        <v>908</v>
      </c>
      <c r="AO115" s="30"/>
      <c r="AP115" s="30"/>
      <c r="AQ115" s="30">
        <v>4766</v>
      </c>
      <c r="AR115" s="30">
        <v>168025</v>
      </c>
      <c r="AS115" s="30"/>
      <c r="AT115" s="30">
        <f t="shared" si="9"/>
        <v>279314</v>
      </c>
      <c r="AU115" s="30"/>
      <c r="AV115" s="30"/>
      <c r="AW115" s="30">
        <v>910</v>
      </c>
      <c r="AX115" s="30">
        <v>614</v>
      </c>
      <c r="AY115" s="30"/>
      <c r="AZ115" s="30"/>
      <c r="BA115" s="30"/>
      <c r="BB115" s="30"/>
      <c r="BC115" s="30">
        <v>3221</v>
      </c>
      <c r="BD115" s="30"/>
      <c r="BE115" s="30">
        <v>240</v>
      </c>
      <c r="BF115" s="30"/>
      <c r="BG115" s="30"/>
      <c r="BH115" s="30">
        <f t="shared" si="10"/>
        <v>4985</v>
      </c>
      <c r="BI115" s="31">
        <f t="shared" si="11"/>
        <v>2221071</v>
      </c>
    </row>
    <row r="116" spans="1:61" x14ac:dyDescent="0.4">
      <c r="A116" s="27">
        <v>607050910</v>
      </c>
      <c r="B116" s="28">
        <v>5</v>
      </c>
      <c r="C116" s="46" t="s">
        <v>176</v>
      </c>
      <c r="D116" s="30"/>
      <c r="E116" s="30"/>
      <c r="F116" s="30"/>
      <c r="G116" s="30"/>
      <c r="H116" s="30"/>
      <c r="I116" s="30"/>
      <c r="J116" s="30"/>
      <c r="K116" s="30"/>
      <c r="L116" s="30">
        <v>1411</v>
      </c>
      <c r="M116" s="30"/>
      <c r="N116" s="30"/>
      <c r="O116" s="30"/>
      <c r="P116" s="30"/>
      <c r="Q116" s="30"/>
      <c r="R116" s="30"/>
      <c r="S116" s="30"/>
      <c r="T116" s="30"/>
      <c r="U116" s="30"/>
      <c r="V116" s="30">
        <f t="shared" si="6"/>
        <v>1411</v>
      </c>
      <c r="W116" s="30"/>
      <c r="X116" s="30">
        <v>3799</v>
      </c>
      <c r="Y116" s="30"/>
      <c r="Z116" s="30">
        <f t="shared" si="7"/>
        <v>3799</v>
      </c>
      <c r="AA116" s="30"/>
      <c r="AB116" s="30"/>
      <c r="AC116" s="30"/>
      <c r="AD116" s="30"/>
      <c r="AE116" s="30"/>
      <c r="AF116" s="30">
        <v>5870</v>
      </c>
      <c r="AG116" s="30"/>
      <c r="AH116" s="30"/>
      <c r="AI116" s="30"/>
      <c r="AJ116" s="30">
        <f t="shared" si="8"/>
        <v>5870</v>
      </c>
      <c r="AK116" s="30"/>
      <c r="AL116" s="30"/>
      <c r="AM116" s="30"/>
      <c r="AN116" s="30"/>
      <c r="AO116" s="30"/>
      <c r="AP116" s="30"/>
      <c r="AQ116" s="30"/>
      <c r="AR116" s="30"/>
      <c r="AS116" s="30"/>
      <c r="AT116" s="30">
        <f t="shared" si="9"/>
        <v>0</v>
      </c>
      <c r="AU116" s="30"/>
      <c r="AV116" s="30"/>
      <c r="AW116" s="30"/>
      <c r="AX116" s="30"/>
      <c r="AY116" s="30"/>
      <c r="AZ116" s="30"/>
      <c r="BA116" s="30"/>
      <c r="BB116" s="30"/>
      <c r="BC116" s="30"/>
      <c r="BD116" s="30"/>
      <c r="BE116" s="30"/>
      <c r="BF116" s="30"/>
      <c r="BG116" s="30"/>
      <c r="BH116" s="30">
        <f t="shared" si="10"/>
        <v>0</v>
      </c>
      <c r="BI116" s="31">
        <f t="shared" si="11"/>
        <v>11080</v>
      </c>
    </row>
    <row r="117" spans="1:61" x14ac:dyDescent="0.4">
      <c r="A117" s="27">
        <v>607050920</v>
      </c>
      <c r="B117" s="28">
        <v>5</v>
      </c>
      <c r="C117" s="46" t="s">
        <v>177</v>
      </c>
      <c r="D117" s="30"/>
      <c r="E117" s="30">
        <v>831</v>
      </c>
      <c r="F117" s="30"/>
      <c r="G117" s="30"/>
      <c r="H117" s="30"/>
      <c r="I117" s="30"/>
      <c r="J117" s="30"/>
      <c r="K117" s="30"/>
      <c r="L117" s="30">
        <v>48719</v>
      </c>
      <c r="M117" s="30"/>
      <c r="N117" s="30"/>
      <c r="O117" s="30"/>
      <c r="P117" s="30"/>
      <c r="Q117" s="30"/>
      <c r="R117" s="30"/>
      <c r="S117" s="30"/>
      <c r="T117" s="30"/>
      <c r="U117" s="30"/>
      <c r="V117" s="30">
        <f t="shared" si="6"/>
        <v>49550</v>
      </c>
      <c r="W117" s="30"/>
      <c r="X117" s="30"/>
      <c r="Y117" s="30"/>
      <c r="Z117" s="30">
        <f t="shared" si="7"/>
        <v>0</v>
      </c>
      <c r="AA117" s="30"/>
      <c r="AB117" s="30"/>
      <c r="AC117" s="30"/>
      <c r="AD117" s="30"/>
      <c r="AE117" s="30"/>
      <c r="AF117" s="30"/>
      <c r="AG117" s="30"/>
      <c r="AH117" s="30"/>
      <c r="AI117" s="30"/>
      <c r="AJ117" s="30">
        <f t="shared" si="8"/>
        <v>0</v>
      </c>
      <c r="AK117" s="30"/>
      <c r="AL117" s="30"/>
      <c r="AM117" s="30"/>
      <c r="AN117" s="30"/>
      <c r="AO117" s="30"/>
      <c r="AP117" s="30"/>
      <c r="AQ117" s="30"/>
      <c r="AR117" s="30"/>
      <c r="AS117" s="30"/>
      <c r="AT117" s="30">
        <f t="shared" si="9"/>
        <v>0</v>
      </c>
      <c r="AU117" s="30"/>
      <c r="AV117" s="30"/>
      <c r="AW117" s="30"/>
      <c r="AX117" s="30"/>
      <c r="AY117" s="30"/>
      <c r="AZ117" s="30"/>
      <c r="BA117" s="30"/>
      <c r="BB117" s="30"/>
      <c r="BC117" s="30"/>
      <c r="BD117" s="30"/>
      <c r="BE117" s="30"/>
      <c r="BF117" s="30"/>
      <c r="BG117" s="30"/>
      <c r="BH117" s="30">
        <f t="shared" si="10"/>
        <v>0</v>
      </c>
      <c r="BI117" s="31">
        <f t="shared" si="11"/>
        <v>49550</v>
      </c>
    </row>
    <row r="118" spans="1:61" x14ac:dyDescent="0.4">
      <c r="A118" s="27">
        <v>609000000</v>
      </c>
      <c r="B118" s="28">
        <v>2</v>
      </c>
      <c r="C118" s="46" t="s">
        <v>178</v>
      </c>
      <c r="D118" s="30">
        <v>270686</v>
      </c>
      <c r="E118" s="30">
        <v>338788</v>
      </c>
      <c r="F118" s="30">
        <v>16436</v>
      </c>
      <c r="G118" s="30">
        <v>10091597</v>
      </c>
      <c r="H118" s="30">
        <v>4543863</v>
      </c>
      <c r="I118" s="30"/>
      <c r="J118" s="30">
        <v>669936</v>
      </c>
      <c r="K118" s="30">
        <v>8123556</v>
      </c>
      <c r="L118" s="30">
        <v>30115</v>
      </c>
      <c r="M118" s="30">
        <v>1014798</v>
      </c>
      <c r="N118" s="30">
        <v>1066017</v>
      </c>
      <c r="O118" s="30">
        <v>10784</v>
      </c>
      <c r="P118" s="30">
        <v>228213</v>
      </c>
      <c r="Q118" s="30">
        <v>56997</v>
      </c>
      <c r="R118" s="30">
        <v>12711</v>
      </c>
      <c r="S118" s="30">
        <v>1672</v>
      </c>
      <c r="T118" s="30">
        <v>53090</v>
      </c>
      <c r="U118" s="30">
        <v>42763</v>
      </c>
      <c r="V118" s="30">
        <f t="shared" si="6"/>
        <v>26572022</v>
      </c>
      <c r="W118" s="30">
        <v>602</v>
      </c>
      <c r="X118" s="30">
        <v>10317</v>
      </c>
      <c r="Y118" s="30">
        <v>61055</v>
      </c>
      <c r="Z118" s="30">
        <f t="shared" si="7"/>
        <v>71974</v>
      </c>
      <c r="AA118" s="30">
        <v>1054980</v>
      </c>
      <c r="AB118" s="30"/>
      <c r="AC118" s="30"/>
      <c r="AD118" s="30"/>
      <c r="AE118" s="30">
        <v>360</v>
      </c>
      <c r="AF118" s="30">
        <v>296268</v>
      </c>
      <c r="AG118" s="30"/>
      <c r="AH118" s="30"/>
      <c r="AI118" s="30"/>
      <c r="AJ118" s="30">
        <f t="shared" si="8"/>
        <v>1351608</v>
      </c>
      <c r="AK118" s="30">
        <v>1825974</v>
      </c>
      <c r="AL118" s="30">
        <v>1047871</v>
      </c>
      <c r="AM118" s="30">
        <v>7617</v>
      </c>
      <c r="AN118" s="30">
        <v>9914</v>
      </c>
      <c r="AO118" s="30">
        <v>44210</v>
      </c>
      <c r="AP118" s="30">
        <v>804</v>
      </c>
      <c r="AQ118" s="30">
        <v>12144</v>
      </c>
      <c r="AR118" s="30">
        <v>230111</v>
      </c>
      <c r="AS118" s="30">
        <v>1737</v>
      </c>
      <c r="AT118" s="30">
        <f t="shared" si="9"/>
        <v>3180382</v>
      </c>
      <c r="AU118" s="30">
        <v>1375</v>
      </c>
      <c r="AV118" s="30">
        <v>844</v>
      </c>
      <c r="AW118" s="30">
        <v>5367</v>
      </c>
      <c r="AX118" s="30">
        <v>4328</v>
      </c>
      <c r="AY118" s="30">
        <v>2831</v>
      </c>
      <c r="AZ118" s="30">
        <v>5008</v>
      </c>
      <c r="BA118" s="30">
        <v>40752</v>
      </c>
      <c r="BB118" s="30">
        <v>234</v>
      </c>
      <c r="BC118" s="30">
        <v>14032</v>
      </c>
      <c r="BD118" s="30"/>
      <c r="BE118" s="30">
        <v>7581</v>
      </c>
      <c r="BF118" s="30"/>
      <c r="BG118" s="30"/>
      <c r="BH118" s="30">
        <f t="shared" si="10"/>
        <v>82352</v>
      </c>
      <c r="BI118" s="31">
        <f t="shared" si="11"/>
        <v>31258338</v>
      </c>
    </row>
    <row r="119" spans="1:61" x14ac:dyDescent="0.4">
      <c r="A119" s="27">
        <v>609030000</v>
      </c>
      <c r="B119" s="28">
        <v>3</v>
      </c>
      <c r="C119" s="46" t="s">
        <v>179</v>
      </c>
      <c r="D119" s="30">
        <v>3170</v>
      </c>
      <c r="E119" s="30">
        <v>10295</v>
      </c>
      <c r="F119" s="30"/>
      <c r="G119" s="30"/>
      <c r="H119" s="30"/>
      <c r="I119" s="30"/>
      <c r="J119" s="30">
        <v>7252</v>
      </c>
      <c r="K119" s="30">
        <v>12945</v>
      </c>
      <c r="L119" s="30"/>
      <c r="M119" s="30"/>
      <c r="N119" s="30">
        <v>2878</v>
      </c>
      <c r="O119" s="30"/>
      <c r="P119" s="30"/>
      <c r="Q119" s="30"/>
      <c r="R119" s="30"/>
      <c r="S119" s="30"/>
      <c r="T119" s="30"/>
      <c r="U119" s="30"/>
      <c r="V119" s="30">
        <f t="shared" si="6"/>
        <v>36540</v>
      </c>
      <c r="W119" s="30"/>
      <c r="X119" s="30"/>
      <c r="Y119" s="30">
        <v>2694</v>
      </c>
      <c r="Z119" s="30">
        <f t="shared" si="7"/>
        <v>2694</v>
      </c>
      <c r="AA119" s="30">
        <v>4296</v>
      </c>
      <c r="AB119" s="30"/>
      <c r="AC119" s="30"/>
      <c r="AD119" s="30"/>
      <c r="AE119" s="30"/>
      <c r="AF119" s="30">
        <v>5920</v>
      </c>
      <c r="AG119" s="30"/>
      <c r="AH119" s="30"/>
      <c r="AI119" s="30"/>
      <c r="AJ119" s="30">
        <f t="shared" si="8"/>
        <v>10216</v>
      </c>
      <c r="AK119" s="30"/>
      <c r="AL119" s="30"/>
      <c r="AM119" s="30"/>
      <c r="AN119" s="30">
        <v>4842</v>
      </c>
      <c r="AO119" s="30"/>
      <c r="AP119" s="30"/>
      <c r="AQ119" s="30">
        <v>3616</v>
      </c>
      <c r="AR119" s="30"/>
      <c r="AS119" s="30"/>
      <c r="AT119" s="30">
        <f t="shared" si="9"/>
        <v>8458</v>
      </c>
      <c r="AU119" s="30"/>
      <c r="AV119" s="30"/>
      <c r="AW119" s="30"/>
      <c r="AX119" s="30"/>
      <c r="AY119" s="30"/>
      <c r="AZ119" s="30"/>
      <c r="BA119" s="30"/>
      <c r="BB119" s="30"/>
      <c r="BC119" s="30"/>
      <c r="BD119" s="30"/>
      <c r="BE119" s="30"/>
      <c r="BF119" s="30"/>
      <c r="BG119" s="30"/>
      <c r="BH119" s="30">
        <f t="shared" si="10"/>
        <v>0</v>
      </c>
      <c r="BI119" s="31">
        <f t="shared" si="11"/>
        <v>57908</v>
      </c>
    </row>
    <row r="120" spans="1:61" x14ac:dyDescent="0.4">
      <c r="A120" s="27">
        <v>609070000</v>
      </c>
      <c r="B120" s="28">
        <v>3</v>
      </c>
      <c r="C120" s="46" t="s">
        <v>180</v>
      </c>
      <c r="D120" s="30"/>
      <c r="E120" s="30">
        <v>5629</v>
      </c>
      <c r="F120" s="30"/>
      <c r="G120" s="30">
        <v>211969</v>
      </c>
      <c r="H120" s="30">
        <v>1895601</v>
      </c>
      <c r="I120" s="30"/>
      <c r="J120" s="30">
        <v>352465</v>
      </c>
      <c r="K120" s="30">
        <v>518049</v>
      </c>
      <c r="L120" s="30">
        <v>14843</v>
      </c>
      <c r="M120" s="30">
        <v>88761</v>
      </c>
      <c r="N120" s="30">
        <v>93763</v>
      </c>
      <c r="O120" s="30"/>
      <c r="P120" s="30">
        <v>216151</v>
      </c>
      <c r="Q120" s="30">
        <v>747</v>
      </c>
      <c r="R120" s="30">
        <v>507</v>
      </c>
      <c r="S120" s="30"/>
      <c r="T120" s="30">
        <v>4424</v>
      </c>
      <c r="U120" s="30">
        <v>393</v>
      </c>
      <c r="V120" s="30">
        <f t="shared" si="6"/>
        <v>3403302</v>
      </c>
      <c r="W120" s="30"/>
      <c r="X120" s="30"/>
      <c r="Y120" s="30">
        <v>10680</v>
      </c>
      <c r="Z120" s="30">
        <f t="shared" si="7"/>
        <v>10680</v>
      </c>
      <c r="AA120" s="30">
        <v>531574</v>
      </c>
      <c r="AB120" s="30"/>
      <c r="AC120" s="30"/>
      <c r="AD120" s="30"/>
      <c r="AE120" s="30">
        <v>360</v>
      </c>
      <c r="AF120" s="30">
        <v>23179</v>
      </c>
      <c r="AG120" s="30"/>
      <c r="AH120" s="30"/>
      <c r="AI120" s="30"/>
      <c r="AJ120" s="30">
        <f t="shared" si="8"/>
        <v>555113</v>
      </c>
      <c r="AK120" s="30">
        <v>230637</v>
      </c>
      <c r="AL120" s="30">
        <v>1884</v>
      </c>
      <c r="AM120" s="30">
        <v>345</v>
      </c>
      <c r="AN120" s="30"/>
      <c r="AO120" s="30"/>
      <c r="AP120" s="30"/>
      <c r="AQ120" s="30">
        <v>570</v>
      </c>
      <c r="AR120" s="30">
        <v>5635</v>
      </c>
      <c r="AS120" s="30">
        <v>1333</v>
      </c>
      <c r="AT120" s="30">
        <f t="shared" si="9"/>
        <v>240404</v>
      </c>
      <c r="AU120" s="30"/>
      <c r="AV120" s="30"/>
      <c r="AW120" s="30"/>
      <c r="AX120" s="30">
        <v>1938</v>
      </c>
      <c r="AY120" s="30">
        <v>2216</v>
      </c>
      <c r="AZ120" s="30"/>
      <c r="BA120" s="30"/>
      <c r="BB120" s="30">
        <v>234</v>
      </c>
      <c r="BC120" s="30">
        <v>3516</v>
      </c>
      <c r="BD120" s="30"/>
      <c r="BE120" s="30"/>
      <c r="BF120" s="30"/>
      <c r="BG120" s="30"/>
      <c r="BH120" s="30">
        <f t="shared" si="10"/>
        <v>7904</v>
      </c>
      <c r="BI120" s="31">
        <f t="shared" si="11"/>
        <v>4217403</v>
      </c>
    </row>
    <row r="121" spans="1:61" x14ac:dyDescent="0.4">
      <c r="A121" s="27">
        <v>609070100</v>
      </c>
      <c r="B121" s="28">
        <v>4</v>
      </c>
      <c r="C121" s="46" t="s">
        <v>181</v>
      </c>
      <c r="D121" s="30"/>
      <c r="E121" s="30"/>
      <c r="F121" s="30"/>
      <c r="G121" s="30">
        <v>24474</v>
      </c>
      <c r="H121" s="30"/>
      <c r="I121" s="30"/>
      <c r="J121" s="30"/>
      <c r="K121" s="30">
        <v>24620</v>
      </c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>
        <f t="shared" si="6"/>
        <v>49094</v>
      </c>
      <c r="W121" s="30"/>
      <c r="X121" s="30"/>
      <c r="Y121" s="30"/>
      <c r="Z121" s="30">
        <f t="shared" si="7"/>
        <v>0</v>
      </c>
      <c r="AA121" s="30">
        <v>73433</v>
      </c>
      <c r="AB121" s="30"/>
      <c r="AC121" s="30"/>
      <c r="AD121" s="30"/>
      <c r="AE121" s="30"/>
      <c r="AF121" s="30">
        <v>9943</v>
      </c>
      <c r="AG121" s="30"/>
      <c r="AH121" s="30"/>
      <c r="AI121" s="30"/>
      <c r="AJ121" s="30">
        <f t="shared" si="8"/>
        <v>83376</v>
      </c>
      <c r="AK121" s="30"/>
      <c r="AL121" s="30"/>
      <c r="AM121" s="30"/>
      <c r="AN121" s="30"/>
      <c r="AO121" s="30"/>
      <c r="AP121" s="30"/>
      <c r="AQ121" s="30"/>
      <c r="AR121" s="30"/>
      <c r="AS121" s="30"/>
      <c r="AT121" s="30">
        <f t="shared" si="9"/>
        <v>0</v>
      </c>
      <c r="AU121" s="30"/>
      <c r="AV121" s="30"/>
      <c r="AW121" s="30"/>
      <c r="AX121" s="30"/>
      <c r="AY121" s="30"/>
      <c r="AZ121" s="30"/>
      <c r="BA121" s="30"/>
      <c r="BB121" s="30"/>
      <c r="BC121" s="30"/>
      <c r="BD121" s="30"/>
      <c r="BE121" s="30"/>
      <c r="BF121" s="30"/>
      <c r="BG121" s="30"/>
      <c r="BH121" s="30">
        <f t="shared" si="10"/>
        <v>0</v>
      </c>
      <c r="BI121" s="31">
        <f t="shared" si="11"/>
        <v>132470</v>
      </c>
    </row>
    <row r="122" spans="1:61" x14ac:dyDescent="0.4">
      <c r="A122" s="27">
        <v>609070110</v>
      </c>
      <c r="B122" s="28">
        <v>5</v>
      </c>
      <c r="C122" s="46" t="s">
        <v>182</v>
      </c>
      <c r="D122" s="30"/>
      <c r="E122" s="30"/>
      <c r="F122" s="30"/>
      <c r="G122" s="30"/>
      <c r="H122" s="30"/>
      <c r="I122" s="30"/>
      <c r="J122" s="30"/>
      <c r="K122" s="30">
        <v>450</v>
      </c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>
        <f t="shared" si="6"/>
        <v>450</v>
      </c>
      <c r="W122" s="30"/>
      <c r="X122" s="30"/>
      <c r="Y122" s="30"/>
      <c r="Z122" s="30">
        <f t="shared" si="7"/>
        <v>0</v>
      </c>
      <c r="AA122" s="30"/>
      <c r="AB122" s="30"/>
      <c r="AC122" s="30"/>
      <c r="AD122" s="30"/>
      <c r="AE122" s="30"/>
      <c r="AF122" s="30"/>
      <c r="AG122" s="30"/>
      <c r="AH122" s="30"/>
      <c r="AI122" s="30"/>
      <c r="AJ122" s="30">
        <f t="shared" si="8"/>
        <v>0</v>
      </c>
      <c r="AK122" s="30"/>
      <c r="AL122" s="30"/>
      <c r="AM122" s="30"/>
      <c r="AN122" s="30"/>
      <c r="AO122" s="30"/>
      <c r="AP122" s="30"/>
      <c r="AQ122" s="30"/>
      <c r="AR122" s="30"/>
      <c r="AS122" s="30"/>
      <c r="AT122" s="30">
        <f t="shared" si="9"/>
        <v>0</v>
      </c>
      <c r="AU122" s="30"/>
      <c r="AV122" s="30"/>
      <c r="AW122" s="30"/>
      <c r="AX122" s="30"/>
      <c r="AY122" s="30"/>
      <c r="AZ122" s="30"/>
      <c r="BA122" s="30"/>
      <c r="BB122" s="30"/>
      <c r="BC122" s="30"/>
      <c r="BD122" s="30"/>
      <c r="BE122" s="30"/>
      <c r="BF122" s="30"/>
      <c r="BG122" s="30"/>
      <c r="BH122" s="30">
        <f t="shared" si="10"/>
        <v>0</v>
      </c>
      <c r="BI122" s="31">
        <f t="shared" si="11"/>
        <v>450</v>
      </c>
    </row>
    <row r="123" spans="1:61" x14ac:dyDescent="0.4">
      <c r="A123" s="27">
        <v>609070120</v>
      </c>
      <c r="B123" s="28">
        <v>5</v>
      </c>
      <c r="C123" s="46" t="s">
        <v>183</v>
      </c>
      <c r="D123" s="30"/>
      <c r="E123" s="30"/>
      <c r="F123" s="30"/>
      <c r="G123" s="30">
        <v>24474</v>
      </c>
      <c r="H123" s="30"/>
      <c r="I123" s="30"/>
      <c r="J123" s="30"/>
      <c r="K123" s="30">
        <v>24170</v>
      </c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>
        <f t="shared" si="6"/>
        <v>48644</v>
      </c>
      <c r="W123" s="30"/>
      <c r="X123" s="30"/>
      <c r="Y123" s="30"/>
      <c r="Z123" s="30">
        <f t="shared" si="7"/>
        <v>0</v>
      </c>
      <c r="AA123" s="30">
        <v>73433</v>
      </c>
      <c r="AB123" s="30"/>
      <c r="AC123" s="30"/>
      <c r="AD123" s="30"/>
      <c r="AE123" s="30"/>
      <c r="AF123" s="30">
        <v>9943</v>
      </c>
      <c r="AG123" s="30"/>
      <c r="AH123" s="30"/>
      <c r="AI123" s="30"/>
      <c r="AJ123" s="30">
        <f t="shared" si="8"/>
        <v>83376</v>
      </c>
      <c r="AK123" s="30"/>
      <c r="AL123" s="30"/>
      <c r="AM123" s="30"/>
      <c r="AN123" s="30"/>
      <c r="AO123" s="30"/>
      <c r="AP123" s="30"/>
      <c r="AQ123" s="30"/>
      <c r="AR123" s="30"/>
      <c r="AS123" s="30"/>
      <c r="AT123" s="30">
        <f t="shared" si="9"/>
        <v>0</v>
      </c>
      <c r="AU123" s="30"/>
      <c r="AV123" s="30"/>
      <c r="AW123" s="30"/>
      <c r="AX123" s="30"/>
      <c r="AY123" s="30"/>
      <c r="AZ123" s="30"/>
      <c r="BA123" s="30"/>
      <c r="BB123" s="30"/>
      <c r="BC123" s="30"/>
      <c r="BD123" s="30"/>
      <c r="BE123" s="30"/>
      <c r="BF123" s="30"/>
      <c r="BG123" s="30"/>
      <c r="BH123" s="30">
        <f t="shared" si="10"/>
        <v>0</v>
      </c>
      <c r="BI123" s="31">
        <f t="shared" si="11"/>
        <v>132020</v>
      </c>
    </row>
    <row r="124" spans="1:61" x14ac:dyDescent="0.4">
      <c r="A124" s="27">
        <v>609070300</v>
      </c>
      <c r="B124" s="28">
        <v>4</v>
      </c>
      <c r="C124" s="46" t="s">
        <v>184</v>
      </c>
      <c r="D124" s="30"/>
      <c r="E124" s="30"/>
      <c r="F124" s="30"/>
      <c r="G124" s="30">
        <v>164061</v>
      </c>
      <c r="H124" s="30">
        <v>651211</v>
      </c>
      <c r="I124" s="30"/>
      <c r="J124" s="30"/>
      <c r="K124" s="30"/>
      <c r="L124" s="30"/>
      <c r="M124" s="30">
        <v>1291</v>
      </c>
      <c r="N124" s="30">
        <v>4391</v>
      </c>
      <c r="O124" s="30"/>
      <c r="P124" s="30"/>
      <c r="Q124" s="30"/>
      <c r="R124" s="30"/>
      <c r="S124" s="30"/>
      <c r="T124" s="30"/>
      <c r="U124" s="30"/>
      <c r="V124" s="30">
        <f t="shared" si="6"/>
        <v>820954</v>
      </c>
      <c r="W124" s="30"/>
      <c r="X124" s="30"/>
      <c r="Y124" s="30"/>
      <c r="Z124" s="30">
        <f t="shared" si="7"/>
        <v>0</v>
      </c>
      <c r="AA124" s="30">
        <v>22088</v>
      </c>
      <c r="AB124" s="30"/>
      <c r="AC124" s="30"/>
      <c r="AD124" s="30"/>
      <c r="AE124" s="30"/>
      <c r="AF124" s="30"/>
      <c r="AG124" s="30"/>
      <c r="AH124" s="30"/>
      <c r="AI124" s="30"/>
      <c r="AJ124" s="30">
        <f t="shared" si="8"/>
        <v>22088</v>
      </c>
      <c r="AK124" s="30">
        <v>241</v>
      </c>
      <c r="AL124" s="30"/>
      <c r="AM124" s="30"/>
      <c r="AN124" s="30"/>
      <c r="AO124" s="30"/>
      <c r="AP124" s="30"/>
      <c r="AQ124" s="30"/>
      <c r="AR124" s="30">
        <v>1774</v>
      </c>
      <c r="AS124" s="30"/>
      <c r="AT124" s="30">
        <f t="shared" si="9"/>
        <v>2015</v>
      </c>
      <c r="AU124" s="30"/>
      <c r="AV124" s="30"/>
      <c r="AW124" s="30"/>
      <c r="AX124" s="30">
        <v>1299</v>
      </c>
      <c r="AY124" s="30">
        <v>449</v>
      </c>
      <c r="AZ124" s="30"/>
      <c r="BA124" s="30"/>
      <c r="BB124" s="30">
        <v>234</v>
      </c>
      <c r="BC124" s="30">
        <v>3067</v>
      </c>
      <c r="BD124" s="30"/>
      <c r="BE124" s="30"/>
      <c r="BF124" s="30"/>
      <c r="BG124" s="30"/>
      <c r="BH124" s="30">
        <f t="shared" si="10"/>
        <v>5049</v>
      </c>
      <c r="BI124" s="31">
        <f t="shared" si="11"/>
        <v>850106</v>
      </c>
    </row>
    <row r="125" spans="1:61" x14ac:dyDescent="0.4">
      <c r="A125" s="27">
        <v>609070500</v>
      </c>
      <c r="B125" s="28">
        <v>4</v>
      </c>
      <c r="C125" s="46" t="s">
        <v>185</v>
      </c>
      <c r="D125" s="30"/>
      <c r="E125" s="30">
        <v>325</v>
      </c>
      <c r="F125" s="30"/>
      <c r="G125" s="30">
        <v>927</v>
      </c>
      <c r="H125" s="30">
        <v>3925</v>
      </c>
      <c r="I125" s="30"/>
      <c r="J125" s="30">
        <v>25017</v>
      </c>
      <c r="K125" s="30">
        <v>273507</v>
      </c>
      <c r="L125" s="30"/>
      <c r="M125" s="30">
        <v>1097</v>
      </c>
      <c r="N125" s="30">
        <v>4381</v>
      </c>
      <c r="O125" s="30"/>
      <c r="P125" s="30">
        <v>154486</v>
      </c>
      <c r="Q125" s="30">
        <v>747</v>
      </c>
      <c r="R125" s="30">
        <v>507</v>
      </c>
      <c r="S125" s="30"/>
      <c r="T125" s="30">
        <v>4424</v>
      </c>
      <c r="U125" s="30">
        <v>393</v>
      </c>
      <c r="V125" s="30">
        <f t="shared" si="6"/>
        <v>469736</v>
      </c>
      <c r="W125" s="30"/>
      <c r="X125" s="30"/>
      <c r="Y125" s="30">
        <v>2103</v>
      </c>
      <c r="Z125" s="30">
        <f t="shared" si="7"/>
        <v>2103</v>
      </c>
      <c r="AA125" s="30">
        <v>25033</v>
      </c>
      <c r="AB125" s="30"/>
      <c r="AC125" s="30"/>
      <c r="AD125" s="30"/>
      <c r="AE125" s="30">
        <v>360</v>
      </c>
      <c r="AF125" s="30">
        <v>5492</v>
      </c>
      <c r="AG125" s="30"/>
      <c r="AH125" s="30"/>
      <c r="AI125" s="30"/>
      <c r="AJ125" s="30">
        <f t="shared" si="8"/>
        <v>30885</v>
      </c>
      <c r="AK125" s="30">
        <v>1135</v>
      </c>
      <c r="AL125" s="30">
        <v>554</v>
      </c>
      <c r="AM125" s="30">
        <v>345</v>
      </c>
      <c r="AN125" s="30"/>
      <c r="AO125" s="30"/>
      <c r="AP125" s="30"/>
      <c r="AQ125" s="30">
        <v>570</v>
      </c>
      <c r="AR125" s="30">
        <v>2598</v>
      </c>
      <c r="AS125" s="30">
        <v>1333</v>
      </c>
      <c r="AT125" s="30">
        <f t="shared" si="9"/>
        <v>6535</v>
      </c>
      <c r="AU125" s="30"/>
      <c r="AV125" s="30"/>
      <c r="AW125" s="30"/>
      <c r="AX125" s="30">
        <v>302</v>
      </c>
      <c r="AY125" s="30"/>
      <c r="AZ125" s="30"/>
      <c r="BA125" s="30"/>
      <c r="BB125" s="30"/>
      <c r="BC125" s="30"/>
      <c r="BD125" s="30"/>
      <c r="BE125" s="30"/>
      <c r="BF125" s="30"/>
      <c r="BG125" s="30"/>
      <c r="BH125" s="30">
        <f t="shared" si="10"/>
        <v>302</v>
      </c>
      <c r="BI125" s="31">
        <f t="shared" si="11"/>
        <v>509561</v>
      </c>
    </row>
    <row r="126" spans="1:61" x14ac:dyDescent="0.4">
      <c r="A126" s="27">
        <v>609070510</v>
      </c>
      <c r="B126" s="28">
        <v>5</v>
      </c>
      <c r="C126" s="46" t="s">
        <v>186</v>
      </c>
      <c r="D126" s="30"/>
      <c r="E126" s="30"/>
      <c r="F126" s="30"/>
      <c r="G126" s="30">
        <v>927</v>
      </c>
      <c r="H126" s="30"/>
      <c r="I126" s="30"/>
      <c r="J126" s="30">
        <v>1902</v>
      </c>
      <c r="K126" s="30">
        <v>6937</v>
      </c>
      <c r="L126" s="30"/>
      <c r="M126" s="30">
        <v>788</v>
      </c>
      <c r="N126" s="30">
        <v>444</v>
      </c>
      <c r="O126" s="30"/>
      <c r="P126" s="30">
        <v>266</v>
      </c>
      <c r="Q126" s="30"/>
      <c r="R126" s="30">
        <v>507</v>
      </c>
      <c r="S126" s="30"/>
      <c r="T126" s="30">
        <v>4424</v>
      </c>
      <c r="U126" s="30"/>
      <c r="V126" s="30">
        <f t="shared" si="6"/>
        <v>16195</v>
      </c>
      <c r="W126" s="30"/>
      <c r="X126" s="30"/>
      <c r="Y126" s="30"/>
      <c r="Z126" s="30">
        <f t="shared" si="7"/>
        <v>0</v>
      </c>
      <c r="AA126" s="30">
        <v>4407</v>
      </c>
      <c r="AB126" s="30"/>
      <c r="AC126" s="30"/>
      <c r="AD126" s="30"/>
      <c r="AE126" s="30"/>
      <c r="AF126" s="30"/>
      <c r="AG126" s="30"/>
      <c r="AH126" s="30"/>
      <c r="AI126" s="30"/>
      <c r="AJ126" s="30">
        <f t="shared" si="8"/>
        <v>4407</v>
      </c>
      <c r="AK126" s="30"/>
      <c r="AL126" s="30">
        <v>266</v>
      </c>
      <c r="AM126" s="30"/>
      <c r="AN126" s="30"/>
      <c r="AO126" s="30"/>
      <c r="AP126" s="30"/>
      <c r="AQ126" s="30"/>
      <c r="AR126" s="30">
        <v>306</v>
      </c>
      <c r="AS126" s="30"/>
      <c r="AT126" s="30">
        <f t="shared" si="9"/>
        <v>572</v>
      </c>
      <c r="AU126" s="30"/>
      <c r="AV126" s="30"/>
      <c r="AW126" s="30"/>
      <c r="AX126" s="30"/>
      <c r="AY126" s="30"/>
      <c r="AZ126" s="30"/>
      <c r="BA126" s="30"/>
      <c r="BB126" s="30"/>
      <c r="BC126" s="30"/>
      <c r="BD126" s="30"/>
      <c r="BE126" s="30"/>
      <c r="BF126" s="30"/>
      <c r="BG126" s="30"/>
      <c r="BH126" s="30">
        <f t="shared" si="10"/>
        <v>0</v>
      </c>
      <c r="BI126" s="31">
        <f t="shared" si="11"/>
        <v>21174</v>
      </c>
    </row>
    <row r="127" spans="1:61" x14ac:dyDescent="0.4">
      <c r="A127" s="27">
        <v>609070520</v>
      </c>
      <c r="B127" s="28">
        <v>5</v>
      </c>
      <c r="C127" s="46" t="s">
        <v>187</v>
      </c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>
        <f t="shared" si="6"/>
        <v>0</v>
      </c>
      <c r="W127" s="30"/>
      <c r="X127" s="30"/>
      <c r="Y127" s="30"/>
      <c r="Z127" s="30">
        <f t="shared" si="7"/>
        <v>0</v>
      </c>
      <c r="AA127" s="30"/>
      <c r="AB127" s="30"/>
      <c r="AC127" s="30"/>
      <c r="AD127" s="30"/>
      <c r="AE127" s="30"/>
      <c r="AF127" s="30">
        <v>4342</v>
      </c>
      <c r="AG127" s="30"/>
      <c r="AH127" s="30"/>
      <c r="AI127" s="30"/>
      <c r="AJ127" s="30">
        <f t="shared" si="8"/>
        <v>4342</v>
      </c>
      <c r="AK127" s="30"/>
      <c r="AL127" s="30"/>
      <c r="AM127" s="30"/>
      <c r="AN127" s="30"/>
      <c r="AO127" s="30"/>
      <c r="AP127" s="30"/>
      <c r="AQ127" s="30"/>
      <c r="AR127" s="30"/>
      <c r="AS127" s="30"/>
      <c r="AT127" s="30">
        <f t="shared" si="9"/>
        <v>0</v>
      </c>
      <c r="AU127" s="30"/>
      <c r="AV127" s="30"/>
      <c r="AW127" s="30"/>
      <c r="AX127" s="30"/>
      <c r="AY127" s="30"/>
      <c r="AZ127" s="30"/>
      <c r="BA127" s="30"/>
      <c r="BB127" s="30"/>
      <c r="BC127" s="30"/>
      <c r="BD127" s="30"/>
      <c r="BE127" s="30"/>
      <c r="BF127" s="30"/>
      <c r="BG127" s="30"/>
      <c r="BH127" s="30">
        <f t="shared" si="10"/>
        <v>0</v>
      </c>
      <c r="BI127" s="31">
        <f t="shared" si="11"/>
        <v>4342</v>
      </c>
    </row>
    <row r="128" spans="1:61" x14ac:dyDescent="0.4">
      <c r="A128" s="27">
        <v>609090000</v>
      </c>
      <c r="B128" s="28">
        <v>3</v>
      </c>
      <c r="C128" s="46" t="s">
        <v>188</v>
      </c>
      <c r="D128" s="30">
        <v>2369</v>
      </c>
      <c r="E128" s="30">
        <v>4951</v>
      </c>
      <c r="F128" s="30"/>
      <c r="G128" s="30">
        <v>710962</v>
      </c>
      <c r="H128" s="30">
        <v>6407</v>
      </c>
      <c r="I128" s="30"/>
      <c r="J128" s="30">
        <v>106525</v>
      </c>
      <c r="K128" s="30">
        <v>127204</v>
      </c>
      <c r="L128" s="30">
        <v>924</v>
      </c>
      <c r="M128" s="30">
        <v>20829</v>
      </c>
      <c r="N128" s="30">
        <v>71671</v>
      </c>
      <c r="O128" s="30"/>
      <c r="P128" s="30">
        <v>1704</v>
      </c>
      <c r="Q128" s="30"/>
      <c r="R128" s="30">
        <v>10589</v>
      </c>
      <c r="S128" s="30">
        <v>1672</v>
      </c>
      <c r="T128" s="30">
        <v>47408</v>
      </c>
      <c r="U128" s="30"/>
      <c r="V128" s="30">
        <f t="shared" si="6"/>
        <v>1113215</v>
      </c>
      <c r="W128" s="30"/>
      <c r="X128" s="30">
        <v>808</v>
      </c>
      <c r="Y128" s="30">
        <v>30699</v>
      </c>
      <c r="Z128" s="30">
        <f t="shared" si="7"/>
        <v>31507</v>
      </c>
      <c r="AA128" s="30">
        <v>257041</v>
      </c>
      <c r="AB128" s="30"/>
      <c r="AC128" s="30"/>
      <c r="AD128" s="30"/>
      <c r="AE128" s="30"/>
      <c r="AF128" s="30">
        <v>50536</v>
      </c>
      <c r="AG128" s="30"/>
      <c r="AH128" s="30"/>
      <c r="AI128" s="30"/>
      <c r="AJ128" s="30">
        <f t="shared" si="8"/>
        <v>307577</v>
      </c>
      <c r="AK128" s="30">
        <v>9189</v>
      </c>
      <c r="AL128" s="30">
        <v>1787</v>
      </c>
      <c r="AM128" s="30">
        <v>2949</v>
      </c>
      <c r="AN128" s="30"/>
      <c r="AO128" s="30"/>
      <c r="AP128" s="30">
        <v>804</v>
      </c>
      <c r="AQ128" s="30">
        <v>7958</v>
      </c>
      <c r="AR128" s="30">
        <v>4463</v>
      </c>
      <c r="AS128" s="30"/>
      <c r="AT128" s="30">
        <f t="shared" si="9"/>
        <v>27150</v>
      </c>
      <c r="AU128" s="30">
        <v>1375</v>
      </c>
      <c r="AV128" s="30">
        <v>844</v>
      </c>
      <c r="AW128" s="30"/>
      <c r="AX128" s="30">
        <v>1443</v>
      </c>
      <c r="AY128" s="30"/>
      <c r="AZ128" s="30"/>
      <c r="BA128" s="30"/>
      <c r="BB128" s="30"/>
      <c r="BC128" s="30"/>
      <c r="BD128" s="30"/>
      <c r="BE128" s="30"/>
      <c r="BF128" s="30"/>
      <c r="BG128" s="30"/>
      <c r="BH128" s="30">
        <f t="shared" si="10"/>
        <v>3662</v>
      </c>
      <c r="BI128" s="31">
        <f t="shared" si="11"/>
        <v>1483111</v>
      </c>
    </row>
    <row r="129" spans="1:61" x14ac:dyDescent="0.4">
      <c r="A129" s="27">
        <v>609090100</v>
      </c>
      <c r="B129" s="28">
        <v>4</v>
      </c>
      <c r="C129" s="46" t="s">
        <v>189</v>
      </c>
      <c r="D129" s="30">
        <v>381</v>
      </c>
      <c r="E129" s="30">
        <v>4951</v>
      </c>
      <c r="F129" s="30"/>
      <c r="G129" s="30">
        <v>392467</v>
      </c>
      <c r="H129" s="30">
        <v>2512</v>
      </c>
      <c r="I129" s="30"/>
      <c r="J129" s="30">
        <v>71859</v>
      </c>
      <c r="K129" s="30">
        <v>66740</v>
      </c>
      <c r="L129" s="30">
        <v>924</v>
      </c>
      <c r="M129" s="30">
        <v>10553</v>
      </c>
      <c r="N129" s="30">
        <v>64360</v>
      </c>
      <c r="O129" s="30"/>
      <c r="P129" s="30">
        <v>1217</v>
      </c>
      <c r="Q129" s="30"/>
      <c r="R129" s="30">
        <v>9012</v>
      </c>
      <c r="S129" s="30">
        <v>404</v>
      </c>
      <c r="T129" s="30">
        <v>43345</v>
      </c>
      <c r="U129" s="30"/>
      <c r="V129" s="30">
        <f t="shared" si="6"/>
        <v>668725</v>
      </c>
      <c r="W129" s="30"/>
      <c r="X129" s="30">
        <v>808</v>
      </c>
      <c r="Y129" s="30">
        <v>19209</v>
      </c>
      <c r="Z129" s="30">
        <f t="shared" si="7"/>
        <v>20017</v>
      </c>
      <c r="AA129" s="30">
        <v>86672</v>
      </c>
      <c r="AB129" s="30"/>
      <c r="AC129" s="30"/>
      <c r="AD129" s="30"/>
      <c r="AE129" s="30"/>
      <c r="AF129" s="30">
        <v>15637</v>
      </c>
      <c r="AG129" s="30"/>
      <c r="AH129" s="30"/>
      <c r="AI129" s="30"/>
      <c r="AJ129" s="30">
        <f t="shared" si="8"/>
        <v>102309</v>
      </c>
      <c r="AK129" s="30">
        <v>2395</v>
      </c>
      <c r="AL129" s="30">
        <v>1787</v>
      </c>
      <c r="AM129" s="30">
        <v>1711</v>
      </c>
      <c r="AN129" s="30"/>
      <c r="AO129" s="30"/>
      <c r="AP129" s="30">
        <v>804</v>
      </c>
      <c r="AQ129" s="30">
        <v>5378</v>
      </c>
      <c r="AR129" s="30">
        <v>3934</v>
      </c>
      <c r="AS129" s="30"/>
      <c r="AT129" s="30">
        <f t="shared" si="9"/>
        <v>16009</v>
      </c>
      <c r="AU129" s="30">
        <v>1375</v>
      </c>
      <c r="AV129" s="30">
        <v>844</v>
      </c>
      <c r="AW129" s="30"/>
      <c r="AX129" s="30">
        <v>1443</v>
      </c>
      <c r="AY129" s="30"/>
      <c r="AZ129" s="30"/>
      <c r="BA129" s="30"/>
      <c r="BB129" s="30"/>
      <c r="BC129" s="30"/>
      <c r="BD129" s="30"/>
      <c r="BE129" s="30"/>
      <c r="BF129" s="30"/>
      <c r="BG129" s="30"/>
      <c r="BH129" s="30">
        <f t="shared" si="10"/>
        <v>3662</v>
      </c>
      <c r="BI129" s="31">
        <f t="shared" si="11"/>
        <v>810722</v>
      </c>
    </row>
    <row r="130" spans="1:61" x14ac:dyDescent="0.4">
      <c r="A130" s="27">
        <v>609090300</v>
      </c>
      <c r="B130" s="28">
        <v>4</v>
      </c>
      <c r="C130" s="46" t="s">
        <v>190</v>
      </c>
      <c r="D130" s="30">
        <v>1988</v>
      </c>
      <c r="E130" s="30"/>
      <c r="F130" s="30"/>
      <c r="G130" s="30">
        <v>318495</v>
      </c>
      <c r="H130" s="30">
        <v>3895</v>
      </c>
      <c r="I130" s="30"/>
      <c r="J130" s="30">
        <v>34666</v>
      </c>
      <c r="K130" s="30">
        <v>60464</v>
      </c>
      <c r="L130" s="30"/>
      <c r="M130" s="30">
        <v>10276</v>
      </c>
      <c r="N130" s="30">
        <v>7311</v>
      </c>
      <c r="O130" s="30"/>
      <c r="P130" s="30">
        <v>487</v>
      </c>
      <c r="Q130" s="30"/>
      <c r="R130" s="30">
        <v>1577</v>
      </c>
      <c r="S130" s="30">
        <v>1268</v>
      </c>
      <c r="T130" s="30">
        <v>4063</v>
      </c>
      <c r="U130" s="30"/>
      <c r="V130" s="30">
        <f t="shared" si="6"/>
        <v>444490</v>
      </c>
      <c r="W130" s="30"/>
      <c r="X130" s="30"/>
      <c r="Y130" s="30">
        <v>11490</v>
      </c>
      <c r="Z130" s="30">
        <f t="shared" si="7"/>
        <v>11490</v>
      </c>
      <c r="AA130" s="30">
        <v>170369</v>
      </c>
      <c r="AB130" s="30"/>
      <c r="AC130" s="30"/>
      <c r="AD130" s="30"/>
      <c r="AE130" s="30"/>
      <c r="AF130" s="30">
        <v>34899</v>
      </c>
      <c r="AG130" s="30"/>
      <c r="AH130" s="30"/>
      <c r="AI130" s="30"/>
      <c r="AJ130" s="30">
        <f t="shared" si="8"/>
        <v>205268</v>
      </c>
      <c r="AK130" s="30">
        <v>6794</v>
      </c>
      <c r="AL130" s="30"/>
      <c r="AM130" s="30">
        <v>1238</v>
      </c>
      <c r="AN130" s="30"/>
      <c r="AO130" s="30"/>
      <c r="AP130" s="30"/>
      <c r="AQ130" s="30">
        <v>2580</v>
      </c>
      <c r="AR130" s="30">
        <v>529</v>
      </c>
      <c r="AS130" s="30"/>
      <c r="AT130" s="30">
        <f t="shared" si="9"/>
        <v>11141</v>
      </c>
      <c r="AU130" s="30"/>
      <c r="AV130" s="30"/>
      <c r="AW130" s="30"/>
      <c r="AX130" s="30"/>
      <c r="AY130" s="30"/>
      <c r="AZ130" s="30"/>
      <c r="BA130" s="30"/>
      <c r="BB130" s="30"/>
      <c r="BC130" s="30"/>
      <c r="BD130" s="30"/>
      <c r="BE130" s="30"/>
      <c r="BF130" s="30"/>
      <c r="BG130" s="30"/>
      <c r="BH130" s="30">
        <f t="shared" si="10"/>
        <v>0</v>
      </c>
      <c r="BI130" s="31">
        <f t="shared" si="11"/>
        <v>672389</v>
      </c>
    </row>
    <row r="131" spans="1:61" x14ac:dyDescent="0.4">
      <c r="A131" s="27">
        <v>611000000</v>
      </c>
      <c r="B131" s="28">
        <v>2</v>
      </c>
      <c r="C131" s="46" t="s">
        <v>192</v>
      </c>
      <c r="D131" s="30">
        <v>900979</v>
      </c>
      <c r="E131" s="30">
        <v>6171</v>
      </c>
      <c r="F131" s="30">
        <v>349</v>
      </c>
      <c r="G131" s="30">
        <v>187113</v>
      </c>
      <c r="H131" s="30">
        <v>129436</v>
      </c>
      <c r="I131" s="30"/>
      <c r="J131" s="30">
        <v>956250</v>
      </c>
      <c r="K131" s="30">
        <v>717338</v>
      </c>
      <c r="L131" s="30">
        <v>7753467</v>
      </c>
      <c r="M131" s="30">
        <v>13516150</v>
      </c>
      <c r="N131" s="30">
        <v>9766983</v>
      </c>
      <c r="O131" s="30"/>
      <c r="P131" s="30">
        <v>11899</v>
      </c>
      <c r="Q131" s="30">
        <v>4878</v>
      </c>
      <c r="R131" s="30"/>
      <c r="S131" s="30"/>
      <c r="T131" s="30"/>
      <c r="U131" s="30">
        <v>179897</v>
      </c>
      <c r="V131" s="30">
        <f t="shared" si="6"/>
        <v>34130910</v>
      </c>
      <c r="W131" s="30"/>
      <c r="X131" s="30">
        <v>2943484</v>
      </c>
      <c r="Y131" s="30">
        <v>324921</v>
      </c>
      <c r="Z131" s="30">
        <f t="shared" si="7"/>
        <v>3268405</v>
      </c>
      <c r="AA131" s="30">
        <v>734011</v>
      </c>
      <c r="AB131" s="30"/>
      <c r="AC131" s="30"/>
      <c r="AD131" s="30"/>
      <c r="AE131" s="30">
        <v>8662</v>
      </c>
      <c r="AF131" s="30">
        <v>585849</v>
      </c>
      <c r="AG131" s="30">
        <v>10666</v>
      </c>
      <c r="AH131" s="30"/>
      <c r="AI131" s="30">
        <v>209729</v>
      </c>
      <c r="AJ131" s="30">
        <f t="shared" si="8"/>
        <v>1548917</v>
      </c>
      <c r="AK131" s="30">
        <v>460289</v>
      </c>
      <c r="AL131" s="30">
        <v>123358</v>
      </c>
      <c r="AM131" s="30">
        <v>77057</v>
      </c>
      <c r="AN131" s="30"/>
      <c r="AO131" s="30">
        <v>3228</v>
      </c>
      <c r="AP131" s="30"/>
      <c r="AQ131" s="30"/>
      <c r="AR131" s="30">
        <v>3035013</v>
      </c>
      <c r="AS131" s="30"/>
      <c r="AT131" s="30">
        <f t="shared" si="9"/>
        <v>3698945</v>
      </c>
      <c r="AU131" s="30"/>
      <c r="AV131" s="30"/>
      <c r="AW131" s="30">
        <v>468</v>
      </c>
      <c r="AX131" s="30">
        <v>950</v>
      </c>
      <c r="AY131" s="30"/>
      <c r="AZ131" s="30"/>
      <c r="BA131" s="30"/>
      <c r="BB131" s="30"/>
      <c r="BC131" s="30">
        <v>253279</v>
      </c>
      <c r="BD131" s="30"/>
      <c r="BE131" s="30"/>
      <c r="BF131" s="30"/>
      <c r="BG131" s="30"/>
      <c r="BH131" s="30">
        <f t="shared" si="10"/>
        <v>254697</v>
      </c>
      <c r="BI131" s="31">
        <f t="shared" si="11"/>
        <v>42901874</v>
      </c>
    </row>
    <row r="132" spans="1:61" x14ac:dyDescent="0.4">
      <c r="A132" s="27">
        <v>611010000</v>
      </c>
      <c r="B132" s="28">
        <v>3</v>
      </c>
      <c r="C132" s="46" t="s">
        <v>452</v>
      </c>
      <c r="D132" s="30">
        <v>10175</v>
      </c>
      <c r="E132" s="30"/>
      <c r="F132" s="30"/>
      <c r="G132" s="30"/>
      <c r="H132" s="30"/>
      <c r="I132" s="30"/>
      <c r="J132" s="30">
        <v>110281</v>
      </c>
      <c r="K132" s="30">
        <v>308</v>
      </c>
      <c r="L132" s="30"/>
      <c r="M132" s="30"/>
      <c r="N132" s="30"/>
      <c r="O132" s="30"/>
      <c r="P132" s="30"/>
      <c r="Q132" s="30"/>
      <c r="R132" s="30"/>
      <c r="S132" s="30"/>
      <c r="T132" s="30"/>
      <c r="U132" s="30">
        <v>154588</v>
      </c>
      <c r="V132" s="30">
        <f t="shared" si="6"/>
        <v>275352</v>
      </c>
      <c r="W132" s="30"/>
      <c r="X132" s="30"/>
      <c r="Y132" s="30"/>
      <c r="Z132" s="30">
        <f t="shared" si="7"/>
        <v>0</v>
      </c>
      <c r="AA132" s="30"/>
      <c r="AB132" s="30"/>
      <c r="AC132" s="30"/>
      <c r="AD132" s="30"/>
      <c r="AE132" s="30"/>
      <c r="AF132" s="30">
        <v>28427</v>
      </c>
      <c r="AG132" s="30"/>
      <c r="AH132" s="30"/>
      <c r="AI132" s="30"/>
      <c r="AJ132" s="30">
        <f t="shared" si="8"/>
        <v>28427</v>
      </c>
      <c r="AK132" s="30"/>
      <c r="AL132" s="30">
        <v>3212</v>
      </c>
      <c r="AM132" s="30"/>
      <c r="AN132" s="30"/>
      <c r="AO132" s="30"/>
      <c r="AP132" s="30"/>
      <c r="AQ132" s="30"/>
      <c r="AR132" s="30">
        <v>20893</v>
      </c>
      <c r="AS132" s="30"/>
      <c r="AT132" s="30">
        <f t="shared" si="9"/>
        <v>24105</v>
      </c>
      <c r="AU132" s="30"/>
      <c r="AV132" s="30"/>
      <c r="AW132" s="30"/>
      <c r="AX132" s="30"/>
      <c r="AY132" s="30"/>
      <c r="AZ132" s="30"/>
      <c r="BA132" s="30"/>
      <c r="BB132" s="30"/>
      <c r="BC132" s="30"/>
      <c r="BD132" s="30"/>
      <c r="BE132" s="30"/>
      <c r="BF132" s="30"/>
      <c r="BG132" s="30"/>
      <c r="BH132" s="30">
        <f t="shared" si="10"/>
        <v>0</v>
      </c>
      <c r="BI132" s="31">
        <f t="shared" si="11"/>
        <v>327884</v>
      </c>
    </row>
    <row r="133" spans="1:61" x14ac:dyDescent="0.4">
      <c r="A133" s="27">
        <v>611050000</v>
      </c>
      <c r="B133" s="28">
        <v>3</v>
      </c>
      <c r="C133" s="46" t="s">
        <v>197</v>
      </c>
      <c r="D133" s="30">
        <v>890804</v>
      </c>
      <c r="E133" s="30">
        <v>2404</v>
      </c>
      <c r="F133" s="30"/>
      <c r="G133" s="30">
        <v>106273</v>
      </c>
      <c r="H133" s="30">
        <v>11151</v>
      </c>
      <c r="I133" s="30"/>
      <c r="J133" s="30">
        <v>180654</v>
      </c>
      <c r="K133" s="30">
        <v>549825</v>
      </c>
      <c r="L133" s="30">
        <v>37650</v>
      </c>
      <c r="M133" s="30">
        <v>9524</v>
      </c>
      <c r="N133" s="30">
        <v>1108410</v>
      </c>
      <c r="O133" s="30"/>
      <c r="P133" s="30">
        <v>11659</v>
      </c>
      <c r="Q133" s="30">
        <v>4878</v>
      </c>
      <c r="R133" s="30"/>
      <c r="S133" s="30"/>
      <c r="T133" s="30"/>
      <c r="U133" s="30">
        <v>25309</v>
      </c>
      <c r="V133" s="30">
        <f t="shared" si="6"/>
        <v>2938541</v>
      </c>
      <c r="W133" s="30"/>
      <c r="X133" s="30"/>
      <c r="Y133" s="30">
        <v>26175</v>
      </c>
      <c r="Z133" s="30">
        <f t="shared" si="7"/>
        <v>26175</v>
      </c>
      <c r="AA133" s="30">
        <v>257937</v>
      </c>
      <c r="AB133" s="30"/>
      <c r="AC133" s="30"/>
      <c r="AD133" s="30"/>
      <c r="AE133" s="30"/>
      <c r="AF133" s="30">
        <v>10542</v>
      </c>
      <c r="AG133" s="30">
        <v>10666</v>
      </c>
      <c r="AH133" s="30"/>
      <c r="AI133" s="30"/>
      <c r="AJ133" s="30">
        <f t="shared" si="8"/>
        <v>279145</v>
      </c>
      <c r="AK133" s="30">
        <v>407752</v>
      </c>
      <c r="AL133" s="30">
        <v>12288</v>
      </c>
      <c r="AM133" s="30">
        <v>59386</v>
      </c>
      <c r="AN133" s="30"/>
      <c r="AO133" s="30">
        <v>3228</v>
      </c>
      <c r="AP133" s="30"/>
      <c r="AQ133" s="30"/>
      <c r="AR133" s="30">
        <v>1602915</v>
      </c>
      <c r="AS133" s="30"/>
      <c r="AT133" s="30">
        <f t="shared" si="9"/>
        <v>2085569</v>
      </c>
      <c r="AU133" s="30"/>
      <c r="AV133" s="30"/>
      <c r="AW133" s="30"/>
      <c r="AX133" s="30">
        <v>950</v>
      </c>
      <c r="AY133" s="30"/>
      <c r="AZ133" s="30"/>
      <c r="BA133" s="30"/>
      <c r="BB133" s="30"/>
      <c r="BC133" s="30"/>
      <c r="BD133" s="30"/>
      <c r="BE133" s="30"/>
      <c r="BF133" s="30"/>
      <c r="BG133" s="30"/>
      <c r="BH133" s="30">
        <f t="shared" si="10"/>
        <v>950</v>
      </c>
      <c r="BI133" s="31">
        <f t="shared" si="11"/>
        <v>5330380</v>
      </c>
    </row>
    <row r="134" spans="1:61" x14ac:dyDescent="0.4">
      <c r="A134" s="27">
        <v>611050100</v>
      </c>
      <c r="B134" s="28">
        <v>4</v>
      </c>
      <c r="C134" s="46" t="s">
        <v>198</v>
      </c>
      <c r="D134" s="30">
        <v>890804</v>
      </c>
      <c r="E134" s="30"/>
      <c r="F134" s="30"/>
      <c r="G134" s="30">
        <v>85822</v>
      </c>
      <c r="H134" s="30"/>
      <c r="I134" s="30"/>
      <c r="J134" s="30">
        <v>143676</v>
      </c>
      <c r="K134" s="30">
        <v>474569</v>
      </c>
      <c r="L134" s="30">
        <v>26323</v>
      </c>
      <c r="M134" s="30"/>
      <c r="N134" s="30">
        <v>1104408</v>
      </c>
      <c r="O134" s="30"/>
      <c r="P134" s="30"/>
      <c r="Q134" s="30"/>
      <c r="R134" s="30"/>
      <c r="S134" s="30"/>
      <c r="T134" s="30"/>
      <c r="U134" s="30"/>
      <c r="V134" s="30">
        <f t="shared" si="6"/>
        <v>2725602</v>
      </c>
      <c r="W134" s="30"/>
      <c r="X134" s="30"/>
      <c r="Y134" s="30">
        <v>2873</v>
      </c>
      <c r="Z134" s="30">
        <f t="shared" si="7"/>
        <v>2873</v>
      </c>
      <c r="AA134" s="30">
        <v>230235</v>
      </c>
      <c r="AB134" s="30"/>
      <c r="AC134" s="30"/>
      <c r="AD134" s="30"/>
      <c r="AE134" s="30"/>
      <c r="AF134" s="30">
        <v>6456</v>
      </c>
      <c r="AG134" s="30">
        <v>10666</v>
      </c>
      <c r="AH134" s="30"/>
      <c r="AI134" s="30"/>
      <c r="AJ134" s="30">
        <f t="shared" si="8"/>
        <v>247357</v>
      </c>
      <c r="AK134" s="30">
        <v>8627</v>
      </c>
      <c r="AL134" s="30"/>
      <c r="AM134" s="30"/>
      <c r="AN134" s="30"/>
      <c r="AO134" s="30"/>
      <c r="AP134" s="30"/>
      <c r="AQ134" s="30"/>
      <c r="AR134" s="30">
        <v>53150</v>
      </c>
      <c r="AS134" s="30"/>
      <c r="AT134" s="30">
        <f t="shared" si="9"/>
        <v>61777</v>
      </c>
      <c r="AU134" s="30"/>
      <c r="AV134" s="30"/>
      <c r="AW134" s="30"/>
      <c r="AX134" s="30"/>
      <c r="AY134" s="30"/>
      <c r="AZ134" s="30"/>
      <c r="BA134" s="30"/>
      <c r="BB134" s="30"/>
      <c r="BC134" s="30"/>
      <c r="BD134" s="30"/>
      <c r="BE134" s="30"/>
      <c r="BF134" s="30"/>
      <c r="BG134" s="30"/>
      <c r="BH134" s="30">
        <f t="shared" si="10"/>
        <v>0</v>
      </c>
      <c r="BI134" s="31">
        <f t="shared" si="11"/>
        <v>3037609</v>
      </c>
    </row>
    <row r="135" spans="1:61" x14ac:dyDescent="0.4">
      <c r="A135" s="27">
        <v>611050300</v>
      </c>
      <c r="B135" s="28">
        <v>4</v>
      </c>
      <c r="C135" s="46" t="s">
        <v>199</v>
      </c>
      <c r="D135" s="30"/>
      <c r="E135" s="30"/>
      <c r="F135" s="30"/>
      <c r="G135" s="30"/>
      <c r="H135" s="30"/>
      <c r="I135" s="30"/>
      <c r="J135" s="30"/>
      <c r="K135" s="30">
        <v>24525</v>
      </c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>
        <f t="shared" si="6"/>
        <v>24525</v>
      </c>
      <c r="W135" s="30"/>
      <c r="X135" s="30"/>
      <c r="Y135" s="30">
        <v>4344</v>
      </c>
      <c r="Z135" s="30">
        <f t="shared" si="7"/>
        <v>4344</v>
      </c>
      <c r="AA135" s="30"/>
      <c r="AB135" s="30"/>
      <c r="AC135" s="30"/>
      <c r="AD135" s="30"/>
      <c r="AE135" s="30"/>
      <c r="AF135" s="30"/>
      <c r="AG135" s="30"/>
      <c r="AH135" s="30"/>
      <c r="AI135" s="30"/>
      <c r="AJ135" s="30">
        <f t="shared" si="8"/>
        <v>0</v>
      </c>
      <c r="AK135" s="30"/>
      <c r="AL135" s="30"/>
      <c r="AM135" s="30"/>
      <c r="AN135" s="30"/>
      <c r="AO135" s="30"/>
      <c r="AP135" s="30"/>
      <c r="AQ135" s="30"/>
      <c r="AR135" s="30"/>
      <c r="AS135" s="30"/>
      <c r="AT135" s="30">
        <f t="shared" si="9"/>
        <v>0</v>
      </c>
      <c r="AU135" s="30"/>
      <c r="AV135" s="30"/>
      <c r="AW135" s="30"/>
      <c r="AX135" s="30"/>
      <c r="AY135" s="30"/>
      <c r="AZ135" s="30"/>
      <c r="BA135" s="30"/>
      <c r="BB135" s="30"/>
      <c r="BC135" s="30"/>
      <c r="BD135" s="30"/>
      <c r="BE135" s="30"/>
      <c r="BF135" s="30"/>
      <c r="BG135" s="30"/>
      <c r="BH135" s="30">
        <f t="shared" si="10"/>
        <v>0</v>
      </c>
      <c r="BI135" s="31">
        <f t="shared" si="11"/>
        <v>28869</v>
      </c>
    </row>
    <row r="136" spans="1:61" x14ac:dyDescent="0.4">
      <c r="A136" s="27">
        <v>611050500</v>
      </c>
      <c r="B136" s="28">
        <v>4</v>
      </c>
      <c r="C136" s="46" t="s">
        <v>200</v>
      </c>
      <c r="D136" s="30"/>
      <c r="E136" s="30">
        <v>2404</v>
      </c>
      <c r="F136" s="30"/>
      <c r="G136" s="30">
        <v>20451</v>
      </c>
      <c r="H136" s="30">
        <v>11151</v>
      </c>
      <c r="I136" s="30"/>
      <c r="J136" s="30">
        <v>36978</v>
      </c>
      <c r="K136" s="30">
        <v>50731</v>
      </c>
      <c r="L136" s="30">
        <v>11327</v>
      </c>
      <c r="M136" s="30">
        <v>9524</v>
      </c>
      <c r="N136" s="30">
        <v>4002</v>
      </c>
      <c r="O136" s="30"/>
      <c r="P136" s="30">
        <v>11659</v>
      </c>
      <c r="Q136" s="30">
        <v>4878</v>
      </c>
      <c r="R136" s="30"/>
      <c r="S136" s="30"/>
      <c r="T136" s="30"/>
      <c r="U136" s="30">
        <v>25309</v>
      </c>
      <c r="V136" s="30">
        <f t="shared" ref="V136:V199" si="12">SUM(D136:U136)</f>
        <v>188414</v>
      </c>
      <c r="W136" s="30"/>
      <c r="X136" s="30"/>
      <c r="Y136" s="30">
        <v>18958</v>
      </c>
      <c r="Z136" s="30">
        <f t="shared" ref="Z136:Z199" si="13">SUM(W136:Y136)</f>
        <v>18958</v>
      </c>
      <c r="AA136" s="30">
        <v>27702</v>
      </c>
      <c r="AB136" s="30"/>
      <c r="AC136" s="30"/>
      <c r="AD136" s="30"/>
      <c r="AE136" s="30"/>
      <c r="AF136" s="30">
        <v>4086</v>
      </c>
      <c r="AG136" s="30"/>
      <c r="AH136" s="30"/>
      <c r="AI136" s="30"/>
      <c r="AJ136" s="30">
        <f t="shared" ref="AJ136:AJ199" si="14">SUM(AA136:AI136)</f>
        <v>31788</v>
      </c>
      <c r="AK136" s="30">
        <v>399125</v>
      </c>
      <c r="AL136" s="30">
        <v>12288</v>
      </c>
      <c r="AM136" s="30">
        <v>59386</v>
      </c>
      <c r="AN136" s="30"/>
      <c r="AO136" s="30">
        <v>3228</v>
      </c>
      <c r="AP136" s="30"/>
      <c r="AQ136" s="30"/>
      <c r="AR136" s="30">
        <v>1549765</v>
      </c>
      <c r="AS136" s="30"/>
      <c r="AT136" s="30">
        <f t="shared" ref="AT136:AT199" si="15">SUM(AK136:AS136)</f>
        <v>2023792</v>
      </c>
      <c r="AU136" s="30"/>
      <c r="AV136" s="30"/>
      <c r="AW136" s="30"/>
      <c r="AX136" s="30">
        <v>950</v>
      </c>
      <c r="AY136" s="30"/>
      <c r="AZ136" s="30"/>
      <c r="BA136" s="30"/>
      <c r="BB136" s="30"/>
      <c r="BC136" s="30"/>
      <c r="BD136" s="30"/>
      <c r="BE136" s="30"/>
      <c r="BF136" s="30"/>
      <c r="BG136" s="30"/>
      <c r="BH136" s="30">
        <f t="shared" ref="BH136:BH199" si="16">SUM(AU136:BG136)</f>
        <v>950</v>
      </c>
      <c r="BI136" s="31">
        <f t="shared" si="11"/>
        <v>2263902</v>
      </c>
    </row>
    <row r="137" spans="1:61" x14ac:dyDescent="0.4">
      <c r="A137" s="27">
        <v>611070000</v>
      </c>
      <c r="B137" s="28">
        <v>3</v>
      </c>
      <c r="C137" s="46" t="s">
        <v>201</v>
      </c>
      <c r="D137" s="30"/>
      <c r="E137" s="30">
        <v>1889</v>
      </c>
      <c r="F137" s="30"/>
      <c r="G137" s="30">
        <v>5599</v>
      </c>
      <c r="H137" s="30">
        <v>108905</v>
      </c>
      <c r="I137" s="30"/>
      <c r="J137" s="30">
        <v>539228</v>
      </c>
      <c r="K137" s="30">
        <v>28816</v>
      </c>
      <c r="L137" s="30">
        <v>7715473</v>
      </c>
      <c r="M137" s="30">
        <v>13504886</v>
      </c>
      <c r="N137" s="30">
        <v>8604190</v>
      </c>
      <c r="O137" s="30"/>
      <c r="P137" s="30"/>
      <c r="Q137" s="30"/>
      <c r="R137" s="30"/>
      <c r="S137" s="30"/>
      <c r="T137" s="30"/>
      <c r="U137" s="30"/>
      <c r="V137" s="30">
        <f t="shared" si="12"/>
        <v>30508986</v>
      </c>
      <c r="W137" s="30"/>
      <c r="X137" s="30"/>
      <c r="Y137" s="30">
        <v>298746</v>
      </c>
      <c r="Z137" s="30">
        <f t="shared" si="13"/>
        <v>298746</v>
      </c>
      <c r="AA137" s="30">
        <v>48009</v>
      </c>
      <c r="AB137" s="30"/>
      <c r="AC137" s="30"/>
      <c r="AD137" s="30"/>
      <c r="AE137" s="30"/>
      <c r="AF137" s="30">
        <v>485809</v>
      </c>
      <c r="AG137" s="30"/>
      <c r="AH137" s="30"/>
      <c r="AI137" s="30">
        <v>209729</v>
      </c>
      <c r="AJ137" s="30">
        <f t="shared" si="14"/>
        <v>743547</v>
      </c>
      <c r="AK137" s="30"/>
      <c r="AL137" s="30">
        <v>98416</v>
      </c>
      <c r="AM137" s="30"/>
      <c r="AN137" s="30"/>
      <c r="AO137" s="30"/>
      <c r="AP137" s="30"/>
      <c r="AQ137" s="30"/>
      <c r="AR137" s="30">
        <v>1138474</v>
      </c>
      <c r="AS137" s="30"/>
      <c r="AT137" s="30">
        <f t="shared" si="15"/>
        <v>1236890</v>
      </c>
      <c r="AU137" s="30"/>
      <c r="AV137" s="30"/>
      <c r="AW137" s="30"/>
      <c r="AX137" s="30"/>
      <c r="AY137" s="30"/>
      <c r="AZ137" s="30"/>
      <c r="BA137" s="30"/>
      <c r="BB137" s="30"/>
      <c r="BC137" s="30">
        <v>253279</v>
      </c>
      <c r="BD137" s="30"/>
      <c r="BE137" s="30"/>
      <c r="BF137" s="30"/>
      <c r="BG137" s="30"/>
      <c r="BH137" s="30">
        <f t="shared" si="16"/>
        <v>253279</v>
      </c>
      <c r="BI137" s="31">
        <f t="shared" si="11"/>
        <v>33041448</v>
      </c>
    </row>
    <row r="138" spans="1:61" x14ac:dyDescent="0.4">
      <c r="A138" s="27">
        <v>611070100</v>
      </c>
      <c r="B138" s="28">
        <v>4</v>
      </c>
      <c r="C138" s="46" t="s">
        <v>202</v>
      </c>
      <c r="D138" s="30"/>
      <c r="E138" s="30">
        <v>1889</v>
      </c>
      <c r="F138" s="30"/>
      <c r="G138" s="30"/>
      <c r="H138" s="30"/>
      <c r="I138" s="30"/>
      <c r="J138" s="30">
        <v>640</v>
      </c>
      <c r="K138" s="30">
        <v>8892</v>
      </c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>
        <f t="shared" si="12"/>
        <v>11421</v>
      </c>
      <c r="W138" s="30"/>
      <c r="X138" s="30"/>
      <c r="Y138" s="30">
        <v>298746</v>
      </c>
      <c r="Z138" s="30">
        <f t="shared" si="13"/>
        <v>298746</v>
      </c>
      <c r="AA138" s="30">
        <v>1096</v>
      </c>
      <c r="AB138" s="30"/>
      <c r="AC138" s="30"/>
      <c r="AD138" s="30"/>
      <c r="AE138" s="30"/>
      <c r="AF138" s="30"/>
      <c r="AG138" s="30"/>
      <c r="AH138" s="30"/>
      <c r="AI138" s="30"/>
      <c r="AJ138" s="30">
        <f t="shared" si="14"/>
        <v>1096</v>
      </c>
      <c r="AK138" s="30"/>
      <c r="AL138" s="30"/>
      <c r="AM138" s="30"/>
      <c r="AN138" s="30"/>
      <c r="AO138" s="30"/>
      <c r="AP138" s="30"/>
      <c r="AQ138" s="30"/>
      <c r="AR138" s="30">
        <v>57976</v>
      </c>
      <c r="AS138" s="30"/>
      <c r="AT138" s="30">
        <f t="shared" si="15"/>
        <v>57976</v>
      </c>
      <c r="AU138" s="30"/>
      <c r="AV138" s="30"/>
      <c r="AW138" s="30"/>
      <c r="AX138" s="30"/>
      <c r="AY138" s="30"/>
      <c r="AZ138" s="30"/>
      <c r="BA138" s="30"/>
      <c r="BB138" s="30"/>
      <c r="BC138" s="30"/>
      <c r="BD138" s="30"/>
      <c r="BE138" s="30"/>
      <c r="BF138" s="30"/>
      <c r="BG138" s="30"/>
      <c r="BH138" s="30">
        <f t="shared" si="16"/>
        <v>0</v>
      </c>
      <c r="BI138" s="31">
        <f t="shared" si="11"/>
        <v>369239</v>
      </c>
    </row>
    <row r="139" spans="1:61" x14ac:dyDescent="0.4">
      <c r="A139" s="27">
        <v>611070110</v>
      </c>
      <c r="B139" s="28">
        <v>5</v>
      </c>
      <c r="C139" s="46" t="s">
        <v>203</v>
      </c>
      <c r="D139" s="30"/>
      <c r="E139" s="30"/>
      <c r="F139" s="30"/>
      <c r="G139" s="30"/>
      <c r="H139" s="30"/>
      <c r="I139" s="30"/>
      <c r="J139" s="30"/>
      <c r="K139" s="30">
        <v>8892</v>
      </c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>
        <f t="shared" si="12"/>
        <v>8892</v>
      </c>
      <c r="W139" s="30"/>
      <c r="X139" s="30"/>
      <c r="Y139" s="30">
        <v>20417</v>
      </c>
      <c r="Z139" s="30">
        <f t="shared" si="13"/>
        <v>20417</v>
      </c>
      <c r="AA139" s="30">
        <v>1096</v>
      </c>
      <c r="AB139" s="30"/>
      <c r="AC139" s="30"/>
      <c r="AD139" s="30"/>
      <c r="AE139" s="30"/>
      <c r="AF139" s="30"/>
      <c r="AG139" s="30"/>
      <c r="AH139" s="30"/>
      <c r="AI139" s="30"/>
      <c r="AJ139" s="30">
        <f t="shared" si="14"/>
        <v>1096</v>
      </c>
      <c r="AK139" s="30"/>
      <c r="AL139" s="30"/>
      <c r="AM139" s="30"/>
      <c r="AN139" s="30"/>
      <c r="AO139" s="30"/>
      <c r="AP139" s="30"/>
      <c r="AQ139" s="30"/>
      <c r="AR139" s="30">
        <v>4093</v>
      </c>
      <c r="AS139" s="30"/>
      <c r="AT139" s="30">
        <f t="shared" si="15"/>
        <v>4093</v>
      </c>
      <c r="AU139" s="30"/>
      <c r="AV139" s="30"/>
      <c r="AW139" s="30"/>
      <c r="AX139" s="30"/>
      <c r="AY139" s="30"/>
      <c r="AZ139" s="30"/>
      <c r="BA139" s="30"/>
      <c r="BB139" s="30"/>
      <c r="BC139" s="30"/>
      <c r="BD139" s="30"/>
      <c r="BE139" s="30"/>
      <c r="BF139" s="30"/>
      <c r="BG139" s="30"/>
      <c r="BH139" s="30">
        <f t="shared" si="16"/>
        <v>0</v>
      </c>
      <c r="BI139" s="31">
        <f t="shared" ref="BI139:BI202" si="17">V139+Z139+AJ139+AT139+BH139</f>
        <v>34498</v>
      </c>
    </row>
    <row r="140" spans="1:61" x14ac:dyDescent="0.4">
      <c r="A140" s="27">
        <v>611070300</v>
      </c>
      <c r="B140" s="28">
        <v>4</v>
      </c>
      <c r="C140" s="46" t="s">
        <v>204</v>
      </c>
      <c r="D140" s="30"/>
      <c r="E140" s="30"/>
      <c r="F140" s="30"/>
      <c r="G140" s="30"/>
      <c r="H140" s="30"/>
      <c r="I140" s="30"/>
      <c r="J140" s="30"/>
      <c r="K140" s="30">
        <v>19621</v>
      </c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>
        <f t="shared" si="12"/>
        <v>19621</v>
      </c>
      <c r="W140" s="30"/>
      <c r="X140" s="30"/>
      <c r="Y140" s="30"/>
      <c r="Z140" s="30">
        <f t="shared" si="13"/>
        <v>0</v>
      </c>
      <c r="AA140" s="30">
        <v>2516</v>
      </c>
      <c r="AB140" s="30"/>
      <c r="AC140" s="30"/>
      <c r="AD140" s="30"/>
      <c r="AE140" s="30"/>
      <c r="AF140" s="30">
        <v>6751</v>
      </c>
      <c r="AG140" s="30"/>
      <c r="AH140" s="30"/>
      <c r="AI140" s="30"/>
      <c r="AJ140" s="30">
        <f t="shared" si="14"/>
        <v>9267</v>
      </c>
      <c r="AK140" s="30"/>
      <c r="AL140" s="30"/>
      <c r="AM140" s="30"/>
      <c r="AN140" s="30"/>
      <c r="AO140" s="30"/>
      <c r="AP140" s="30"/>
      <c r="AQ140" s="30"/>
      <c r="AR140" s="30"/>
      <c r="AS140" s="30"/>
      <c r="AT140" s="30">
        <f t="shared" si="15"/>
        <v>0</v>
      </c>
      <c r="AU140" s="30"/>
      <c r="AV140" s="30"/>
      <c r="AW140" s="30"/>
      <c r="AX140" s="30"/>
      <c r="AY140" s="30"/>
      <c r="AZ140" s="30"/>
      <c r="BA140" s="30"/>
      <c r="BB140" s="30"/>
      <c r="BC140" s="30"/>
      <c r="BD140" s="30"/>
      <c r="BE140" s="30"/>
      <c r="BF140" s="30"/>
      <c r="BG140" s="30"/>
      <c r="BH140" s="30">
        <f t="shared" si="16"/>
        <v>0</v>
      </c>
      <c r="BI140" s="31">
        <f t="shared" si="17"/>
        <v>28888</v>
      </c>
    </row>
    <row r="141" spans="1:61" x14ac:dyDescent="0.4">
      <c r="A141" s="27">
        <v>611070500</v>
      </c>
      <c r="B141" s="28">
        <v>4</v>
      </c>
      <c r="C141" s="46" t="s">
        <v>206</v>
      </c>
      <c r="D141" s="30"/>
      <c r="E141" s="30"/>
      <c r="F141" s="30"/>
      <c r="G141" s="30">
        <v>5599</v>
      </c>
      <c r="H141" s="30"/>
      <c r="I141" s="30"/>
      <c r="J141" s="30">
        <v>538588</v>
      </c>
      <c r="K141" s="30">
        <v>303</v>
      </c>
      <c r="L141" s="30">
        <v>3175</v>
      </c>
      <c r="M141" s="30">
        <v>337238</v>
      </c>
      <c r="N141" s="30">
        <v>155152</v>
      </c>
      <c r="O141" s="30"/>
      <c r="P141" s="30"/>
      <c r="Q141" s="30"/>
      <c r="R141" s="30"/>
      <c r="S141" s="30"/>
      <c r="T141" s="30"/>
      <c r="U141" s="30"/>
      <c r="V141" s="30">
        <f t="shared" si="12"/>
        <v>1040055</v>
      </c>
      <c r="W141" s="30"/>
      <c r="X141" s="30"/>
      <c r="Y141" s="30"/>
      <c r="Z141" s="30">
        <f t="shared" si="13"/>
        <v>0</v>
      </c>
      <c r="AA141" s="30">
        <v>44397</v>
      </c>
      <c r="AB141" s="30"/>
      <c r="AC141" s="30"/>
      <c r="AD141" s="30"/>
      <c r="AE141" s="30"/>
      <c r="AF141" s="30">
        <v>263536</v>
      </c>
      <c r="AG141" s="30"/>
      <c r="AH141" s="30"/>
      <c r="AI141" s="30">
        <v>209729</v>
      </c>
      <c r="AJ141" s="30">
        <f t="shared" si="14"/>
        <v>517662</v>
      </c>
      <c r="AK141" s="30"/>
      <c r="AL141" s="30">
        <v>98416</v>
      </c>
      <c r="AM141" s="30"/>
      <c r="AN141" s="30"/>
      <c r="AO141" s="30"/>
      <c r="AP141" s="30"/>
      <c r="AQ141" s="30"/>
      <c r="AR141" s="30">
        <v>1080498</v>
      </c>
      <c r="AS141" s="30"/>
      <c r="AT141" s="30">
        <f t="shared" si="15"/>
        <v>1178914</v>
      </c>
      <c r="AU141" s="30"/>
      <c r="AV141" s="30"/>
      <c r="AW141" s="30"/>
      <c r="AX141" s="30"/>
      <c r="AY141" s="30"/>
      <c r="AZ141" s="30"/>
      <c r="BA141" s="30"/>
      <c r="BB141" s="30"/>
      <c r="BC141" s="30">
        <v>253279</v>
      </c>
      <c r="BD141" s="30"/>
      <c r="BE141" s="30"/>
      <c r="BF141" s="30"/>
      <c r="BG141" s="30"/>
      <c r="BH141" s="30">
        <f t="shared" si="16"/>
        <v>253279</v>
      </c>
      <c r="BI141" s="31">
        <f t="shared" si="17"/>
        <v>2989910</v>
      </c>
    </row>
    <row r="142" spans="1:61" x14ac:dyDescent="0.4">
      <c r="A142" s="27">
        <v>611070510</v>
      </c>
      <c r="B142" s="28">
        <v>5</v>
      </c>
      <c r="C142" s="46" t="s">
        <v>207</v>
      </c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>
        <f t="shared" si="12"/>
        <v>0</v>
      </c>
      <c r="W142" s="30"/>
      <c r="X142" s="30"/>
      <c r="Y142" s="30"/>
      <c r="Z142" s="30">
        <f t="shared" si="13"/>
        <v>0</v>
      </c>
      <c r="AA142" s="30"/>
      <c r="AB142" s="30"/>
      <c r="AC142" s="30"/>
      <c r="AD142" s="30"/>
      <c r="AE142" s="30"/>
      <c r="AF142" s="30">
        <v>92545</v>
      </c>
      <c r="AG142" s="30"/>
      <c r="AH142" s="30"/>
      <c r="AI142" s="30"/>
      <c r="AJ142" s="30">
        <f t="shared" si="14"/>
        <v>92545</v>
      </c>
      <c r="AK142" s="30"/>
      <c r="AL142" s="30"/>
      <c r="AM142" s="30"/>
      <c r="AN142" s="30"/>
      <c r="AO142" s="30"/>
      <c r="AP142" s="30"/>
      <c r="AQ142" s="30"/>
      <c r="AR142" s="30"/>
      <c r="AS142" s="30"/>
      <c r="AT142" s="30">
        <f t="shared" si="15"/>
        <v>0</v>
      </c>
      <c r="AU142" s="30"/>
      <c r="AV142" s="30"/>
      <c r="AW142" s="30"/>
      <c r="AX142" s="30"/>
      <c r="AY142" s="30"/>
      <c r="AZ142" s="30"/>
      <c r="BA142" s="30"/>
      <c r="BB142" s="30"/>
      <c r="BC142" s="30"/>
      <c r="BD142" s="30"/>
      <c r="BE142" s="30"/>
      <c r="BF142" s="30"/>
      <c r="BG142" s="30"/>
      <c r="BH142" s="30">
        <f t="shared" si="16"/>
        <v>0</v>
      </c>
      <c r="BI142" s="31">
        <f t="shared" si="17"/>
        <v>92545</v>
      </c>
    </row>
    <row r="143" spans="1:61" x14ac:dyDescent="0.4">
      <c r="A143" s="27">
        <v>611070900</v>
      </c>
      <c r="B143" s="28">
        <v>4</v>
      </c>
      <c r="C143" s="46" t="s">
        <v>208</v>
      </c>
      <c r="D143" s="30"/>
      <c r="E143" s="30"/>
      <c r="F143" s="30"/>
      <c r="G143" s="30"/>
      <c r="H143" s="30">
        <v>108905</v>
      </c>
      <c r="I143" s="30"/>
      <c r="J143" s="30"/>
      <c r="K143" s="30"/>
      <c r="L143" s="30">
        <v>7712298</v>
      </c>
      <c r="M143" s="30">
        <v>13167648</v>
      </c>
      <c r="N143" s="30">
        <v>8449038</v>
      </c>
      <c r="O143" s="30"/>
      <c r="P143" s="30"/>
      <c r="Q143" s="30"/>
      <c r="R143" s="30"/>
      <c r="S143" s="30"/>
      <c r="T143" s="30"/>
      <c r="U143" s="30"/>
      <c r="V143" s="30">
        <f t="shared" si="12"/>
        <v>29437889</v>
      </c>
      <c r="W143" s="30"/>
      <c r="X143" s="30"/>
      <c r="Y143" s="30"/>
      <c r="Z143" s="30">
        <f t="shared" si="13"/>
        <v>0</v>
      </c>
      <c r="AA143" s="30"/>
      <c r="AB143" s="30"/>
      <c r="AC143" s="30"/>
      <c r="AD143" s="30"/>
      <c r="AE143" s="30"/>
      <c r="AF143" s="30">
        <v>215522</v>
      </c>
      <c r="AG143" s="30"/>
      <c r="AH143" s="30"/>
      <c r="AI143" s="30"/>
      <c r="AJ143" s="30">
        <f t="shared" si="14"/>
        <v>215522</v>
      </c>
      <c r="AK143" s="30"/>
      <c r="AL143" s="30"/>
      <c r="AM143" s="30"/>
      <c r="AN143" s="30"/>
      <c r="AO143" s="30"/>
      <c r="AP143" s="30"/>
      <c r="AQ143" s="30"/>
      <c r="AR143" s="30"/>
      <c r="AS143" s="30"/>
      <c r="AT143" s="30">
        <f t="shared" si="15"/>
        <v>0</v>
      </c>
      <c r="AU143" s="30"/>
      <c r="AV143" s="30"/>
      <c r="AW143" s="30"/>
      <c r="AX143" s="30"/>
      <c r="AY143" s="30"/>
      <c r="AZ143" s="30"/>
      <c r="BA143" s="30"/>
      <c r="BB143" s="30"/>
      <c r="BC143" s="30"/>
      <c r="BD143" s="30"/>
      <c r="BE143" s="30"/>
      <c r="BF143" s="30"/>
      <c r="BG143" s="30"/>
      <c r="BH143" s="30">
        <f t="shared" si="16"/>
        <v>0</v>
      </c>
      <c r="BI143" s="31">
        <f t="shared" si="17"/>
        <v>29653411</v>
      </c>
    </row>
    <row r="144" spans="1:61" x14ac:dyDescent="0.4">
      <c r="A144" s="27">
        <v>611070910</v>
      </c>
      <c r="B144" s="28">
        <v>5</v>
      </c>
      <c r="C144" s="46" t="s">
        <v>209</v>
      </c>
      <c r="D144" s="30"/>
      <c r="E144" s="30"/>
      <c r="F144" s="30"/>
      <c r="G144" s="30"/>
      <c r="H144" s="30"/>
      <c r="I144" s="30"/>
      <c r="J144" s="30"/>
      <c r="K144" s="30"/>
      <c r="L144" s="30">
        <v>2352960</v>
      </c>
      <c r="M144" s="30">
        <v>5306230</v>
      </c>
      <c r="N144" s="30">
        <v>2846257</v>
      </c>
      <c r="O144" s="30"/>
      <c r="P144" s="30"/>
      <c r="Q144" s="30"/>
      <c r="R144" s="30"/>
      <c r="S144" s="30"/>
      <c r="T144" s="30"/>
      <c r="U144" s="30"/>
      <c r="V144" s="30">
        <f t="shared" si="12"/>
        <v>10505447</v>
      </c>
      <c r="W144" s="30"/>
      <c r="X144" s="30"/>
      <c r="Y144" s="30"/>
      <c r="Z144" s="30">
        <f t="shared" si="13"/>
        <v>0</v>
      </c>
      <c r="AA144" s="30"/>
      <c r="AB144" s="30"/>
      <c r="AC144" s="30"/>
      <c r="AD144" s="30"/>
      <c r="AE144" s="30"/>
      <c r="AF144" s="30">
        <v>127009</v>
      </c>
      <c r="AG144" s="30"/>
      <c r="AH144" s="30"/>
      <c r="AI144" s="30"/>
      <c r="AJ144" s="30">
        <f t="shared" si="14"/>
        <v>127009</v>
      </c>
      <c r="AK144" s="30"/>
      <c r="AL144" s="30"/>
      <c r="AM144" s="30"/>
      <c r="AN144" s="30"/>
      <c r="AO144" s="30"/>
      <c r="AP144" s="30"/>
      <c r="AQ144" s="30"/>
      <c r="AR144" s="30"/>
      <c r="AS144" s="30"/>
      <c r="AT144" s="30">
        <f t="shared" si="15"/>
        <v>0</v>
      </c>
      <c r="AU144" s="30"/>
      <c r="AV144" s="30"/>
      <c r="AW144" s="30"/>
      <c r="AX144" s="30"/>
      <c r="AY144" s="30"/>
      <c r="AZ144" s="30"/>
      <c r="BA144" s="30"/>
      <c r="BB144" s="30"/>
      <c r="BC144" s="30"/>
      <c r="BD144" s="30"/>
      <c r="BE144" s="30"/>
      <c r="BF144" s="30"/>
      <c r="BG144" s="30"/>
      <c r="BH144" s="30">
        <f t="shared" si="16"/>
        <v>0</v>
      </c>
      <c r="BI144" s="31">
        <f t="shared" si="17"/>
        <v>10632456</v>
      </c>
    </row>
    <row r="145" spans="1:61" x14ac:dyDescent="0.4">
      <c r="A145" s="27">
        <v>611170000</v>
      </c>
      <c r="B145" s="28">
        <v>3</v>
      </c>
      <c r="C145" s="46" t="s">
        <v>212</v>
      </c>
      <c r="D145" s="30"/>
      <c r="E145" s="30">
        <v>1878</v>
      </c>
      <c r="F145" s="30">
        <v>349</v>
      </c>
      <c r="G145" s="30">
        <v>75241</v>
      </c>
      <c r="H145" s="30">
        <v>8315</v>
      </c>
      <c r="I145" s="30"/>
      <c r="J145" s="30">
        <v>126087</v>
      </c>
      <c r="K145" s="30">
        <v>138389</v>
      </c>
      <c r="L145" s="30">
        <v>344</v>
      </c>
      <c r="M145" s="30">
        <v>1740</v>
      </c>
      <c r="N145" s="30">
        <v>53852</v>
      </c>
      <c r="O145" s="30"/>
      <c r="P145" s="30">
        <v>240</v>
      </c>
      <c r="Q145" s="30"/>
      <c r="R145" s="30"/>
      <c r="S145" s="30"/>
      <c r="T145" s="30"/>
      <c r="U145" s="30"/>
      <c r="V145" s="30">
        <f t="shared" si="12"/>
        <v>406435</v>
      </c>
      <c r="W145" s="30"/>
      <c r="X145" s="30">
        <v>2943484</v>
      </c>
      <c r="Y145" s="30"/>
      <c r="Z145" s="30">
        <f t="shared" si="13"/>
        <v>2943484</v>
      </c>
      <c r="AA145" s="30">
        <v>428065</v>
      </c>
      <c r="AB145" s="30"/>
      <c r="AC145" s="30"/>
      <c r="AD145" s="30"/>
      <c r="AE145" s="30">
        <v>8662</v>
      </c>
      <c r="AF145" s="30">
        <v>61071</v>
      </c>
      <c r="AG145" s="30"/>
      <c r="AH145" s="30"/>
      <c r="AI145" s="30"/>
      <c r="AJ145" s="30">
        <f t="shared" si="14"/>
        <v>497798</v>
      </c>
      <c r="AK145" s="30">
        <v>52537</v>
      </c>
      <c r="AL145" s="30">
        <v>9442</v>
      </c>
      <c r="AM145" s="30">
        <v>17671</v>
      </c>
      <c r="AN145" s="30"/>
      <c r="AO145" s="30"/>
      <c r="AP145" s="30"/>
      <c r="AQ145" s="30"/>
      <c r="AR145" s="30">
        <v>272731</v>
      </c>
      <c r="AS145" s="30"/>
      <c r="AT145" s="30">
        <f t="shared" si="15"/>
        <v>352381</v>
      </c>
      <c r="AU145" s="30"/>
      <c r="AV145" s="30"/>
      <c r="AW145" s="30">
        <v>468</v>
      </c>
      <c r="AX145" s="30"/>
      <c r="AY145" s="30"/>
      <c r="AZ145" s="30"/>
      <c r="BA145" s="30"/>
      <c r="BB145" s="30"/>
      <c r="BC145" s="30"/>
      <c r="BD145" s="30"/>
      <c r="BE145" s="30"/>
      <c r="BF145" s="30"/>
      <c r="BG145" s="30"/>
      <c r="BH145" s="30">
        <f t="shared" si="16"/>
        <v>468</v>
      </c>
      <c r="BI145" s="31">
        <f t="shared" si="17"/>
        <v>4200566</v>
      </c>
    </row>
    <row r="146" spans="1:61" x14ac:dyDescent="0.4">
      <c r="A146" s="27">
        <v>611170100</v>
      </c>
      <c r="B146" s="28">
        <v>4</v>
      </c>
      <c r="C146" s="46" t="s">
        <v>213</v>
      </c>
      <c r="D146" s="30"/>
      <c r="E146" s="30"/>
      <c r="F146" s="30"/>
      <c r="G146" s="30">
        <v>36260</v>
      </c>
      <c r="H146" s="30"/>
      <c r="I146" s="30"/>
      <c r="J146" s="30">
        <v>289</v>
      </c>
      <c r="K146" s="30">
        <v>1583</v>
      </c>
      <c r="L146" s="30"/>
      <c r="M146" s="30"/>
      <c r="N146" s="30">
        <v>50249</v>
      </c>
      <c r="O146" s="30"/>
      <c r="P146" s="30"/>
      <c r="Q146" s="30"/>
      <c r="R146" s="30"/>
      <c r="S146" s="30"/>
      <c r="T146" s="30"/>
      <c r="U146" s="30"/>
      <c r="V146" s="30">
        <f t="shared" si="12"/>
        <v>88381</v>
      </c>
      <c r="W146" s="30"/>
      <c r="X146" s="30">
        <v>2943071</v>
      </c>
      <c r="Y146" s="30"/>
      <c r="Z146" s="30">
        <f t="shared" si="13"/>
        <v>2943071</v>
      </c>
      <c r="AA146" s="30">
        <v>364020</v>
      </c>
      <c r="AB146" s="30"/>
      <c r="AC146" s="30"/>
      <c r="AD146" s="30"/>
      <c r="AE146" s="30"/>
      <c r="AF146" s="30">
        <v>205</v>
      </c>
      <c r="AG146" s="30"/>
      <c r="AH146" s="30"/>
      <c r="AI146" s="30"/>
      <c r="AJ146" s="30">
        <f t="shared" si="14"/>
        <v>364225</v>
      </c>
      <c r="AK146" s="30">
        <v>414</v>
      </c>
      <c r="AL146" s="30"/>
      <c r="AM146" s="30">
        <v>17671</v>
      </c>
      <c r="AN146" s="30"/>
      <c r="AO146" s="30"/>
      <c r="AP146" s="30"/>
      <c r="AQ146" s="30"/>
      <c r="AR146" s="30">
        <v>16491</v>
      </c>
      <c r="AS146" s="30"/>
      <c r="AT146" s="30">
        <f t="shared" si="15"/>
        <v>34576</v>
      </c>
      <c r="AU146" s="30"/>
      <c r="AV146" s="30"/>
      <c r="AW146" s="30"/>
      <c r="AX146" s="30"/>
      <c r="AY146" s="30"/>
      <c r="AZ146" s="30"/>
      <c r="BA146" s="30"/>
      <c r="BB146" s="30"/>
      <c r="BC146" s="30"/>
      <c r="BD146" s="30"/>
      <c r="BE146" s="30"/>
      <c r="BF146" s="30"/>
      <c r="BG146" s="30"/>
      <c r="BH146" s="30">
        <f t="shared" si="16"/>
        <v>0</v>
      </c>
      <c r="BI146" s="31">
        <f t="shared" si="17"/>
        <v>3430253</v>
      </c>
    </row>
    <row r="147" spans="1:61" x14ac:dyDescent="0.4">
      <c r="A147" s="27">
        <v>613000000</v>
      </c>
      <c r="B147" s="28">
        <v>2</v>
      </c>
      <c r="C147" s="46" t="s">
        <v>214</v>
      </c>
      <c r="D147" s="30">
        <v>2043</v>
      </c>
      <c r="E147" s="30"/>
      <c r="F147" s="30"/>
      <c r="G147" s="30">
        <v>48215</v>
      </c>
      <c r="H147" s="30">
        <v>721302</v>
      </c>
      <c r="I147" s="30"/>
      <c r="J147" s="30">
        <v>1825637</v>
      </c>
      <c r="K147" s="30">
        <v>5607424</v>
      </c>
      <c r="L147" s="30">
        <v>5432</v>
      </c>
      <c r="M147" s="30">
        <v>4583145</v>
      </c>
      <c r="N147" s="30">
        <v>492184</v>
      </c>
      <c r="O147" s="30"/>
      <c r="P147" s="30">
        <v>1282</v>
      </c>
      <c r="Q147" s="30">
        <v>28726</v>
      </c>
      <c r="R147" s="30"/>
      <c r="S147" s="30"/>
      <c r="T147" s="30"/>
      <c r="U147" s="30"/>
      <c r="V147" s="30">
        <f t="shared" si="12"/>
        <v>13315390</v>
      </c>
      <c r="W147" s="30"/>
      <c r="X147" s="30"/>
      <c r="Y147" s="30">
        <v>167876</v>
      </c>
      <c r="Z147" s="30">
        <f t="shared" si="13"/>
        <v>167876</v>
      </c>
      <c r="AA147" s="30">
        <v>219622</v>
      </c>
      <c r="AB147" s="30">
        <v>1076</v>
      </c>
      <c r="AC147" s="30"/>
      <c r="AD147" s="30"/>
      <c r="AE147" s="30"/>
      <c r="AF147" s="30">
        <v>209664</v>
      </c>
      <c r="AG147" s="30"/>
      <c r="AH147" s="30"/>
      <c r="AI147" s="30"/>
      <c r="AJ147" s="30">
        <f t="shared" si="14"/>
        <v>430362</v>
      </c>
      <c r="AK147" s="30">
        <v>691412</v>
      </c>
      <c r="AL147" s="30">
        <v>1063</v>
      </c>
      <c r="AM147" s="30">
        <v>374</v>
      </c>
      <c r="AN147" s="30">
        <v>8954</v>
      </c>
      <c r="AO147" s="30"/>
      <c r="AP147" s="30"/>
      <c r="AQ147" s="30"/>
      <c r="AR147" s="30">
        <v>384900</v>
      </c>
      <c r="AS147" s="30"/>
      <c r="AT147" s="30">
        <f t="shared" si="15"/>
        <v>1086703</v>
      </c>
      <c r="AU147" s="30"/>
      <c r="AV147" s="30"/>
      <c r="AW147" s="30"/>
      <c r="AX147" s="30"/>
      <c r="AY147" s="30"/>
      <c r="AZ147" s="30"/>
      <c r="BA147" s="30"/>
      <c r="BB147" s="30"/>
      <c r="BC147" s="30">
        <v>11371</v>
      </c>
      <c r="BD147" s="30"/>
      <c r="BE147" s="30"/>
      <c r="BF147" s="30"/>
      <c r="BG147" s="30"/>
      <c r="BH147" s="30">
        <f t="shared" si="16"/>
        <v>11371</v>
      </c>
      <c r="BI147" s="31">
        <f t="shared" si="17"/>
        <v>15011702</v>
      </c>
    </row>
    <row r="148" spans="1:61" x14ac:dyDescent="0.4">
      <c r="A148" s="27">
        <v>613010000</v>
      </c>
      <c r="B148" s="28">
        <v>3</v>
      </c>
      <c r="C148" s="46" t="s">
        <v>215</v>
      </c>
      <c r="D148" s="30">
        <v>991</v>
      </c>
      <c r="E148" s="30"/>
      <c r="F148" s="30"/>
      <c r="G148" s="30">
        <v>3524</v>
      </c>
      <c r="H148" s="30">
        <v>69643</v>
      </c>
      <c r="I148" s="30"/>
      <c r="J148" s="30">
        <v>1134298</v>
      </c>
      <c r="K148" s="30">
        <v>3427394</v>
      </c>
      <c r="L148" s="30">
        <v>4968</v>
      </c>
      <c r="M148" s="30">
        <v>1275</v>
      </c>
      <c r="N148" s="30">
        <v>358</v>
      </c>
      <c r="O148" s="30"/>
      <c r="P148" s="30"/>
      <c r="Q148" s="30">
        <v>2099</v>
      </c>
      <c r="R148" s="30"/>
      <c r="S148" s="30"/>
      <c r="T148" s="30"/>
      <c r="U148" s="30"/>
      <c r="V148" s="30">
        <f t="shared" si="12"/>
        <v>4644550</v>
      </c>
      <c r="W148" s="30"/>
      <c r="X148" s="30"/>
      <c r="Y148" s="30"/>
      <c r="Z148" s="30">
        <f t="shared" si="13"/>
        <v>0</v>
      </c>
      <c r="AA148" s="30">
        <v>51939</v>
      </c>
      <c r="AB148" s="30"/>
      <c r="AC148" s="30"/>
      <c r="AD148" s="30"/>
      <c r="AE148" s="30"/>
      <c r="AF148" s="30">
        <v>115697</v>
      </c>
      <c r="AG148" s="30"/>
      <c r="AH148" s="30"/>
      <c r="AI148" s="30"/>
      <c r="AJ148" s="30">
        <f t="shared" si="14"/>
        <v>167636</v>
      </c>
      <c r="AK148" s="30">
        <v>104247</v>
      </c>
      <c r="AL148" s="30">
        <v>501</v>
      </c>
      <c r="AM148" s="30"/>
      <c r="AN148" s="30"/>
      <c r="AO148" s="30"/>
      <c r="AP148" s="30"/>
      <c r="AQ148" s="30"/>
      <c r="AR148" s="30">
        <v>121571</v>
      </c>
      <c r="AS148" s="30"/>
      <c r="AT148" s="30">
        <f t="shared" si="15"/>
        <v>226319</v>
      </c>
      <c r="AU148" s="30"/>
      <c r="AV148" s="30"/>
      <c r="AW148" s="30"/>
      <c r="AX148" s="30"/>
      <c r="AY148" s="30"/>
      <c r="AZ148" s="30"/>
      <c r="BA148" s="30"/>
      <c r="BB148" s="30"/>
      <c r="BC148" s="30"/>
      <c r="BD148" s="30"/>
      <c r="BE148" s="30"/>
      <c r="BF148" s="30"/>
      <c r="BG148" s="30"/>
      <c r="BH148" s="30">
        <f t="shared" si="16"/>
        <v>0</v>
      </c>
      <c r="BI148" s="31">
        <f t="shared" si="17"/>
        <v>5038505</v>
      </c>
    </row>
    <row r="149" spans="1:61" x14ac:dyDescent="0.4">
      <c r="A149" s="27">
        <v>613010100</v>
      </c>
      <c r="B149" s="28">
        <v>4</v>
      </c>
      <c r="C149" s="46" t="s">
        <v>216</v>
      </c>
      <c r="D149" s="30"/>
      <c r="E149" s="30"/>
      <c r="F149" s="30"/>
      <c r="G149" s="30"/>
      <c r="H149" s="30">
        <v>66391</v>
      </c>
      <c r="I149" s="30"/>
      <c r="J149" s="30"/>
      <c r="K149" s="30">
        <v>516</v>
      </c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>
        <f t="shared" si="12"/>
        <v>66907</v>
      </c>
      <c r="W149" s="30"/>
      <c r="X149" s="30"/>
      <c r="Y149" s="30"/>
      <c r="Z149" s="30">
        <f t="shared" si="13"/>
        <v>0</v>
      </c>
      <c r="AA149" s="30"/>
      <c r="AB149" s="30"/>
      <c r="AC149" s="30"/>
      <c r="AD149" s="30"/>
      <c r="AE149" s="30"/>
      <c r="AF149" s="30"/>
      <c r="AG149" s="30"/>
      <c r="AH149" s="30"/>
      <c r="AI149" s="30"/>
      <c r="AJ149" s="30">
        <f t="shared" si="14"/>
        <v>0</v>
      </c>
      <c r="AK149" s="30"/>
      <c r="AL149" s="30"/>
      <c r="AM149" s="30"/>
      <c r="AN149" s="30"/>
      <c r="AO149" s="30"/>
      <c r="AP149" s="30"/>
      <c r="AQ149" s="30"/>
      <c r="AR149" s="30">
        <v>72762</v>
      </c>
      <c r="AS149" s="30"/>
      <c r="AT149" s="30">
        <f t="shared" si="15"/>
        <v>72762</v>
      </c>
      <c r="AU149" s="30"/>
      <c r="AV149" s="30"/>
      <c r="AW149" s="30"/>
      <c r="AX149" s="30"/>
      <c r="AY149" s="30"/>
      <c r="AZ149" s="30"/>
      <c r="BA149" s="30"/>
      <c r="BB149" s="30"/>
      <c r="BC149" s="30"/>
      <c r="BD149" s="30"/>
      <c r="BE149" s="30"/>
      <c r="BF149" s="30"/>
      <c r="BG149" s="30"/>
      <c r="BH149" s="30">
        <f t="shared" si="16"/>
        <v>0</v>
      </c>
      <c r="BI149" s="31">
        <f t="shared" si="17"/>
        <v>139669</v>
      </c>
    </row>
    <row r="150" spans="1:61" x14ac:dyDescent="0.4">
      <c r="A150" s="27">
        <v>613010500</v>
      </c>
      <c r="B150" s="28">
        <v>4</v>
      </c>
      <c r="C150" s="46" t="s">
        <v>218</v>
      </c>
      <c r="D150" s="30"/>
      <c r="E150" s="30"/>
      <c r="F150" s="30"/>
      <c r="G150" s="30"/>
      <c r="H150" s="30"/>
      <c r="I150" s="30"/>
      <c r="J150" s="30">
        <v>1013936</v>
      </c>
      <c r="K150" s="30">
        <v>930</v>
      </c>
      <c r="L150" s="30">
        <v>4968</v>
      </c>
      <c r="M150" s="30"/>
      <c r="N150" s="30"/>
      <c r="O150" s="30"/>
      <c r="P150" s="30"/>
      <c r="Q150" s="30"/>
      <c r="R150" s="30"/>
      <c r="S150" s="30"/>
      <c r="T150" s="30"/>
      <c r="U150" s="30"/>
      <c r="V150" s="30">
        <f t="shared" si="12"/>
        <v>1019834</v>
      </c>
      <c r="W150" s="30"/>
      <c r="X150" s="30"/>
      <c r="Y150" s="30"/>
      <c r="Z150" s="30">
        <f t="shared" si="13"/>
        <v>0</v>
      </c>
      <c r="AA150" s="30">
        <v>19784</v>
      </c>
      <c r="AB150" s="30"/>
      <c r="AC150" s="30"/>
      <c r="AD150" s="30"/>
      <c r="AE150" s="30"/>
      <c r="AF150" s="30"/>
      <c r="AG150" s="30"/>
      <c r="AH150" s="30"/>
      <c r="AI150" s="30"/>
      <c r="AJ150" s="30">
        <f t="shared" si="14"/>
        <v>19784</v>
      </c>
      <c r="AK150" s="30"/>
      <c r="AL150" s="30"/>
      <c r="AM150" s="30"/>
      <c r="AN150" s="30"/>
      <c r="AO150" s="30"/>
      <c r="AP150" s="30"/>
      <c r="AQ150" s="30"/>
      <c r="AR150" s="30">
        <v>48600</v>
      </c>
      <c r="AS150" s="30"/>
      <c r="AT150" s="30">
        <f t="shared" si="15"/>
        <v>48600</v>
      </c>
      <c r="AU150" s="30"/>
      <c r="AV150" s="30"/>
      <c r="AW150" s="30"/>
      <c r="AX150" s="30"/>
      <c r="AY150" s="30"/>
      <c r="AZ150" s="30"/>
      <c r="BA150" s="30"/>
      <c r="BB150" s="30"/>
      <c r="BC150" s="30"/>
      <c r="BD150" s="30"/>
      <c r="BE150" s="30"/>
      <c r="BF150" s="30"/>
      <c r="BG150" s="30"/>
      <c r="BH150" s="30">
        <f t="shared" si="16"/>
        <v>0</v>
      </c>
      <c r="BI150" s="31">
        <f t="shared" si="17"/>
        <v>1088218</v>
      </c>
    </row>
    <row r="151" spans="1:61" x14ac:dyDescent="0.4">
      <c r="A151" s="27">
        <v>613010700</v>
      </c>
      <c r="B151" s="28">
        <v>4</v>
      </c>
      <c r="C151" s="46" t="s">
        <v>219</v>
      </c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>
        <v>358</v>
      </c>
      <c r="O151" s="30"/>
      <c r="P151" s="30"/>
      <c r="Q151" s="30"/>
      <c r="R151" s="30"/>
      <c r="S151" s="30"/>
      <c r="T151" s="30"/>
      <c r="U151" s="30"/>
      <c r="V151" s="30">
        <f t="shared" si="12"/>
        <v>358</v>
      </c>
      <c r="W151" s="30"/>
      <c r="X151" s="30"/>
      <c r="Y151" s="30"/>
      <c r="Z151" s="30">
        <f t="shared" si="13"/>
        <v>0</v>
      </c>
      <c r="AA151" s="30"/>
      <c r="AB151" s="30"/>
      <c r="AC151" s="30"/>
      <c r="AD151" s="30"/>
      <c r="AE151" s="30"/>
      <c r="AF151" s="30"/>
      <c r="AG151" s="30"/>
      <c r="AH151" s="30"/>
      <c r="AI151" s="30"/>
      <c r="AJ151" s="30">
        <f t="shared" si="14"/>
        <v>0</v>
      </c>
      <c r="AK151" s="30"/>
      <c r="AL151" s="30"/>
      <c r="AM151" s="30"/>
      <c r="AN151" s="30"/>
      <c r="AO151" s="30"/>
      <c r="AP151" s="30"/>
      <c r="AQ151" s="30"/>
      <c r="AR151" s="30"/>
      <c r="AS151" s="30"/>
      <c r="AT151" s="30">
        <f t="shared" si="15"/>
        <v>0</v>
      </c>
      <c r="AU151" s="30"/>
      <c r="AV151" s="30"/>
      <c r="AW151" s="30"/>
      <c r="AX151" s="30"/>
      <c r="AY151" s="30"/>
      <c r="AZ151" s="30"/>
      <c r="BA151" s="30"/>
      <c r="BB151" s="30"/>
      <c r="BC151" s="30"/>
      <c r="BD151" s="30"/>
      <c r="BE151" s="30"/>
      <c r="BF151" s="30"/>
      <c r="BG151" s="30"/>
      <c r="BH151" s="30">
        <f t="shared" si="16"/>
        <v>0</v>
      </c>
      <c r="BI151" s="31">
        <f t="shared" si="17"/>
        <v>358</v>
      </c>
    </row>
    <row r="152" spans="1:61" x14ac:dyDescent="0.4">
      <c r="A152" s="27">
        <v>613030000</v>
      </c>
      <c r="B152" s="28">
        <v>3</v>
      </c>
      <c r="C152" s="46" t="s">
        <v>220</v>
      </c>
      <c r="D152" s="30">
        <v>1052</v>
      </c>
      <c r="E152" s="30"/>
      <c r="F152" s="30"/>
      <c r="G152" s="30">
        <v>43073</v>
      </c>
      <c r="H152" s="30">
        <v>3266</v>
      </c>
      <c r="I152" s="30"/>
      <c r="J152" s="30"/>
      <c r="K152" s="30">
        <v>408459</v>
      </c>
      <c r="L152" s="30">
        <v>220</v>
      </c>
      <c r="M152" s="30">
        <v>4370484</v>
      </c>
      <c r="N152" s="30">
        <v>4516</v>
      </c>
      <c r="O152" s="30"/>
      <c r="P152" s="30"/>
      <c r="Q152" s="30"/>
      <c r="R152" s="30"/>
      <c r="S152" s="30"/>
      <c r="T152" s="30"/>
      <c r="U152" s="30"/>
      <c r="V152" s="30">
        <f t="shared" si="12"/>
        <v>4831070</v>
      </c>
      <c r="W152" s="30"/>
      <c r="X152" s="30"/>
      <c r="Y152" s="30">
        <v>167876</v>
      </c>
      <c r="Z152" s="30">
        <f t="shared" si="13"/>
        <v>167876</v>
      </c>
      <c r="AA152" s="30">
        <v>110461</v>
      </c>
      <c r="AB152" s="30"/>
      <c r="AC152" s="30"/>
      <c r="AD152" s="30"/>
      <c r="AE152" s="30"/>
      <c r="AF152" s="30">
        <v>87931</v>
      </c>
      <c r="AG152" s="30"/>
      <c r="AH152" s="30"/>
      <c r="AI152" s="30"/>
      <c r="AJ152" s="30">
        <f t="shared" si="14"/>
        <v>198392</v>
      </c>
      <c r="AK152" s="30">
        <v>580201</v>
      </c>
      <c r="AL152" s="30">
        <v>562</v>
      </c>
      <c r="AM152" s="30">
        <v>374</v>
      </c>
      <c r="AN152" s="30"/>
      <c r="AO152" s="30"/>
      <c r="AP152" s="30"/>
      <c r="AQ152" s="30"/>
      <c r="AR152" s="30">
        <v>262042</v>
      </c>
      <c r="AS152" s="30"/>
      <c r="AT152" s="30">
        <f t="shared" si="15"/>
        <v>843179</v>
      </c>
      <c r="AU152" s="30"/>
      <c r="AV152" s="30"/>
      <c r="AW152" s="30"/>
      <c r="AX152" s="30"/>
      <c r="AY152" s="30"/>
      <c r="AZ152" s="30"/>
      <c r="BA152" s="30"/>
      <c r="BB152" s="30"/>
      <c r="BC152" s="30">
        <v>11371</v>
      </c>
      <c r="BD152" s="30"/>
      <c r="BE152" s="30"/>
      <c r="BF152" s="30"/>
      <c r="BG152" s="30"/>
      <c r="BH152" s="30">
        <f t="shared" si="16"/>
        <v>11371</v>
      </c>
      <c r="BI152" s="31">
        <f t="shared" si="17"/>
        <v>6051888</v>
      </c>
    </row>
    <row r="153" spans="1:61" x14ac:dyDescent="0.4">
      <c r="A153" s="27">
        <v>613030100</v>
      </c>
      <c r="B153" s="28">
        <v>4</v>
      </c>
      <c r="C153" s="46" t="s">
        <v>221</v>
      </c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>
        <v>1352</v>
      </c>
      <c r="O153" s="30"/>
      <c r="P153" s="30"/>
      <c r="Q153" s="30"/>
      <c r="R153" s="30"/>
      <c r="S153" s="30"/>
      <c r="T153" s="30"/>
      <c r="U153" s="30"/>
      <c r="V153" s="30">
        <f t="shared" si="12"/>
        <v>1352</v>
      </c>
      <c r="W153" s="30"/>
      <c r="X153" s="30"/>
      <c r="Y153" s="30"/>
      <c r="Z153" s="30">
        <f t="shared" si="13"/>
        <v>0</v>
      </c>
      <c r="AA153" s="30"/>
      <c r="AB153" s="30"/>
      <c r="AC153" s="30"/>
      <c r="AD153" s="30"/>
      <c r="AE153" s="30"/>
      <c r="AF153" s="30"/>
      <c r="AG153" s="30"/>
      <c r="AH153" s="30"/>
      <c r="AI153" s="30"/>
      <c r="AJ153" s="30">
        <f t="shared" si="14"/>
        <v>0</v>
      </c>
      <c r="AK153" s="30"/>
      <c r="AL153" s="30"/>
      <c r="AM153" s="30"/>
      <c r="AN153" s="30"/>
      <c r="AO153" s="30"/>
      <c r="AP153" s="30"/>
      <c r="AQ153" s="30"/>
      <c r="AR153" s="30"/>
      <c r="AS153" s="30"/>
      <c r="AT153" s="30">
        <f t="shared" si="15"/>
        <v>0</v>
      </c>
      <c r="AU153" s="30"/>
      <c r="AV153" s="30"/>
      <c r="AW153" s="30"/>
      <c r="AX153" s="30"/>
      <c r="AY153" s="30"/>
      <c r="AZ153" s="30"/>
      <c r="BA153" s="30"/>
      <c r="BB153" s="30"/>
      <c r="BC153" s="30"/>
      <c r="BD153" s="30"/>
      <c r="BE153" s="30"/>
      <c r="BF153" s="30"/>
      <c r="BG153" s="30"/>
      <c r="BH153" s="30">
        <f t="shared" si="16"/>
        <v>0</v>
      </c>
      <c r="BI153" s="31">
        <f t="shared" si="17"/>
        <v>1352</v>
      </c>
    </row>
    <row r="154" spans="1:61" x14ac:dyDescent="0.4">
      <c r="A154" s="27">
        <v>613030300</v>
      </c>
      <c r="B154" s="28">
        <v>4</v>
      </c>
      <c r="C154" s="46" t="s">
        <v>222</v>
      </c>
      <c r="D154" s="30"/>
      <c r="E154" s="30"/>
      <c r="F154" s="30"/>
      <c r="G154" s="30">
        <v>23235</v>
      </c>
      <c r="H154" s="30">
        <v>2832</v>
      </c>
      <c r="I154" s="30"/>
      <c r="J154" s="30"/>
      <c r="K154" s="30">
        <v>406881</v>
      </c>
      <c r="L154" s="30"/>
      <c r="M154" s="30">
        <v>4366921</v>
      </c>
      <c r="N154" s="30"/>
      <c r="O154" s="30"/>
      <c r="P154" s="30"/>
      <c r="Q154" s="30"/>
      <c r="R154" s="30"/>
      <c r="S154" s="30"/>
      <c r="T154" s="30"/>
      <c r="U154" s="30"/>
      <c r="V154" s="30">
        <f t="shared" si="12"/>
        <v>4799869</v>
      </c>
      <c r="W154" s="30"/>
      <c r="X154" s="30"/>
      <c r="Y154" s="30">
        <v>167876</v>
      </c>
      <c r="Z154" s="30">
        <f t="shared" si="13"/>
        <v>167876</v>
      </c>
      <c r="AA154" s="30">
        <v>17407</v>
      </c>
      <c r="AB154" s="30"/>
      <c r="AC154" s="30"/>
      <c r="AD154" s="30"/>
      <c r="AE154" s="30"/>
      <c r="AF154" s="30">
        <v>1066</v>
      </c>
      <c r="AG154" s="30"/>
      <c r="AH154" s="30"/>
      <c r="AI154" s="30"/>
      <c r="AJ154" s="30">
        <f t="shared" si="14"/>
        <v>18473</v>
      </c>
      <c r="AK154" s="30">
        <v>579967</v>
      </c>
      <c r="AL154" s="30"/>
      <c r="AM154" s="30"/>
      <c r="AN154" s="30"/>
      <c r="AO154" s="30"/>
      <c r="AP154" s="30"/>
      <c r="AQ154" s="30"/>
      <c r="AR154" s="30">
        <v>22486</v>
      </c>
      <c r="AS154" s="30"/>
      <c r="AT154" s="30">
        <f t="shared" si="15"/>
        <v>602453</v>
      </c>
      <c r="AU154" s="30"/>
      <c r="AV154" s="30"/>
      <c r="AW154" s="30"/>
      <c r="AX154" s="30"/>
      <c r="AY154" s="30"/>
      <c r="AZ154" s="30"/>
      <c r="BA154" s="30"/>
      <c r="BB154" s="30"/>
      <c r="BC154" s="30">
        <v>11371</v>
      </c>
      <c r="BD154" s="30"/>
      <c r="BE154" s="30"/>
      <c r="BF154" s="30"/>
      <c r="BG154" s="30"/>
      <c r="BH154" s="30">
        <f t="shared" si="16"/>
        <v>11371</v>
      </c>
      <c r="BI154" s="31">
        <f t="shared" si="17"/>
        <v>5600042</v>
      </c>
    </row>
    <row r="155" spans="1:61" x14ac:dyDescent="0.4">
      <c r="A155" s="27">
        <v>613050000</v>
      </c>
      <c r="B155" s="28">
        <v>3</v>
      </c>
      <c r="C155" s="46" t="s">
        <v>223</v>
      </c>
      <c r="D155" s="30"/>
      <c r="E155" s="30"/>
      <c r="F155" s="30"/>
      <c r="G155" s="30"/>
      <c r="H155" s="30">
        <v>646597</v>
      </c>
      <c r="I155" s="30"/>
      <c r="J155" s="30">
        <v>634636</v>
      </c>
      <c r="K155" s="30">
        <v>251</v>
      </c>
      <c r="L155" s="30"/>
      <c r="M155" s="30">
        <v>209332</v>
      </c>
      <c r="N155" s="30">
        <v>436122</v>
      </c>
      <c r="O155" s="30"/>
      <c r="P155" s="30"/>
      <c r="Q155" s="30"/>
      <c r="R155" s="30"/>
      <c r="S155" s="30"/>
      <c r="T155" s="30"/>
      <c r="U155" s="30"/>
      <c r="V155" s="30">
        <f t="shared" si="12"/>
        <v>1926938</v>
      </c>
      <c r="W155" s="30"/>
      <c r="X155" s="30"/>
      <c r="Y155" s="30"/>
      <c r="Z155" s="30">
        <f t="shared" si="13"/>
        <v>0</v>
      </c>
      <c r="AA155" s="30"/>
      <c r="AB155" s="30"/>
      <c r="AC155" s="30"/>
      <c r="AD155" s="30"/>
      <c r="AE155" s="30"/>
      <c r="AF155" s="30"/>
      <c r="AG155" s="30"/>
      <c r="AH155" s="30"/>
      <c r="AI155" s="30"/>
      <c r="AJ155" s="30">
        <f t="shared" si="14"/>
        <v>0</v>
      </c>
      <c r="AK155" s="30"/>
      <c r="AL155" s="30"/>
      <c r="AM155" s="30"/>
      <c r="AN155" s="30"/>
      <c r="AO155" s="30"/>
      <c r="AP155" s="30"/>
      <c r="AQ155" s="30"/>
      <c r="AR155" s="30"/>
      <c r="AS155" s="30"/>
      <c r="AT155" s="30">
        <f t="shared" si="15"/>
        <v>0</v>
      </c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  <c r="BF155" s="30"/>
      <c r="BG155" s="30"/>
      <c r="BH155" s="30">
        <f t="shared" si="16"/>
        <v>0</v>
      </c>
      <c r="BI155" s="31">
        <f t="shared" si="17"/>
        <v>1926938</v>
      </c>
    </row>
    <row r="156" spans="1:61" x14ac:dyDescent="0.4">
      <c r="A156" s="27">
        <v>613050100</v>
      </c>
      <c r="B156" s="28">
        <v>4</v>
      </c>
      <c r="C156" s="46" t="s">
        <v>224</v>
      </c>
      <c r="D156" s="30"/>
      <c r="E156" s="30"/>
      <c r="F156" s="30"/>
      <c r="G156" s="30"/>
      <c r="H156" s="30">
        <v>646597</v>
      </c>
      <c r="I156" s="30"/>
      <c r="J156" s="30">
        <v>634636</v>
      </c>
      <c r="K156" s="30"/>
      <c r="L156" s="30"/>
      <c r="M156" s="30">
        <v>209332</v>
      </c>
      <c r="N156" s="30">
        <v>436122</v>
      </c>
      <c r="O156" s="30"/>
      <c r="P156" s="30"/>
      <c r="Q156" s="30"/>
      <c r="R156" s="30"/>
      <c r="S156" s="30"/>
      <c r="T156" s="30"/>
      <c r="U156" s="30"/>
      <c r="V156" s="30">
        <f t="shared" si="12"/>
        <v>1926687</v>
      </c>
      <c r="W156" s="30"/>
      <c r="X156" s="30"/>
      <c r="Y156" s="30"/>
      <c r="Z156" s="30">
        <f t="shared" si="13"/>
        <v>0</v>
      </c>
      <c r="AA156" s="30"/>
      <c r="AB156" s="30"/>
      <c r="AC156" s="30"/>
      <c r="AD156" s="30"/>
      <c r="AE156" s="30"/>
      <c r="AF156" s="30"/>
      <c r="AG156" s="30"/>
      <c r="AH156" s="30"/>
      <c r="AI156" s="30"/>
      <c r="AJ156" s="30">
        <f t="shared" si="14"/>
        <v>0</v>
      </c>
      <c r="AK156" s="30"/>
      <c r="AL156" s="30"/>
      <c r="AM156" s="30"/>
      <c r="AN156" s="30"/>
      <c r="AO156" s="30"/>
      <c r="AP156" s="30"/>
      <c r="AQ156" s="30"/>
      <c r="AR156" s="30"/>
      <c r="AS156" s="30"/>
      <c r="AT156" s="30">
        <f t="shared" si="15"/>
        <v>0</v>
      </c>
      <c r="AU156" s="30"/>
      <c r="AV156" s="30"/>
      <c r="AW156" s="30"/>
      <c r="AX156" s="30"/>
      <c r="AY156" s="30"/>
      <c r="AZ156" s="30"/>
      <c r="BA156" s="30"/>
      <c r="BB156" s="30"/>
      <c r="BC156" s="30"/>
      <c r="BD156" s="30"/>
      <c r="BE156" s="30"/>
      <c r="BF156" s="30"/>
      <c r="BG156" s="30"/>
      <c r="BH156" s="30">
        <f t="shared" si="16"/>
        <v>0</v>
      </c>
      <c r="BI156" s="31">
        <f t="shared" si="17"/>
        <v>1926687</v>
      </c>
    </row>
    <row r="157" spans="1:61" x14ac:dyDescent="0.4">
      <c r="A157" s="27">
        <v>613070000</v>
      </c>
      <c r="B157" s="28">
        <v>3</v>
      </c>
      <c r="C157" s="46" t="s">
        <v>225</v>
      </c>
      <c r="D157" s="30"/>
      <c r="E157" s="30"/>
      <c r="F157" s="30"/>
      <c r="G157" s="30"/>
      <c r="H157" s="30">
        <v>752</v>
      </c>
      <c r="I157" s="30"/>
      <c r="J157" s="30">
        <v>2032</v>
      </c>
      <c r="K157" s="30">
        <v>1653208</v>
      </c>
      <c r="L157" s="30">
        <v>244</v>
      </c>
      <c r="M157" s="30"/>
      <c r="N157" s="30">
        <v>45175</v>
      </c>
      <c r="O157" s="30"/>
      <c r="P157" s="30"/>
      <c r="Q157" s="30">
        <v>982</v>
      </c>
      <c r="R157" s="30"/>
      <c r="S157" s="30"/>
      <c r="T157" s="30"/>
      <c r="U157" s="30"/>
      <c r="V157" s="30">
        <f t="shared" si="12"/>
        <v>1702393</v>
      </c>
      <c r="W157" s="30"/>
      <c r="X157" s="30"/>
      <c r="Y157" s="30"/>
      <c r="Z157" s="30">
        <f t="shared" si="13"/>
        <v>0</v>
      </c>
      <c r="AA157" s="30">
        <v>1914</v>
      </c>
      <c r="AB157" s="30"/>
      <c r="AC157" s="30"/>
      <c r="AD157" s="30"/>
      <c r="AE157" s="30"/>
      <c r="AF157" s="30">
        <v>424</v>
      </c>
      <c r="AG157" s="30"/>
      <c r="AH157" s="30"/>
      <c r="AI157" s="30"/>
      <c r="AJ157" s="30">
        <f t="shared" si="14"/>
        <v>2338</v>
      </c>
      <c r="AK157" s="30">
        <v>320</v>
      </c>
      <c r="AL157" s="30"/>
      <c r="AM157" s="30"/>
      <c r="AN157" s="30"/>
      <c r="AO157" s="30"/>
      <c r="AP157" s="30"/>
      <c r="AQ157" s="30"/>
      <c r="AR157" s="30">
        <v>400</v>
      </c>
      <c r="AS157" s="30"/>
      <c r="AT157" s="30">
        <f t="shared" si="15"/>
        <v>720</v>
      </c>
      <c r="AU157" s="30"/>
      <c r="AV157" s="30"/>
      <c r="AW157" s="30"/>
      <c r="AX157" s="30"/>
      <c r="AY157" s="30"/>
      <c r="AZ157" s="30"/>
      <c r="BA157" s="30"/>
      <c r="BB157" s="30"/>
      <c r="BC157" s="30"/>
      <c r="BD157" s="30"/>
      <c r="BE157" s="30"/>
      <c r="BF157" s="30"/>
      <c r="BG157" s="30"/>
      <c r="BH157" s="30">
        <f t="shared" si="16"/>
        <v>0</v>
      </c>
      <c r="BI157" s="31">
        <f t="shared" si="17"/>
        <v>1705451</v>
      </c>
    </row>
    <row r="158" spans="1:61" x14ac:dyDescent="0.4">
      <c r="A158" s="27">
        <v>613090000</v>
      </c>
      <c r="B158" s="28">
        <v>3</v>
      </c>
      <c r="C158" s="46" t="s">
        <v>226</v>
      </c>
      <c r="D158" s="30"/>
      <c r="E158" s="30"/>
      <c r="F158" s="30"/>
      <c r="G158" s="30"/>
      <c r="H158" s="30"/>
      <c r="I158" s="30"/>
      <c r="J158" s="30"/>
      <c r="K158" s="30">
        <v>51716</v>
      </c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>
        <f t="shared" si="12"/>
        <v>51716</v>
      </c>
      <c r="W158" s="30"/>
      <c r="X158" s="30"/>
      <c r="Y158" s="30"/>
      <c r="Z158" s="30">
        <f t="shared" si="13"/>
        <v>0</v>
      </c>
      <c r="AA158" s="30">
        <v>18793</v>
      </c>
      <c r="AB158" s="30"/>
      <c r="AC158" s="30"/>
      <c r="AD158" s="30"/>
      <c r="AE158" s="30"/>
      <c r="AF158" s="30"/>
      <c r="AG158" s="30"/>
      <c r="AH158" s="30"/>
      <c r="AI158" s="30"/>
      <c r="AJ158" s="30">
        <f t="shared" si="14"/>
        <v>18793</v>
      </c>
      <c r="AK158" s="30"/>
      <c r="AL158" s="30"/>
      <c r="AM158" s="30"/>
      <c r="AN158" s="30"/>
      <c r="AO158" s="30"/>
      <c r="AP158" s="30"/>
      <c r="AQ158" s="30"/>
      <c r="AR158" s="30"/>
      <c r="AS158" s="30"/>
      <c r="AT158" s="30">
        <f t="shared" si="15"/>
        <v>0</v>
      </c>
      <c r="AU158" s="30"/>
      <c r="AV158" s="30"/>
      <c r="AW158" s="30"/>
      <c r="AX158" s="30"/>
      <c r="AY158" s="30"/>
      <c r="AZ158" s="30"/>
      <c r="BA158" s="30"/>
      <c r="BB158" s="30"/>
      <c r="BC158" s="30"/>
      <c r="BD158" s="30"/>
      <c r="BE158" s="30"/>
      <c r="BF158" s="30"/>
      <c r="BG158" s="30"/>
      <c r="BH158" s="30">
        <f t="shared" si="16"/>
        <v>0</v>
      </c>
      <c r="BI158" s="31">
        <f t="shared" si="17"/>
        <v>70509</v>
      </c>
    </row>
    <row r="159" spans="1:61" x14ac:dyDescent="0.4">
      <c r="A159" s="27">
        <v>613090100</v>
      </c>
      <c r="B159" s="28">
        <v>4</v>
      </c>
      <c r="C159" s="46" t="s">
        <v>568</v>
      </c>
      <c r="D159" s="30"/>
      <c r="E159" s="30"/>
      <c r="F159" s="30"/>
      <c r="G159" s="30"/>
      <c r="H159" s="30"/>
      <c r="I159" s="30"/>
      <c r="J159" s="30"/>
      <c r="K159" s="30">
        <v>15633</v>
      </c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>
        <f t="shared" si="12"/>
        <v>15633</v>
      </c>
      <c r="W159" s="30"/>
      <c r="X159" s="30"/>
      <c r="Y159" s="30"/>
      <c r="Z159" s="30">
        <f t="shared" si="13"/>
        <v>0</v>
      </c>
      <c r="AA159" s="30"/>
      <c r="AB159" s="30"/>
      <c r="AC159" s="30"/>
      <c r="AD159" s="30"/>
      <c r="AE159" s="30"/>
      <c r="AF159" s="30"/>
      <c r="AG159" s="30"/>
      <c r="AH159" s="30"/>
      <c r="AI159" s="30"/>
      <c r="AJ159" s="30">
        <f t="shared" si="14"/>
        <v>0</v>
      </c>
      <c r="AK159" s="30"/>
      <c r="AL159" s="30"/>
      <c r="AM159" s="30"/>
      <c r="AN159" s="30"/>
      <c r="AO159" s="30"/>
      <c r="AP159" s="30"/>
      <c r="AQ159" s="30"/>
      <c r="AR159" s="30"/>
      <c r="AS159" s="30"/>
      <c r="AT159" s="30">
        <f t="shared" si="15"/>
        <v>0</v>
      </c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  <c r="BF159" s="30"/>
      <c r="BG159" s="30"/>
      <c r="BH159" s="30">
        <f t="shared" si="16"/>
        <v>0</v>
      </c>
      <c r="BI159" s="31">
        <f t="shared" si="17"/>
        <v>15633</v>
      </c>
    </row>
    <row r="160" spans="1:61" x14ac:dyDescent="0.4">
      <c r="A160" s="27">
        <v>615000000</v>
      </c>
      <c r="B160" s="28">
        <v>2</v>
      </c>
      <c r="C160" s="46" t="s">
        <v>227</v>
      </c>
      <c r="D160" s="30">
        <v>649624</v>
      </c>
      <c r="E160" s="30">
        <v>374691</v>
      </c>
      <c r="F160" s="30">
        <v>4987</v>
      </c>
      <c r="G160" s="30">
        <v>3083616</v>
      </c>
      <c r="H160" s="30">
        <v>2376021</v>
      </c>
      <c r="I160" s="30">
        <v>774</v>
      </c>
      <c r="J160" s="30">
        <v>3769049</v>
      </c>
      <c r="K160" s="30">
        <v>3356877</v>
      </c>
      <c r="L160" s="30">
        <v>84142</v>
      </c>
      <c r="M160" s="30">
        <v>1203129</v>
      </c>
      <c r="N160" s="30">
        <v>2167226</v>
      </c>
      <c r="O160" s="30"/>
      <c r="P160" s="30">
        <v>85904</v>
      </c>
      <c r="Q160" s="30">
        <v>180796</v>
      </c>
      <c r="R160" s="30">
        <v>95623</v>
      </c>
      <c r="S160" s="30">
        <v>15079</v>
      </c>
      <c r="T160" s="30">
        <v>2399</v>
      </c>
      <c r="U160" s="30">
        <v>59628</v>
      </c>
      <c r="V160" s="30">
        <f t="shared" si="12"/>
        <v>17509565</v>
      </c>
      <c r="W160" s="30">
        <v>7203</v>
      </c>
      <c r="X160" s="30">
        <v>128670</v>
      </c>
      <c r="Y160" s="30">
        <v>123320</v>
      </c>
      <c r="Z160" s="30">
        <f t="shared" si="13"/>
        <v>259193</v>
      </c>
      <c r="AA160" s="30">
        <v>4420117</v>
      </c>
      <c r="AB160" s="30"/>
      <c r="AC160" s="30"/>
      <c r="AD160" s="30"/>
      <c r="AE160" s="30">
        <v>2245</v>
      </c>
      <c r="AF160" s="30">
        <v>7555603</v>
      </c>
      <c r="AG160" s="30"/>
      <c r="AH160" s="30"/>
      <c r="AI160" s="30">
        <v>15418</v>
      </c>
      <c r="AJ160" s="30">
        <f t="shared" si="14"/>
        <v>11993383</v>
      </c>
      <c r="AK160" s="30">
        <v>3238941</v>
      </c>
      <c r="AL160" s="30">
        <v>1614278</v>
      </c>
      <c r="AM160" s="30">
        <v>444960</v>
      </c>
      <c r="AN160" s="30">
        <v>13957</v>
      </c>
      <c r="AO160" s="30">
        <v>55258</v>
      </c>
      <c r="AP160" s="30">
        <v>1902</v>
      </c>
      <c r="AQ160" s="30">
        <v>18233</v>
      </c>
      <c r="AR160" s="30">
        <v>3485066</v>
      </c>
      <c r="AS160" s="30">
        <v>7438</v>
      </c>
      <c r="AT160" s="30">
        <f t="shared" si="15"/>
        <v>8880033</v>
      </c>
      <c r="AU160" s="30"/>
      <c r="AV160" s="30">
        <v>419</v>
      </c>
      <c r="AW160" s="30">
        <v>1325</v>
      </c>
      <c r="AX160" s="30">
        <v>5851</v>
      </c>
      <c r="AY160" s="30">
        <v>3447</v>
      </c>
      <c r="AZ160" s="30">
        <v>419</v>
      </c>
      <c r="BA160" s="30">
        <v>4897</v>
      </c>
      <c r="BB160" s="30">
        <v>212</v>
      </c>
      <c r="BC160" s="30">
        <v>35395</v>
      </c>
      <c r="BD160" s="30"/>
      <c r="BE160" s="30">
        <v>8657</v>
      </c>
      <c r="BF160" s="30">
        <v>11552</v>
      </c>
      <c r="BG160" s="30"/>
      <c r="BH160" s="30">
        <f t="shared" si="16"/>
        <v>72174</v>
      </c>
      <c r="BI160" s="31">
        <f t="shared" si="17"/>
        <v>38714348</v>
      </c>
    </row>
    <row r="161" spans="1:61" x14ac:dyDescent="0.4">
      <c r="A161" s="27">
        <v>615010000</v>
      </c>
      <c r="B161" s="28">
        <v>3</v>
      </c>
      <c r="C161" s="46" t="s">
        <v>228</v>
      </c>
      <c r="D161" s="30"/>
      <c r="E161" s="30"/>
      <c r="F161" s="30"/>
      <c r="G161" s="30"/>
      <c r="H161" s="30"/>
      <c r="I161" s="30"/>
      <c r="J161" s="30">
        <v>2171</v>
      </c>
      <c r="K161" s="30">
        <v>1054</v>
      </c>
      <c r="L161" s="30"/>
      <c r="M161" s="30">
        <v>327</v>
      </c>
      <c r="N161" s="30"/>
      <c r="O161" s="30"/>
      <c r="P161" s="30"/>
      <c r="Q161" s="30"/>
      <c r="R161" s="30"/>
      <c r="S161" s="30"/>
      <c r="T161" s="30"/>
      <c r="U161" s="30"/>
      <c r="V161" s="30">
        <f t="shared" si="12"/>
        <v>3552</v>
      </c>
      <c r="W161" s="30"/>
      <c r="X161" s="30"/>
      <c r="Y161" s="30"/>
      <c r="Z161" s="30">
        <f t="shared" si="13"/>
        <v>0</v>
      </c>
      <c r="AA161" s="30">
        <v>589</v>
      </c>
      <c r="AB161" s="30"/>
      <c r="AC161" s="30"/>
      <c r="AD161" s="30"/>
      <c r="AE161" s="30"/>
      <c r="AF161" s="30"/>
      <c r="AG161" s="30"/>
      <c r="AH161" s="30"/>
      <c r="AI161" s="30"/>
      <c r="AJ161" s="30">
        <f t="shared" si="14"/>
        <v>589</v>
      </c>
      <c r="AK161" s="30"/>
      <c r="AL161" s="30"/>
      <c r="AM161" s="30"/>
      <c r="AN161" s="30"/>
      <c r="AO161" s="30">
        <v>310</v>
      </c>
      <c r="AP161" s="30"/>
      <c r="AQ161" s="30"/>
      <c r="AR161" s="30"/>
      <c r="AS161" s="30"/>
      <c r="AT161" s="30">
        <f t="shared" si="15"/>
        <v>310</v>
      </c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  <c r="BF161" s="30"/>
      <c r="BG161" s="30"/>
      <c r="BH161" s="30">
        <f t="shared" si="16"/>
        <v>0</v>
      </c>
      <c r="BI161" s="31">
        <f t="shared" si="17"/>
        <v>4451</v>
      </c>
    </row>
    <row r="162" spans="1:61" x14ac:dyDescent="0.4">
      <c r="A162" s="27">
        <v>615010100</v>
      </c>
      <c r="B162" s="28">
        <v>4</v>
      </c>
      <c r="C162" s="46" t="s">
        <v>229</v>
      </c>
      <c r="D162" s="30"/>
      <c r="E162" s="30"/>
      <c r="F162" s="30"/>
      <c r="G162" s="30"/>
      <c r="H162" s="30"/>
      <c r="I162" s="30"/>
      <c r="J162" s="30">
        <v>681</v>
      </c>
      <c r="K162" s="30">
        <v>1054</v>
      </c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>
        <f t="shared" si="12"/>
        <v>1735</v>
      </c>
      <c r="W162" s="30"/>
      <c r="X162" s="30"/>
      <c r="Y162" s="30"/>
      <c r="Z162" s="30">
        <f t="shared" si="13"/>
        <v>0</v>
      </c>
      <c r="AA162" s="30"/>
      <c r="AB162" s="30"/>
      <c r="AC162" s="30"/>
      <c r="AD162" s="30"/>
      <c r="AE162" s="30"/>
      <c r="AF162" s="30"/>
      <c r="AG162" s="30"/>
      <c r="AH162" s="30"/>
      <c r="AI162" s="30"/>
      <c r="AJ162" s="30">
        <f t="shared" si="14"/>
        <v>0</v>
      </c>
      <c r="AK162" s="30"/>
      <c r="AL162" s="30"/>
      <c r="AM162" s="30"/>
      <c r="AN162" s="30"/>
      <c r="AO162" s="30">
        <v>310</v>
      </c>
      <c r="AP162" s="30"/>
      <c r="AQ162" s="30"/>
      <c r="AR162" s="30"/>
      <c r="AS162" s="30"/>
      <c r="AT162" s="30">
        <f t="shared" si="15"/>
        <v>310</v>
      </c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  <c r="BF162" s="30"/>
      <c r="BG162" s="30"/>
      <c r="BH162" s="30">
        <f t="shared" si="16"/>
        <v>0</v>
      </c>
      <c r="BI162" s="31">
        <f t="shared" si="17"/>
        <v>2045</v>
      </c>
    </row>
    <row r="163" spans="1:61" x14ac:dyDescent="0.4">
      <c r="A163" s="27">
        <v>615030000</v>
      </c>
      <c r="B163" s="28">
        <v>3</v>
      </c>
      <c r="C163" s="46" t="s">
        <v>230</v>
      </c>
      <c r="D163" s="30"/>
      <c r="E163" s="30"/>
      <c r="F163" s="30"/>
      <c r="G163" s="30"/>
      <c r="H163" s="30"/>
      <c r="I163" s="30"/>
      <c r="J163" s="30"/>
      <c r="K163" s="30"/>
      <c r="L163" s="30"/>
      <c r="M163" s="30">
        <v>2180</v>
      </c>
      <c r="N163" s="30">
        <v>2688</v>
      </c>
      <c r="O163" s="30"/>
      <c r="P163" s="30">
        <v>5176</v>
      </c>
      <c r="Q163" s="30"/>
      <c r="R163" s="30"/>
      <c r="S163" s="30"/>
      <c r="T163" s="30"/>
      <c r="U163" s="30"/>
      <c r="V163" s="30">
        <f t="shared" si="12"/>
        <v>10044</v>
      </c>
      <c r="W163" s="30"/>
      <c r="X163" s="30"/>
      <c r="Y163" s="30"/>
      <c r="Z163" s="30">
        <f t="shared" si="13"/>
        <v>0</v>
      </c>
      <c r="AA163" s="30"/>
      <c r="AB163" s="30"/>
      <c r="AC163" s="30"/>
      <c r="AD163" s="30"/>
      <c r="AE163" s="30"/>
      <c r="AF163" s="30"/>
      <c r="AG163" s="30"/>
      <c r="AH163" s="30"/>
      <c r="AI163" s="30"/>
      <c r="AJ163" s="30">
        <f t="shared" si="14"/>
        <v>0</v>
      </c>
      <c r="AK163" s="30">
        <v>9718</v>
      </c>
      <c r="AL163" s="30"/>
      <c r="AM163" s="30"/>
      <c r="AN163" s="30"/>
      <c r="AO163" s="30"/>
      <c r="AP163" s="30"/>
      <c r="AQ163" s="30"/>
      <c r="AR163" s="30"/>
      <c r="AS163" s="30"/>
      <c r="AT163" s="30">
        <f t="shared" si="15"/>
        <v>9718</v>
      </c>
      <c r="AU163" s="30"/>
      <c r="AV163" s="30"/>
      <c r="AW163" s="30"/>
      <c r="AX163" s="30"/>
      <c r="AY163" s="30"/>
      <c r="AZ163" s="30"/>
      <c r="BA163" s="30"/>
      <c r="BB163" s="30"/>
      <c r="BC163" s="30"/>
      <c r="BD163" s="30"/>
      <c r="BE163" s="30"/>
      <c r="BF163" s="30"/>
      <c r="BG163" s="30"/>
      <c r="BH163" s="30">
        <f t="shared" si="16"/>
        <v>0</v>
      </c>
      <c r="BI163" s="31">
        <f t="shared" si="17"/>
        <v>19762</v>
      </c>
    </row>
    <row r="164" spans="1:61" x14ac:dyDescent="0.4">
      <c r="A164" s="27">
        <v>615070000</v>
      </c>
      <c r="B164" s="28">
        <v>3</v>
      </c>
      <c r="C164" s="46" t="s">
        <v>233</v>
      </c>
      <c r="D164" s="30"/>
      <c r="E164" s="30"/>
      <c r="F164" s="30"/>
      <c r="G164" s="30">
        <v>9620</v>
      </c>
      <c r="H164" s="30">
        <v>39033</v>
      </c>
      <c r="I164" s="30"/>
      <c r="J164" s="30">
        <v>1837</v>
      </c>
      <c r="K164" s="30">
        <v>2522</v>
      </c>
      <c r="L164" s="30"/>
      <c r="M164" s="30">
        <v>3581</v>
      </c>
      <c r="N164" s="30"/>
      <c r="O164" s="30"/>
      <c r="P164" s="30"/>
      <c r="Q164" s="30"/>
      <c r="R164" s="30"/>
      <c r="S164" s="30">
        <v>736</v>
      </c>
      <c r="T164" s="30"/>
      <c r="U164" s="30"/>
      <c r="V164" s="30">
        <f t="shared" si="12"/>
        <v>57329</v>
      </c>
      <c r="W164" s="30"/>
      <c r="X164" s="30"/>
      <c r="Y164" s="30">
        <v>4446</v>
      </c>
      <c r="Z164" s="30">
        <f t="shared" si="13"/>
        <v>4446</v>
      </c>
      <c r="AA164" s="30">
        <v>8201</v>
      </c>
      <c r="AB164" s="30"/>
      <c r="AC164" s="30"/>
      <c r="AD164" s="30"/>
      <c r="AE164" s="30"/>
      <c r="AF164" s="30">
        <v>1156</v>
      </c>
      <c r="AG164" s="30"/>
      <c r="AH164" s="30"/>
      <c r="AI164" s="30"/>
      <c r="AJ164" s="30">
        <f t="shared" si="14"/>
        <v>9357</v>
      </c>
      <c r="AK164" s="30">
        <v>44205</v>
      </c>
      <c r="AL164" s="30">
        <v>30705</v>
      </c>
      <c r="AM164" s="30"/>
      <c r="AN164" s="30"/>
      <c r="AO164" s="30"/>
      <c r="AP164" s="30"/>
      <c r="AQ164" s="30"/>
      <c r="AR164" s="30">
        <v>37033</v>
      </c>
      <c r="AS164" s="30"/>
      <c r="AT164" s="30">
        <f t="shared" si="15"/>
        <v>111943</v>
      </c>
      <c r="AU164" s="30"/>
      <c r="AV164" s="30"/>
      <c r="AW164" s="30"/>
      <c r="AX164" s="30"/>
      <c r="AY164" s="30"/>
      <c r="AZ164" s="30"/>
      <c r="BA164" s="30"/>
      <c r="BB164" s="30"/>
      <c r="BC164" s="30"/>
      <c r="BD164" s="30"/>
      <c r="BE164" s="30"/>
      <c r="BF164" s="30"/>
      <c r="BG164" s="30"/>
      <c r="BH164" s="30">
        <f t="shared" si="16"/>
        <v>0</v>
      </c>
      <c r="BI164" s="31">
        <f t="shared" si="17"/>
        <v>183075</v>
      </c>
    </row>
    <row r="165" spans="1:61" x14ac:dyDescent="0.4">
      <c r="A165" s="27">
        <v>615070100</v>
      </c>
      <c r="B165" s="28">
        <v>4</v>
      </c>
      <c r="C165" s="46" t="s">
        <v>234</v>
      </c>
      <c r="D165" s="30"/>
      <c r="E165" s="30"/>
      <c r="F165" s="30"/>
      <c r="G165" s="30">
        <v>9162</v>
      </c>
      <c r="H165" s="30"/>
      <c r="I165" s="30"/>
      <c r="J165" s="30"/>
      <c r="K165" s="30">
        <v>2522</v>
      </c>
      <c r="L165" s="30"/>
      <c r="M165" s="30">
        <v>3581</v>
      </c>
      <c r="N165" s="30"/>
      <c r="O165" s="30"/>
      <c r="P165" s="30"/>
      <c r="Q165" s="30"/>
      <c r="R165" s="30"/>
      <c r="S165" s="30">
        <v>736</v>
      </c>
      <c r="T165" s="30"/>
      <c r="U165" s="30"/>
      <c r="V165" s="30">
        <f t="shared" si="12"/>
        <v>16001</v>
      </c>
      <c r="W165" s="30"/>
      <c r="X165" s="30"/>
      <c r="Y165" s="30">
        <v>4446</v>
      </c>
      <c r="Z165" s="30">
        <f t="shared" si="13"/>
        <v>4446</v>
      </c>
      <c r="AA165" s="30">
        <v>4300</v>
      </c>
      <c r="AB165" s="30"/>
      <c r="AC165" s="30"/>
      <c r="AD165" s="30"/>
      <c r="AE165" s="30"/>
      <c r="AF165" s="30">
        <v>1156</v>
      </c>
      <c r="AG165" s="30"/>
      <c r="AH165" s="30"/>
      <c r="AI165" s="30"/>
      <c r="AJ165" s="30">
        <f t="shared" si="14"/>
        <v>5456</v>
      </c>
      <c r="AK165" s="30"/>
      <c r="AL165" s="30"/>
      <c r="AM165" s="30"/>
      <c r="AN165" s="30"/>
      <c r="AO165" s="30"/>
      <c r="AP165" s="30"/>
      <c r="AQ165" s="30"/>
      <c r="AR165" s="30"/>
      <c r="AS165" s="30"/>
      <c r="AT165" s="30">
        <f t="shared" si="15"/>
        <v>0</v>
      </c>
      <c r="AU165" s="30"/>
      <c r="AV165" s="30"/>
      <c r="AW165" s="30"/>
      <c r="AX165" s="30"/>
      <c r="AY165" s="30"/>
      <c r="AZ165" s="30"/>
      <c r="BA165" s="30"/>
      <c r="BB165" s="30"/>
      <c r="BC165" s="30"/>
      <c r="BD165" s="30"/>
      <c r="BE165" s="30"/>
      <c r="BF165" s="30"/>
      <c r="BG165" s="30"/>
      <c r="BH165" s="30">
        <f t="shared" si="16"/>
        <v>0</v>
      </c>
      <c r="BI165" s="31">
        <f t="shared" si="17"/>
        <v>25903</v>
      </c>
    </row>
    <row r="166" spans="1:61" x14ac:dyDescent="0.4">
      <c r="A166" s="27">
        <v>615070300</v>
      </c>
      <c r="B166" s="28">
        <v>4</v>
      </c>
      <c r="C166" s="46" t="s">
        <v>235</v>
      </c>
      <c r="D166" s="30"/>
      <c r="E166" s="30"/>
      <c r="F166" s="30"/>
      <c r="G166" s="30"/>
      <c r="H166" s="30">
        <v>39033</v>
      </c>
      <c r="I166" s="30"/>
      <c r="J166" s="30">
        <v>1837</v>
      </c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>
        <f t="shared" si="12"/>
        <v>40870</v>
      </c>
      <c r="W166" s="30"/>
      <c r="X166" s="30"/>
      <c r="Y166" s="30"/>
      <c r="Z166" s="30">
        <f t="shared" si="13"/>
        <v>0</v>
      </c>
      <c r="AA166" s="30">
        <v>3901</v>
      </c>
      <c r="AB166" s="30"/>
      <c r="AC166" s="30"/>
      <c r="AD166" s="30"/>
      <c r="AE166" s="30"/>
      <c r="AF166" s="30"/>
      <c r="AG166" s="30"/>
      <c r="AH166" s="30"/>
      <c r="AI166" s="30"/>
      <c r="AJ166" s="30">
        <f t="shared" si="14"/>
        <v>3901</v>
      </c>
      <c r="AK166" s="30">
        <v>44205</v>
      </c>
      <c r="AL166" s="30">
        <v>30705</v>
      </c>
      <c r="AM166" s="30"/>
      <c r="AN166" s="30"/>
      <c r="AO166" s="30"/>
      <c r="AP166" s="30"/>
      <c r="AQ166" s="30"/>
      <c r="AR166" s="30">
        <v>37033</v>
      </c>
      <c r="AS166" s="30"/>
      <c r="AT166" s="30">
        <f t="shared" si="15"/>
        <v>111943</v>
      </c>
      <c r="AU166" s="30"/>
      <c r="AV166" s="30"/>
      <c r="AW166" s="30"/>
      <c r="AX166" s="30"/>
      <c r="AY166" s="30"/>
      <c r="AZ166" s="30"/>
      <c r="BA166" s="30"/>
      <c r="BB166" s="30"/>
      <c r="BC166" s="30"/>
      <c r="BD166" s="30"/>
      <c r="BE166" s="30"/>
      <c r="BF166" s="30"/>
      <c r="BG166" s="30"/>
      <c r="BH166" s="30">
        <f t="shared" si="16"/>
        <v>0</v>
      </c>
      <c r="BI166" s="31">
        <f t="shared" si="17"/>
        <v>156714</v>
      </c>
    </row>
    <row r="167" spans="1:61" x14ac:dyDescent="0.4">
      <c r="A167" s="27">
        <v>615090000</v>
      </c>
      <c r="B167" s="28">
        <v>3</v>
      </c>
      <c r="C167" s="46" t="s">
        <v>236</v>
      </c>
      <c r="D167" s="30">
        <v>1079</v>
      </c>
      <c r="E167" s="30">
        <v>3022</v>
      </c>
      <c r="F167" s="30">
        <v>547</v>
      </c>
      <c r="G167" s="30">
        <v>84887</v>
      </c>
      <c r="H167" s="30">
        <v>286100</v>
      </c>
      <c r="I167" s="30"/>
      <c r="J167" s="30">
        <v>2232053</v>
      </c>
      <c r="K167" s="30">
        <v>1255223</v>
      </c>
      <c r="L167" s="30">
        <v>462</v>
      </c>
      <c r="M167" s="30">
        <v>671611</v>
      </c>
      <c r="N167" s="30">
        <v>506305</v>
      </c>
      <c r="O167" s="30"/>
      <c r="P167" s="30">
        <v>8782</v>
      </c>
      <c r="Q167" s="30">
        <v>586</v>
      </c>
      <c r="R167" s="30"/>
      <c r="S167" s="30"/>
      <c r="T167" s="30"/>
      <c r="U167" s="30"/>
      <c r="V167" s="30">
        <f t="shared" si="12"/>
        <v>5050657</v>
      </c>
      <c r="W167" s="30"/>
      <c r="X167" s="30"/>
      <c r="Y167" s="30"/>
      <c r="Z167" s="30">
        <f t="shared" si="13"/>
        <v>0</v>
      </c>
      <c r="AA167" s="30">
        <v>2067283</v>
      </c>
      <c r="AB167" s="30"/>
      <c r="AC167" s="30"/>
      <c r="AD167" s="30"/>
      <c r="AE167" s="30"/>
      <c r="AF167" s="30">
        <v>4324260</v>
      </c>
      <c r="AG167" s="30"/>
      <c r="AH167" s="30"/>
      <c r="AI167" s="30"/>
      <c r="AJ167" s="30">
        <f t="shared" si="14"/>
        <v>6391543</v>
      </c>
      <c r="AK167" s="30">
        <v>2192628</v>
      </c>
      <c r="AL167" s="30">
        <v>645491</v>
      </c>
      <c r="AM167" s="30">
        <v>124768</v>
      </c>
      <c r="AN167" s="30"/>
      <c r="AO167" s="30">
        <v>542</v>
      </c>
      <c r="AP167" s="30"/>
      <c r="AQ167" s="30"/>
      <c r="AR167" s="30">
        <v>2413562</v>
      </c>
      <c r="AS167" s="30">
        <v>1434</v>
      </c>
      <c r="AT167" s="30">
        <f t="shared" si="15"/>
        <v>5378425</v>
      </c>
      <c r="AU167" s="30"/>
      <c r="AV167" s="30"/>
      <c r="AW167" s="30">
        <v>490</v>
      </c>
      <c r="AX167" s="30">
        <v>857</v>
      </c>
      <c r="AY167" s="30">
        <v>3203</v>
      </c>
      <c r="AZ167" s="30"/>
      <c r="BA167" s="30">
        <v>239</v>
      </c>
      <c r="BB167" s="30">
        <v>212</v>
      </c>
      <c r="BC167" s="30"/>
      <c r="BD167" s="30"/>
      <c r="BE167" s="30"/>
      <c r="BF167" s="30">
        <v>891</v>
      </c>
      <c r="BG167" s="30"/>
      <c r="BH167" s="30">
        <f t="shared" si="16"/>
        <v>5892</v>
      </c>
      <c r="BI167" s="31">
        <f t="shared" si="17"/>
        <v>16826517</v>
      </c>
    </row>
    <row r="168" spans="1:61" x14ac:dyDescent="0.4">
      <c r="A168" s="27">
        <v>615090100</v>
      </c>
      <c r="B168" s="28">
        <v>4</v>
      </c>
      <c r="C168" s="46" t="s">
        <v>237</v>
      </c>
      <c r="D168" s="30"/>
      <c r="E168" s="30"/>
      <c r="F168" s="30"/>
      <c r="G168" s="30"/>
      <c r="H168" s="30"/>
      <c r="I168" s="30"/>
      <c r="J168" s="30"/>
      <c r="K168" s="30">
        <v>29664</v>
      </c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>
        <f t="shared" si="12"/>
        <v>29664</v>
      </c>
      <c r="W168" s="30"/>
      <c r="X168" s="30"/>
      <c r="Y168" s="30"/>
      <c r="Z168" s="30">
        <f t="shared" si="13"/>
        <v>0</v>
      </c>
      <c r="AA168" s="30"/>
      <c r="AB168" s="30"/>
      <c r="AC168" s="30"/>
      <c r="AD168" s="30"/>
      <c r="AE168" s="30"/>
      <c r="AF168" s="30"/>
      <c r="AG168" s="30"/>
      <c r="AH168" s="30"/>
      <c r="AI168" s="30"/>
      <c r="AJ168" s="30">
        <f t="shared" si="14"/>
        <v>0</v>
      </c>
      <c r="AK168" s="30">
        <v>74932</v>
      </c>
      <c r="AL168" s="30"/>
      <c r="AM168" s="30"/>
      <c r="AN168" s="30"/>
      <c r="AO168" s="30"/>
      <c r="AP168" s="30"/>
      <c r="AQ168" s="30"/>
      <c r="AR168" s="30"/>
      <c r="AS168" s="30"/>
      <c r="AT168" s="30">
        <f t="shared" si="15"/>
        <v>74932</v>
      </c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  <c r="BF168" s="30"/>
      <c r="BG168" s="30"/>
      <c r="BH168" s="30">
        <f t="shared" si="16"/>
        <v>0</v>
      </c>
      <c r="BI168" s="31">
        <f t="shared" si="17"/>
        <v>104596</v>
      </c>
    </row>
    <row r="169" spans="1:61" x14ac:dyDescent="0.4">
      <c r="A169" s="27">
        <v>615090300</v>
      </c>
      <c r="B169" s="28">
        <v>4</v>
      </c>
      <c r="C169" s="46" t="s">
        <v>239</v>
      </c>
      <c r="D169" s="30">
        <v>380</v>
      </c>
      <c r="E169" s="30">
        <v>1595</v>
      </c>
      <c r="F169" s="30">
        <v>288</v>
      </c>
      <c r="G169" s="30">
        <v>67232</v>
      </c>
      <c r="H169" s="30">
        <v>241962</v>
      </c>
      <c r="I169" s="30"/>
      <c r="J169" s="30">
        <v>2176844</v>
      </c>
      <c r="K169" s="30">
        <v>952091</v>
      </c>
      <c r="L169" s="30">
        <v>462</v>
      </c>
      <c r="M169" s="30">
        <v>573689</v>
      </c>
      <c r="N169" s="30">
        <v>457365</v>
      </c>
      <c r="O169" s="30"/>
      <c r="P169" s="30">
        <v>8782</v>
      </c>
      <c r="Q169" s="30">
        <v>586</v>
      </c>
      <c r="R169" s="30"/>
      <c r="S169" s="30"/>
      <c r="T169" s="30"/>
      <c r="U169" s="30"/>
      <c r="V169" s="30">
        <f t="shared" si="12"/>
        <v>4481276</v>
      </c>
      <c r="W169" s="30"/>
      <c r="X169" s="30"/>
      <c r="Y169" s="30"/>
      <c r="Z169" s="30">
        <f t="shared" si="13"/>
        <v>0</v>
      </c>
      <c r="AA169" s="30">
        <v>1975444</v>
      </c>
      <c r="AB169" s="30"/>
      <c r="AC169" s="30"/>
      <c r="AD169" s="30"/>
      <c r="AE169" s="30"/>
      <c r="AF169" s="30">
        <v>4183753</v>
      </c>
      <c r="AG169" s="30"/>
      <c r="AH169" s="30"/>
      <c r="AI169" s="30"/>
      <c r="AJ169" s="30">
        <f t="shared" si="14"/>
        <v>6159197</v>
      </c>
      <c r="AK169" s="30">
        <v>1986038</v>
      </c>
      <c r="AL169" s="30">
        <v>575290</v>
      </c>
      <c r="AM169" s="30">
        <v>70323</v>
      </c>
      <c r="AN169" s="30"/>
      <c r="AO169" s="30">
        <v>542</v>
      </c>
      <c r="AP169" s="30"/>
      <c r="AQ169" s="30"/>
      <c r="AR169" s="30">
        <v>2269864</v>
      </c>
      <c r="AS169" s="30">
        <v>1434</v>
      </c>
      <c r="AT169" s="30">
        <f t="shared" si="15"/>
        <v>4903491</v>
      </c>
      <c r="AU169" s="30"/>
      <c r="AV169" s="30"/>
      <c r="AW169" s="30">
        <v>490</v>
      </c>
      <c r="AX169" s="30">
        <v>857</v>
      </c>
      <c r="AY169" s="30">
        <v>3203</v>
      </c>
      <c r="AZ169" s="30"/>
      <c r="BA169" s="30">
        <v>239</v>
      </c>
      <c r="BB169" s="30">
        <v>212</v>
      </c>
      <c r="BC169" s="30"/>
      <c r="BD169" s="30"/>
      <c r="BE169" s="30"/>
      <c r="BF169" s="30"/>
      <c r="BG169" s="30"/>
      <c r="BH169" s="30">
        <f t="shared" si="16"/>
        <v>5001</v>
      </c>
      <c r="BI169" s="31">
        <f t="shared" si="17"/>
        <v>15548965</v>
      </c>
    </row>
    <row r="170" spans="1:61" x14ac:dyDescent="0.4">
      <c r="A170" s="27">
        <v>615090500</v>
      </c>
      <c r="B170" s="28">
        <v>4</v>
      </c>
      <c r="C170" s="46" t="s">
        <v>240</v>
      </c>
      <c r="D170" s="30"/>
      <c r="E170" s="30"/>
      <c r="F170" s="30"/>
      <c r="G170" s="30"/>
      <c r="H170" s="30"/>
      <c r="I170" s="30"/>
      <c r="J170" s="30">
        <v>4692</v>
      </c>
      <c r="K170" s="30">
        <v>127669</v>
      </c>
      <c r="L170" s="30"/>
      <c r="M170" s="30">
        <v>27151</v>
      </c>
      <c r="N170" s="30">
        <v>16318</v>
      </c>
      <c r="O170" s="30"/>
      <c r="P170" s="30"/>
      <c r="Q170" s="30"/>
      <c r="R170" s="30"/>
      <c r="S170" s="30"/>
      <c r="T170" s="30"/>
      <c r="U170" s="30"/>
      <c r="V170" s="30">
        <f t="shared" si="12"/>
        <v>175830</v>
      </c>
      <c r="W170" s="30"/>
      <c r="X170" s="30"/>
      <c r="Y170" s="30"/>
      <c r="Z170" s="30">
        <f t="shared" si="13"/>
        <v>0</v>
      </c>
      <c r="AA170" s="30">
        <v>26524</v>
      </c>
      <c r="AB170" s="30"/>
      <c r="AC170" s="30"/>
      <c r="AD170" s="30"/>
      <c r="AE170" s="30"/>
      <c r="AF170" s="30">
        <v>44504</v>
      </c>
      <c r="AG170" s="30"/>
      <c r="AH170" s="30"/>
      <c r="AI170" s="30"/>
      <c r="AJ170" s="30">
        <f t="shared" si="14"/>
        <v>71028</v>
      </c>
      <c r="AK170" s="30"/>
      <c r="AL170" s="30">
        <v>1297</v>
      </c>
      <c r="AM170" s="30">
        <v>12528</v>
      </c>
      <c r="AN170" s="30"/>
      <c r="AO170" s="30"/>
      <c r="AP170" s="30"/>
      <c r="AQ170" s="30"/>
      <c r="AR170" s="30">
        <v>42308</v>
      </c>
      <c r="AS170" s="30"/>
      <c r="AT170" s="30">
        <f t="shared" si="15"/>
        <v>56133</v>
      </c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  <c r="BF170" s="30"/>
      <c r="BG170" s="30"/>
      <c r="BH170" s="30">
        <f t="shared" si="16"/>
        <v>0</v>
      </c>
      <c r="BI170" s="31">
        <f t="shared" si="17"/>
        <v>302991</v>
      </c>
    </row>
    <row r="171" spans="1:61" x14ac:dyDescent="0.4">
      <c r="A171" s="27">
        <v>615110000</v>
      </c>
      <c r="B171" s="28">
        <v>3</v>
      </c>
      <c r="C171" s="46" t="s">
        <v>241</v>
      </c>
      <c r="D171" s="30">
        <v>31708</v>
      </c>
      <c r="E171" s="30">
        <v>26870</v>
      </c>
      <c r="F171" s="30">
        <v>549</v>
      </c>
      <c r="G171" s="30">
        <v>1190682</v>
      </c>
      <c r="H171" s="30">
        <v>225547</v>
      </c>
      <c r="I171" s="30">
        <v>774</v>
      </c>
      <c r="J171" s="30">
        <v>177935</v>
      </c>
      <c r="K171" s="30">
        <v>440843</v>
      </c>
      <c r="L171" s="30">
        <v>74397</v>
      </c>
      <c r="M171" s="30">
        <v>31763</v>
      </c>
      <c r="N171" s="30">
        <v>157088</v>
      </c>
      <c r="O171" s="30"/>
      <c r="P171" s="30">
        <v>54697</v>
      </c>
      <c r="Q171" s="30">
        <v>17715</v>
      </c>
      <c r="R171" s="30">
        <v>4796</v>
      </c>
      <c r="S171" s="30"/>
      <c r="T171" s="30">
        <v>248</v>
      </c>
      <c r="U171" s="30">
        <v>28438</v>
      </c>
      <c r="V171" s="30">
        <f t="shared" si="12"/>
        <v>2464050</v>
      </c>
      <c r="W171" s="30"/>
      <c r="X171" s="30">
        <v>11950</v>
      </c>
      <c r="Y171" s="30">
        <v>103308</v>
      </c>
      <c r="Z171" s="30">
        <f t="shared" si="13"/>
        <v>115258</v>
      </c>
      <c r="AA171" s="30">
        <v>649567</v>
      </c>
      <c r="AB171" s="30"/>
      <c r="AC171" s="30"/>
      <c r="AD171" s="30"/>
      <c r="AE171" s="30"/>
      <c r="AF171" s="30">
        <v>1590586</v>
      </c>
      <c r="AG171" s="30"/>
      <c r="AH171" s="30"/>
      <c r="AI171" s="30">
        <v>15418</v>
      </c>
      <c r="AJ171" s="30">
        <f t="shared" si="14"/>
        <v>2255571</v>
      </c>
      <c r="AK171" s="30">
        <v>308699</v>
      </c>
      <c r="AL171" s="30">
        <v>408245</v>
      </c>
      <c r="AM171" s="30">
        <v>76580</v>
      </c>
      <c r="AN171" s="30">
        <v>11806</v>
      </c>
      <c r="AO171" s="30">
        <v>42282</v>
      </c>
      <c r="AP171" s="30"/>
      <c r="AQ171" s="30">
        <v>2688</v>
      </c>
      <c r="AR171" s="30">
        <v>422489</v>
      </c>
      <c r="AS171" s="30">
        <v>352</v>
      </c>
      <c r="AT171" s="30">
        <f t="shared" si="15"/>
        <v>1273141</v>
      </c>
      <c r="AU171" s="30"/>
      <c r="AV171" s="30"/>
      <c r="AW171" s="30">
        <v>372</v>
      </c>
      <c r="AX171" s="30">
        <v>1828</v>
      </c>
      <c r="AY171" s="30"/>
      <c r="AZ171" s="30">
        <v>419</v>
      </c>
      <c r="BA171" s="30"/>
      <c r="BB171" s="30"/>
      <c r="BC171" s="30">
        <v>1598</v>
      </c>
      <c r="BD171" s="30"/>
      <c r="BE171" s="30"/>
      <c r="BF171" s="30">
        <v>8042</v>
      </c>
      <c r="BG171" s="30"/>
      <c r="BH171" s="30">
        <f t="shared" si="16"/>
        <v>12259</v>
      </c>
      <c r="BI171" s="31">
        <f t="shared" si="17"/>
        <v>6120279</v>
      </c>
    </row>
    <row r="172" spans="1:61" x14ac:dyDescent="0.4">
      <c r="A172" s="27">
        <v>615110100</v>
      </c>
      <c r="B172" s="28">
        <v>4</v>
      </c>
      <c r="C172" s="46" t="s">
        <v>242</v>
      </c>
      <c r="D172" s="30"/>
      <c r="E172" s="30"/>
      <c r="F172" s="30"/>
      <c r="G172" s="30">
        <v>1722</v>
      </c>
      <c r="H172" s="30">
        <v>22204</v>
      </c>
      <c r="I172" s="30"/>
      <c r="J172" s="30">
        <v>727</v>
      </c>
      <c r="K172" s="30">
        <v>7246</v>
      </c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>
        <f t="shared" si="12"/>
        <v>31899</v>
      </c>
      <c r="W172" s="30"/>
      <c r="X172" s="30"/>
      <c r="Y172" s="30"/>
      <c r="Z172" s="30">
        <f t="shared" si="13"/>
        <v>0</v>
      </c>
      <c r="AA172" s="30">
        <v>439</v>
      </c>
      <c r="AB172" s="30"/>
      <c r="AC172" s="30"/>
      <c r="AD172" s="30"/>
      <c r="AE172" s="30"/>
      <c r="AF172" s="30">
        <v>1435</v>
      </c>
      <c r="AG172" s="30"/>
      <c r="AH172" s="30"/>
      <c r="AI172" s="30"/>
      <c r="AJ172" s="30">
        <f t="shared" si="14"/>
        <v>1874</v>
      </c>
      <c r="AK172" s="30"/>
      <c r="AL172" s="30"/>
      <c r="AM172" s="30"/>
      <c r="AN172" s="30"/>
      <c r="AO172" s="30"/>
      <c r="AP172" s="30"/>
      <c r="AQ172" s="30"/>
      <c r="AR172" s="30"/>
      <c r="AS172" s="30"/>
      <c r="AT172" s="30">
        <f t="shared" si="15"/>
        <v>0</v>
      </c>
      <c r="AU172" s="30"/>
      <c r="AV172" s="30"/>
      <c r="AW172" s="30"/>
      <c r="AX172" s="30"/>
      <c r="AY172" s="30"/>
      <c r="AZ172" s="30"/>
      <c r="BA172" s="30"/>
      <c r="BB172" s="30"/>
      <c r="BC172" s="30"/>
      <c r="BD172" s="30"/>
      <c r="BE172" s="30"/>
      <c r="BF172" s="30"/>
      <c r="BG172" s="30"/>
      <c r="BH172" s="30">
        <f t="shared" si="16"/>
        <v>0</v>
      </c>
      <c r="BI172" s="31">
        <f t="shared" si="17"/>
        <v>33773</v>
      </c>
    </row>
    <row r="173" spans="1:61" x14ac:dyDescent="0.4">
      <c r="A173" s="27">
        <v>615130000</v>
      </c>
      <c r="B173" s="28">
        <v>3</v>
      </c>
      <c r="C173" s="46" t="s">
        <v>243</v>
      </c>
      <c r="D173" s="30">
        <v>616534</v>
      </c>
      <c r="E173" s="30">
        <v>142582</v>
      </c>
      <c r="F173" s="30"/>
      <c r="G173" s="30">
        <v>1222072</v>
      </c>
      <c r="H173" s="30">
        <v>3017</v>
      </c>
      <c r="I173" s="30"/>
      <c r="J173" s="30">
        <v>103518</v>
      </c>
      <c r="K173" s="30">
        <v>398148</v>
      </c>
      <c r="L173" s="30"/>
      <c r="M173" s="30">
        <v>29907</v>
      </c>
      <c r="N173" s="30">
        <v>29194</v>
      </c>
      <c r="O173" s="30"/>
      <c r="P173" s="30">
        <v>14410</v>
      </c>
      <c r="Q173" s="30">
        <v>70735</v>
      </c>
      <c r="R173" s="30">
        <v>10426</v>
      </c>
      <c r="S173" s="30"/>
      <c r="T173" s="30">
        <v>834</v>
      </c>
      <c r="U173" s="30">
        <v>29944</v>
      </c>
      <c r="V173" s="30">
        <f t="shared" si="12"/>
        <v>2671321</v>
      </c>
      <c r="W173" s="30">
        <v>6719</v>
      </c>
      <c r="X173" s="30">
        <v>112317</v>
      </c>
      <c r="Y173" s="30">
        <v>11412</v>
      </c>
      <c r="Z173" s="30">
        <f t="shared" si="13"/>
        <v>130448</v>
      </c>
      <c r="AA173" s="30">
        <v>319588</v>
      </c>
      <c r="AB173" s="30"/>
      <c r="AC173" s="30"/>
      <c r="AD173" s="30"/>
      <c r="AE173" s="30">
        <v>2245</v>
      </c>
      <c r="AF173" s="30">
        <v>20695</v>
      </c>
      <c r="AG173" s="30"/>
      <c r="AH173" s="30"/>
      <c r="AI173" s="30"/>
      <c r="AJ173" s="30">
        <f t="shared" si="14"/>
        <v>342528</v>
      </c>
      <c r="AK173" s="30">
        <v>36181</v>
      </c>
      <c r="AL173" s="30">
        <v>2798</v>
      </c>
      <c r="AM173" s="30">
        <v>4263</v>
      </c>
      <c r="AN173" s="30">
        <v>2151</v>
      </c>
      <c r="AO173" s="30">
        <v>3928</v>
      </c>
      <c r="AP173" s="30">
        <v>1109</v>
      </c>
      <c r="AQ173" s="30">
        <v>15545</v>
      </c>
      <c r="AR173" s="30">
        <v>21675</v>
      </c>
      <c r="AS173" s="30">
        <v>4268</v>
      </c>
      <c r="AT173" s="30">
        <f t="shared" si="15"/>
        <v>91918</v>
      </c>
      <c r="AU173" s="30"/>
      <c r="AV173" s="30">
        <v>419</v>
      </c>
      <c r="AW173" s="30"/>
      <c r="AX173" s="30"/>
      <c r="AY173" s="30"/>
      <c r="AZ173" s="30"/>
      <c r="BA173" s="30"/>
      <c r="BB173" s="30"/>
      <c r="BC173" s="30">
        <v>24283</v>
      </c>
      <c r="BD173" s="30"/>
      <c r="BE173" s="30">
        <v>8077</v>
      </c>
      <c r="BF173" s="30"/>
      <c r="BG173" s="30"/>
      <c r="BH173" s="30">
        <f t="shared" si="16"/>
        <v>32779</v>
      </c>
      <c r="BI173" s="31">
        <f t="shared" si="17"/>
        <v>3268994</v>
      </c>
    </row>
    <row r="174" spans="1:61" x14ac:dyDescent="0.4">
      <c r="A174" s="27">
        <v>615130100</v>
      </c>
      <c r="B174" s="28">
        <v>4</v>
      </c>
      <c r="C174" s="46" t="s">
        <v>244</v>
      </c>
      <c r="D174" s="30">
        <v>252361</v>
      </c>
      <c r="E174" s="30">
        <v>14615</v>
      </c>
      <c r="F174" s="30"/>
      <c r="G174" s="30">
        <v>82972</v>
      </c>
      <c r="H174" s="30"/>
      <c r="I174" s="30"/>
      <c r="J174" s="30">
        <v>8765</v>
      </c>
      <c r="K174" s="30">
        <v>27210</v>
      </c>
      <c r="L174" s="30"/>
      <c r="M174" s="30">
        <v>3398</v>
      </c>
      <c r="N174" s="30">
        <v>1892</v>
      </c>
      <c r="O174" s="30"/>
      <c r="P174" s="30"/>
      <c r="Q174" s="30">
        <v>6462</v>
      </c>
      <c r="R174" s="30">
        <v>845</v>
      </c>
      <c r="S174" s="30"/>
      <c r="T174" s="30"/>
      <c r="U174" s="30"/>
      <c r="V174" s="30">
        <f t="shared" si="12"/>
        <v>398520</v>
      </c>
      <c r="W174" s="30">
        <v>1870</v>
      </c>
      <c r="X174" s="30">
        <v>10065</v>
      </c>
      <c r="Y174" s="30">
        <v>509</v>
      </c>
      <c r="Z174" s="30">
        <f t="shared" si="13"/>
        <v>12444</v>
      </c>
      <c r="AA174" s="30">
        <v>145631</v>
      </c>
      <c r="AB174" s="30"/>
      <c r="AC174" s="30"/>
      <c r="AD174" s="30"/>
      <c r="AE174" s="30"/>
      <c r="AF174" s="30"/>
      <c r="AG174" s="30"/>
      <c r="AH174" s="30"/>
      <c r="AI174" s="30"/>
      <c r="AJ174" s="30">
        <f t="shared" si="14"/>
        <v>145631</v>
      </c>
      <c r="AK174" s="30">
        <v>4096</v>
      </c>
      <c r="AL174" s="30"/>
      <c r="AM174" s="30"/>
      <c r="AN174" s="30"/>
      <c r="AO174" s="30"/>
      <c r="AP174" s="30"/>
      <c r="AQ174" s="30"/>
      <c r="AR174" s="30">
        <v>265</v>
      </c>
      <c r="AS174" s="30"/>
      <c r="AT174" s="30">
        <f t="shared" si="15"/>
        <v>4361</v>
      </c>
      <c r="AU174" s="30"/>
      <c r="AV174" s="30"/>
      <c r="AW174" s="30"/>
      <c r="AX174" s="30"/>
      <c r="AY174" s="30"/>
      <c r="AZ174" s="30"/>
      <c r="BA174" s="30"/>
      <c r="BB174" s="30"/>
      <c r="BC174" s="30">
        <v>2205</v>
      </c>
      <c r="BD174" s="30"/>
      <c r="BE174" s="30">
        <v>1094</v>
      </c>
      <c r="BF174" s="30"/>
      <c r="BG174" s="30"/>
      <c r="BH174" s="30">
        <f t="shared" si="16"/>
        <v>3299</v>
      </c>
      <c r="BI174" s="31">
        <f t="shared" si="17"/>
        <v>564255</v>
      </c>
    </row>
    <row r="175" spans="1:61" x14ac:dyDescent="0.4">
      <c r="A175" s="27">
        <v>615150000</v>
      </c>
      <c r="B175" s="28">
        <v>3</v>
      </c>
      <c r="C175" s="46" t="s">
        <v>245</v>
      </c>
      <c r="D175" s="30"/>
      <c r="E175" s="30">
        <v>181005</v>
      </c>
      <c r="F175" s="30"/>
      <c r="G175" s="30">
        <v>514300</v>
      </c>
      <c r="H175" s="30">
        <v>261116</v>
      </c>
      <c r="I175" s="30"/>
      <c r="J175" s="30">
        <v>295851</v>
      </c>
      <c r="K175" s="30">
        <v>269698</v>
      </c>
      <c r="L175" s="30"/>
      <c r="M175" s="30">
        <v>441489</v>
      </c>
      <c r="N175" s="30">
        <v>582209</v>
      </c>
      <c r="O175" s="30"/>
      <c r="P175" s="30"/>
      <c r="Q175" s="30"/>
      <c r="R175" s="30">
        <v>72661</v>
      </c>
      <c r="S175" s="30">
        <v>13873</v>
      </c>
      <c r="T175" s="30">
        <v>1317</v>
      </c>
      <c r="U175" s="30"/>
      <c r="V175" s="30">
        <f t="shared" si="12"/>
        <v>2633519</v>
      </c>
      <c r="W175" s="30"/>
      <c r="X175" s="30"/>
      <c r="Y175" s="30">
        <v>1600</v>
      </c>
      <c r="Z175" s="30">
        <f t="shared" si="13"/>
        <v>1600</v>
      </c>
      <c r="AA175" s="30">
        <v>37910</v>
      </c>
      <c r="AB175" s="30"/>
      <c r="AC175" s="30"/>
      <c r="AD175" s="30"/>
      <c r="AE175" s="30"/>
      <c r="AF175" s="30">
        <v>6959</v>
      </c>
      <c r="AG175" s="30"/>
      <c r="AH175" s="30"/>
      <c r="AI175" s="30"/>
      <c r="AJ175" s="30">
        <f t="shared" si="14"/>
        <v>44869</v>
      </c>
      <c r="AK175" s="30">
        <v>6706</v>
      </c>
      <c r="AL175" s="30">
        <v>9586</v>
      </c>
      <c r="AM175" s="30"/>
      <c r="AN175" s="30"/>
      <c r="AO175" s="30"/>
      <c r="AP175" s="30"/>
      <c r="AQ175" s="30"/>
      <c r="AR175" s="30"/>
      <c r="AS175" s="30"/>
      <c r="AT175" s="30">
        <f t="shared" si="15"/>
        <v>16292</v>
      </c>
      <c r="AU175" s="30"/>
      <c r="AV175" s="30"/>
      <c r="AW175" s="30"/>
      <c r="AX175" s="30">
        <v>246</v>
      </c>
      <c r="AY175" s="30"/>
      <c r="AZ175" s="30"/>
      <c r="BA175" s="30"/>
      <c r="BB175" s="30"/>
      <c r="BC175" s="30"/>
      <c r="BD175" s="30"/>
      <c r="BE175" s="30"/>
      <c r="BF175" s="30"/>
      <c r="BG175" s="30"/>
      <c r="BH175" s="30">
        <f t="shared" si="16"/>
        <v>246</v>
      </c>
      <c r="BI175" s="31">
        <f t="shared" si="17"/>
        <v>2696526</v>
      </c>
    </row>
    <row r="176" spans="1:61" x14ac:dyDescent="0.4">
      <c r="A176" s="27">
        <v>615150100</v>
      </c>
      <c r="B176" s="28">
        <v>4</v>
      </c>
      <c r="C176" s="46" t="s">
        <v>246</v>
      </c>
      <c r="D176" s="30"/>
      <c r="E176" s="30">
        <v>180724</v>
      </c>
      <c r="F176" s="30"/>
      <c r="G176" s="30">
        <v>499280</v>
      </c>
      <c r="H176" s="30">
        <v>260702</v>
      </c>
      <c r="I176" s="30"/>
      <c r="J176" s="30">
        <v>268310</v>
      </c>
      <c r="K176" s="30">
        <v>255260</v>
      </c>
      <c r="L176" s="30"/>
      <c r="M176" s="30">
        <v>441489</v>
      </c>
      <c r="N176" s="30">
        <v>580495</v>
      </c>
      <c r="O176" s="30"/>
      <c r="P176" s="30"/>
      <c r="Q176" s="30"/>
      <c r="R176" s="30">
        <v>72661</v>
      </c>
      <c r="S176" s="30">
        <v>13873</v>
      </c>
      <c r="T176" s="30"/>
      <c r="U176" s="30"/>
      <c r="V176" s="30">
        <f t="shared" si="12"/>
        <v>2572794</v>
      </c>
      <c r="W176" s="30"/>
      <c r="X176" s="30"/>
      <c r="Y176" s="30">
        <v>523</v>
      </c>
      <c r="Z176" s="30">
        <f t="shared" si="13"/>
        <v>523</v>
      </c>
      <c r="AA176" s="30">
        <v>32562</v>
      </c>
      <c r="AB176" s="30"/>
      <c r="AC176" s="30"/>
      <c r="AD176" s="30"/>
      <c r="AE176" s="30"/>
      <c r="AF176" s="30"/>
      <c r="AG176" s="30"/>
      <c r="AH176" s="30"/>
      <c r="AI176" s="30"/>
      <c r="AJ176" s="30">
        <f t="shared" si="14"/>
        <v>32562</v>
      </c>
      <c r="AK176" s="30">
        <v>5860</v>
      </c>
      <c r="AL176" s="30"/>
      <c r="AM176" s="30"/>
      <c r="AN176" s="30"/>
      <c r="AO176" s="30"/>
      <c r="AP176" s="30"/>
      <c r="AQ176" s="30"/>
      <c r="AR176" s="30"/>
      <c r="AS176" s="30"/>
      <c r="AT176" s="30">
        <f t="shared" si="15"/>
        <v>5860</v>
      </c>
      <c r="AU176" s="30"/>
      <c r="AV176" s="30"/>
      <c r="AW176" s="30"/>
      <c r="AX176" s="30"/>
      <c r="AY176" s="30"/>
      <c r="AZ176" s="30"/>
      <c r="BA176" s="30"/>
      <c r="BB176" s="30"/>
      <c r="BC176" s="30"/>
      <c r="BD176" s="30"/>
      <c r="BE176" s="30"/>
      <c r="BF176" s="30"/>
      <c r="BG176" s="30"/>
      <c r="BH176" s="30">
        <f t="shared" si="16"/>
        <v>0</v>
      </c>
      <c r="BI176" s="31">
        <f t="shared" si="17"/>
        <v>2611739</v>
      </c>
    </row>
    <row r="177" spans="1:61" x14ac:dyDescent="0.4">
      <c r="A177" s="27">
        <v>615170000</v>
      </c>
      <c r="B177" s="28">
        <v>3</v>
      </c>
      <c r="C177" s="46" t="s">
        <v>247</v>
      </c>
      <c r="D177" s="30"/>
      <c r="E177" s="30">
        <v>6410</v>
      </c>
      <c r="F177" s="30"/>
      <c r="G177" s="30">
        <v>9581</v>
      </c>
      <c r="H177" s="30">
        <v>692532</v>
      </c>
      <c r="I177" s="30"/>
      <c r="J177" s="30">
        <v>718394</v>
      </c>
      <c r="K177" s="30">
        <v>48577</v>
      </c>
      <c r="L177" s="30">
        <v>2743</v>
      </c>
      <c r="M177" s="30">
        <v>8632</v>
      </c>
      <c r="N177" s="30">
        <v>11561</v>
      </c>
      <c r="O177" s="30"/>
      <c r="P177" s="30">
        <v>442</v>
      </c>
      <c r="Q177" s="30"/>
      <c r="R177" s="30"/>
      <c r="S177" s="30">
        <v>470</v>
      </c>
      <c r="T177" s="30"/>
      <c r="U177" s="30"/>
      <c r="V177" s="30">
        <f t="shared" si="12"/>
        <v>1499342</v>
      </c>
      <c r="W177" s="30"/>
      <c r="X177" s="30"/>
      <c r="Y177" s="30"/>
      <c r="Z177" s="30">
        <f t="shared" si="13"/>
        <v>0</v>
      </c>
      <c r="AA177" s="30">
        <v>870754</v>
      </c>
      <c r="AB177" s="30"/>
      <c r="AC177" s="30"/>
      <c r="AD177" s="30"/>
      <c r="AE177" s="30"/>
      <c r="AF177" s="30">
        <v>1073287</v>
      </c>
      <c r="AG177" s="30"/>
      <c r="AH177" s="30"/>
      <c r="AI177" s="30"/>
      <c r="AJ177" s="30">
        <f t="shared" si="14"/>
        <v>1944041</v>
      </c>
      <c r="AK177" s="30">
        <v>29653</v>
      </c>
      <c r="AL177" s="30">
        <v>834</v>
      </c>
      <c r="AM177" s="30">
        <v>1000</v>
      </c>
      <c r="AN177" s="30"/>
      <c r="AO177" s="30">
        <v>7408</v>
      </c>
      <c r="AP177" s="30"/>
      <c r="AQ177" s="30"/>
      <c r="AR177" s="30">
        <v>192660</v>
      </c>
      <c r="AS177" s="30"/>
      <c r="AT177" s="30">
        <f t="shared" si="15"/>
        <v>231555</v>
      </c>
      <c r="AU177" s="30"/>
      <c r="AV177" s="30"/>
      <c r="AW177" s="30">
        <v>207</v>
      </c>
      <c r="AX177" s="30"/>
      <c r="AY177" s="30"/>
      <c r="AZ177" s="30"/>
      <c r="BA177" s="30"/>
      <c r="BB177" s="30"/>
      <c r="BC177" s="30"/>
      <c r="BD177" s="30"/>
      <c r="BE177" s="30">
        <v>336</v>
      </c>
      <c r="BF177" s="30"/>
      <c r="BG177" s="30"/>
      <c r="BH177" s="30">
        <f t="shared" si="16"/>
        <v>543</v>
      </c>
      <c r="BI177" s="31">
        <f t="shared" si="17"/>
        <v>3675481</v>
      </c>
    </row>
    <row r="178" spans="1:61" x14ac:dyDescent="0.4">
      <c r="A178" s="27">
        <v>615190000</v>
      </c>
      <c r="B178" s="28">
        <v>3</v>
      </c>
      <c r="C178" s="46" t="s">
        <v>248</v>
      </c>
      <c r="D178" s="30"/>
      <c r="E178" s="30">
        <v>4963</v>
      </c>
      <c r="F178" s="30"/>
      <c r="G178" s="30">
        <v>23343</v>
      </c>
      <c r="H178" s="30">
        <v>149315</v>
      </c>
      <c r="I178" s="30"/>
      <c r="J178" s="30">
        <v>3066</v>
      </c>
      <c r="K178" s="30">
        <v>46524</v>
      </c>
      <c r="L178" s="30">
        <v>650</v>
      </c>
      <c r="M178" s="30">
        <v>914</v>
      </c>
      <c r="N178" s="30">
        <v>367519</v>
      </c>
      <c r="O178" s="30"/>
      <c r="P178" s="30">
        <v>1349</v>
      </c>
      <c r="Q178" s="30"/>
      <c r="R178" s="30">
        <v>3573</v>
      </c>
      <c r="S178" s="30"/>
      <c r="T178" s="30"/>
      <c r="U178" s="30">
        <v>869</v>
      </c>
      <c r="V178" s="30">
        <f t="shared" si="12"/>
        <v>602085</v>
      </c>
      <c r="W178" s="30"/>
      <c r="X178" s="30">
        <v>2462</v>
      </c>
      <c r="Y178" s="30">
        <v>246</v>
      </c>
      <c r="Z178" s="30">
        <f t="shared" si="13"/>
        <v>2708</v>
      </c>
      <c r="AA178" s="30">
        <v>84301</v>
      </c>
      <c r="AB178" s="30"/>
      <c r="AC178" s="30"/>
      <c r="AD178" s="30"/>
      <c r="AE178" s="30"/>
      <c r="AF178" s="30">
        <v>6382</v>
      </c>
      <c r="AG178" s="30"/>
      <c r="AH178" s="30"/>
      <c r="AI178" s="30"/>
      <c r="AJ178" s="30">
        <f t="shared" si="14"/>
        <v>90683</v>
      </c>
      <c r="AK178" s="30">
        <v>1625</v>
      </c>
      <c r="AL178" s="30">
        <v>1630</v>
      </c>
      <c r="AM178" s="30"/>
      <c r="AN178" s="30"/>
      <c r="AO178" s="30">
        <v>788</v>
      </c>
      <c r="AP178" s="30">
        <v>212</v>
      </c>
      <c r="AQ178" s="30"/>
      <c r="AR178" s="30">
        <v>38508</v>
      </c>
      <c r="AS178" s="30"/>
      <c r="AT178" s="30">
        <f t="shared" si="15"/>
        <v>42763</v>
      </c>
      <c r="AU178" s="30"/>
      <c r="AV178" s="30"/>
      <c r="AW178" s="30"/>
      <c r="AX178" s="30"/>
      <c r="AY178" s="30"/>
      <c r="AZ178" s="30"/>
      <c r="BA178" s="30"/>
      <c r="BB178" s="30"/>
      <c r="BC178" s="30">
        <v>9514</v>
      </c>
      <c r="BD178" s="30"/>
      <c r="BE178" s="30"/>
      <c r="BF178" s="30">
        <v>2310</v>
      </c>
      <c r="BG178" s="30"/>
      <c r="BH178" s="30">
        <f t="shared" si="16"/>
        <v>11824</v>
      </c>
      <c r="BI178" s="31">
        <f t="shared" si="17"/>
        <v>750063</v>
      </c>
    </row>
    <row r="179" spans="1:61" x14ac:dyDescent="0.4">
      <c r="A179" s="27">
        <v>615210000</v>
      </c>
      <c r="B179" s="28">
        <v>3</v>
      </c>
      <c r="C179" s="46" t="s">
        <v>249</v>
      </c>
      <c r="D179" s="30"/>
      <c r="E179" s="30"/>
      <c r="F179" s="30"/>
      <c r="G179" s="30"/>
      <c r="H179" s="30">
        <v>4310</v>
      </c>
      <c r="I179" s="30"/>
      <c r="J179" s="30"/>
      <c r="K179" s="30">
        <v>4078</v>
      </c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>
        <f t="shared" si="12"/>
        <v>8388</v>
      </c>
      <c r="W179" s="30"/>
      <c r="X179" s="30"/>
      <c r="Y179" s="30"/>
      <c r="Z179" s="30">
        <f t="shared" si="13"/>
        <v>0</v>
      </c>
      <c r="AA179" s="30">
        <v>1146</v>
      </c>
      <c r="AB179" s="30"/>
      <c r="AC179" s="30"/>
      <c r="AD179" s="30"/>
      <c r="AE179" s="30"/>
      <c r="AF179" s="30"/>
      <c r="AG179" s="30"/>
      <c r="AH179" s="30"/>
      <c r="AI179" s="30"/>
      <c r="AJ179" s="30">
        <f t="shared" si="14"/>
        <v>1146</v>
      </c>
      <c r="AK179" s="30">
        <v>1095</v>
      </c>
      <c r="AL179" s="30"/>
      <c r="AM179" s="30"/>
      <c r="AN179" s="30"/>
      <c r="AO179" s="30"/>
      <c r="AP179" s="30"/>
      <c r="AQ179" s="30"/>
      <c r="AR179" s="30">
        <v>2881</v>
      </c>
      <c r="AS179" s="30"/>
      <c r="AT179" s="30">
        <f t="shared" si="15"/>
        <v>3976</v>
      </c>
      <c r="AU179" s="30"/>
      <c r="AV179" s="30"/>
      <c r="AW179" s="30"/>
      <c r="AX179" s="30"/>
      <c r="AY179" s="30"/>
      <c r="AZ179" s="30"/>
      <c r="BA179" s="30"/>
      <c r="BB179" s="30"/>
      <c r="BC179" s="30"/>
      <c r="BD179" s="30"/>
      <c r="BE179" s="30"/>
      <c r="BF179" s="30"/>
      <c r="BG179" s="30"/>
      <c r="BH179" s="30">
        <f t="shared" si="16"/>
        <v>0</v>
      </c>
      <c r="BI179" s="31">
        <f t="shared" si="17"/>
        <v>13510</v>
      </c>
    </row>
    <row r="180" spans="1:61" x14ac:dyDescent="0.4">
      <c r="A180" s="22">
        <v>700000000</v>
      </c>
      <c r="B180" s="23">
        <v>1</v>
      </c>
      <c r="C180" s="45" t="s">
        <v>250</v>
      </c>
      <c r="D180" s="25">
        <v>116201649</v>
      </c>
      <c r="E180" s="25">
        <v>26234378</v>
      </c>
      <c r="F180" s="25">
        <v>54027480</v>
      </c>
      <c r="G180" s="25">
        <v>310376836</v>
      </c>
      <c r="H180" s="25">
        <v>165390426</v>
      </c>
      <c r="I180" s="25">
        <v>184673</v>
      </c>
      <c r="J180" s="25">
        <v>246830318</v>
      </c>
      <c r="K180" s="25">
        <v>395107377</v>
      </c>
      <c r="L180" s="25">
        <v>21802684</v>
      </c>
      <c r="M180" s="25">
        <v>125969377</v>
      </c>
      <c r="N180" s="25">
        <v>159036758</v>
      </c>
      <c r="O180" s="25">
        <v>601019</v>
      </c>
      <c r="P180" s="25">
        <v>24092540</v>
      </c>
      <c r="Q180" s="25">
        <v>30779571</v>
      </c>
      <c r="R180" s="25">
        <v>12983883</v>
      </c>
      <c r="S180" s="25">
        <v>9517797</v>
      </c>
      <c r="T180" s="25">
        <v>907234</v>
      </c>
      <c r="U180" s="25">
        <v>12201148</v>
      </c>
      <c r="V180" s="25">
        <f t="shared" si="12"/>
        <v>1712245148</v>
      </c>
      <c r="W180" s="25">
        <v>8567802</v>
      </c>
      <c r="X180" s="25">
        <v>51425325</v>
      </c>
      <c r="Y180" s="25">
        <v>43529653</v>
      </c>
      <c r="Z180" s="25">
        <f t="shared" si="13"/>
        <v>103522780</v>
      </c>
      <c r="AA180" s="25">
        <v>305478712</v>
      </c>
      <c r="AB180" s="25"/>
      <c r="AC180" s="25">
        <v>4964</v>
      </c>
      <c r="AD180" s="25">
        <v>20876603</v>
      </c>
      <c r="AE180" s="25">
        <v>236671</v>
      </c>
      <c r="AF180" s="25">
        <v>185562796</v>
      </c>
      <c r="AG180" s="25">
        <v>3198</v>
      </c>
      <c r="AH180" s="25">
        <v>7279</v>
      </c>
      <c r="AI180" s="25">
        <v>99026</v>
      </c>
      <c r="AJ180" s="25">
        <f t="shared" si="14"/>
        <v>512269249</v>
      </c>
      <c r="AK180" s="25">
        <v>264098652</v>
      </c>
      <c r="AL180" s="25">
        <v>38061166</v>
      </c>
      <c r="AM180" s="25">
        <v>34796710</v>
      </c>
      <c r="AN180" s="25">
        <v>2227310</v>
      </c>
      <c r="AO180" s="25">
        <v>29562787</v>
      </c>
      <c r="AP180" s="25">
        <v>34420</v>
      </c>
      <c r="AQ180" s="25">
        <v>1132316</v>
      </c>
      <c r="AR180" s="25">
        <v>77050593</v>
      </c>
      <c r="AS180" s="25">
        <v>1024843</v>
      </c>
      <c r="AT180" s="25">
        <f t="shared" si="15"/>
        <v>447988797</v>
      </c>
      <c r="AU180" s="25">
        <v>673982</v>
      </c>
      <c r="AV180" s="25">
        <v>116319</v>
      </c>
      <c r="AW180" s="25">
        <v>6297133</v>
      </c>
      <c r="AX180" s="25">
        <v>61171443</v>
      </c>
      <c r="AY180" s="25">
        <v>431720</v>
      </c>
      <c r="AZ180" s="25">
        <v>1982060</v>
      </c>
      <c r="BA180" s="25">
        <v>15678797</v>
      </c>
      <c r="BB180" s="25">
        <v>43734795</v>
      </c>
      <c r="BC180" s="25">
        <v>11251729</v>
      </c>
      <c r="BD180" s="25">
        <v>9281</v>
      </c>
      <c r="BE180" s="25">
        <v>46766950</v>
      </c>
      <c r="BF180" s="25">
        <v>101535</v>
      </c>
      <c r="BG180" s="25">
        <v>68559</v>
      </c>
      <c r="BH180" s="25">
        <f t="shared" si="16"/>
        <v>188284303</v>
      </c>
      <c r="BI180" s="26">
        <f t="shared" si="17"/>
        <v>2964310277</v>
      </c>
    </row>
    <row r="181" spans="1:61" x14ac:dyDescent="0.4">
      <c r="A181" s="27">
        <v>701000000</v>
      </c>
      <c r="B181" s="28">
        <v>2</v>
      </c>
      <c r="C181" s="46" t="s">
        <v>251</v>
      </c>
      <c r="D181" s="30">
        <v>11346431</v>
      </c>
      <c r="E181" s="30">
        <v>4254843</v>
      </c>
      <c r="F181" s="30">
        <v>15357150</v>
      </c>
      <c r="G181" s="30">
        <v>80307997</v>
      </c>
      <c r="H181" s="30">
        <v>42315360</v>
      </c>
      <c r="I181" s="30">
        <v>184392</v>
      </c>
      <c r="J181" s="30">
        <v>47771128</v>
      </c>
      <c r="K181" s="30">
        <v>148265317</v>
      </c>
      <c r="L181" s="30">
        <v>2799402</v>
      </c>
      <c r="M181" s="30">
        <v>18945356</v>
      </c>
      <c r="N181" s="30">
        <v>59330636</v>
      </c>
      <c r="O181" s="30">
        <v>32860</v>
      </c>
      <c r="P181" s="30">
        <v>3942471</v>
      </c>
      <c r="Q181" s="30">
        <v>8857895</v>
      </c>
      <c r="R181" s="30">
        <v>5880248</v>
      </c>
      <c r="S181" s="30">
        <v>57495</v>
      </c>
      <c r="T181" s="30">
        <v>883285</v>
      </c>
      <c r="U181" s="30">
        <v>1675546</v>
      </c>
      <c r="V181" s="30">
        <f t="shared" si="12"/>
        <v>452207812</v>
      </c>
      <c r="W181" s="30">
        <v>17484</v>
      </c>
      <c r="X181" s="30">
        <v>3205985</v>
      </c>
      <c r="Y181" s="30">
        <v>4352065</v>
      </c>
      <c r="Z181" s="30">
        <f t="shared" si="13"/>
        <v>7575534</v>
      </c>
      <c r="AA181" s="30">
        <v>56576676</v>
      </c>
      <c r="AB181" s="30"/>
      <c r="AC181" s="30">
        <v>4337</v>
      </c>
      <c r="AD181" s="30">
        <v>1345</v>
      </c>
      <c r="AE181" s="30">
        <v>181677</v>
      </c>
      <c r="AF181" s="30">
        <v>40622852</v>
      </c>
      <c r="AG181" s="30">
        <v>2076</v>
      </c>
      <c r="AH181" s="30">
        <v>202</v>
      </c>
      <c r="AI181" s="30">
        <v>99026</v>
      </c>
      <c r="AJ181" s="30">
        <f t="shared" si="14"/>
        <v>97488191</v>
      </c>
      <c r="AK181" s="30">
        <v>23358517</v>
      </c>
      <c r="AL181" s="30">
        <v>27492062</v>
      </c>
      <c r="AM181" s="30">
        <v>3511291</v>
      </c>
      <c r="AN181" s="30">
        <v>1156116</v>
      </c>
      <c r="AO181" s="30">
        <v>89638</v>
      </c>
      <c r="AP181" s="30">
        <v>24558</v>
      </c>
      <c r="AQ181" s="30">
        <v>1066316</v>
      </c>
      <c r="AR181" s="30">
        <v>19930203</v>
      </c>
      <c r="AS181" s="30">
        <v>832004</v>
      </c>
      <c r="AT181" s="30">
        <f t="shared" si="15"/>
        <v>77460705</v>
      </c>
      <c r="AU181" s="30">
        <v>279599</v>
      </c>
      <c r="AV181" s="30">
        <v>13830</v>
      </c>
      <c r="AW181" s="30">
        <v>2404845</v>
      </c>
      <c r="AX181" s="30">
        <v>1401046</v>
      </c>
      <c r="AY181" s="30">
        <v>263966</v>
      </c>
      <c r="AZ181" s="30">
        <v>2389</v>
      </c>
      <c r="BA181" s="30">
        <v>228489</v>
      </c>
      <c r="BB181" s="30">
        <v>110606</v>
      </c>
      <c r="BC181" s="30">
        <v>336728</v>
      </c>
      <c r="BD181" s="30">
        <v>9281</v>
      </c>
      <c r="BE181" s="30">
        <v>448583</v>
      </c>
      <c r="BF181" s="30">
        <v>65384</v>
      </c>
      <c r="BG181" s="30">
        <v>68328</v>
      </c>
      <c r="BH181" s="30">
        <f t="shared" si="16"/>
        <v>5633074</v>
      </c>
      <c r="BI181" s="31">
        <f t="shared" si="17"/>
        <v>640365316</v>
      </c>
    </row>
    <row r="182" spans="1:61" x14ac:dyDescent="0.4">
      <c r="A182" s="27">
        <v>701010000</v>
      </c>
      <c r="B182" s="28">
        <v>3</v>
      </c>
      <c r="C182" s="46" t="s">
        <v>252</v>
      </c>
      <c r="D182" s="30">
        <v>592938</v>
      </c>
      <c r="E182" s="30">
        <v>245489</v>
      </c>
      <c r="F182" s="30">
        <v>3811590</v>
      </c>
      <c r="G182" s="30">
        <v>10055838</v>
      </c>
      <c r="H182" s="30">
        <v>10819007</v>
      </c>
      <c r="I182" s="30"/>
      <c r="J182" s="30">
        <v>8108316</v>
      </c>
      <c r="K182" s="30">
        <v>11552483</v>
      </c>
      <c r="L182" s="30">
        <v>412168</v>
      </c>
      <c r="M182" s="30">
        <v>10334108</v>
      </c>
      <c r="N182" s="30">
        <v>15041239</v>
      </c>
      <c r="O182" s="30">
        <v>3731</v>
      </c>
      <c r="P182" s="30">
        <v>941758</v>
      </c>
      <c r="Q182" s="30">
        <v>178579</v>
      </c>
      <c r="R182" s="30">
        <v>1168835</v>
      </c>
      <c r="S182" s="30">
        <v>21349</v>
      </c>
      <c r="T182" s="30">
        <v>491627</v>
      </c>
      <c r="U182" s="30">
        <v>166850</v>
      </c>
      <c r="V182" s="30">
        <f t="shared" si="12"/>
        <v>73945905</v>
      </c>
      <c r="W182" s="30">
        <v>14799</v>
      </c>
      <c r="X182" s="30">
        <v>11758</v>
      </c>
      <c r="Y182" s="30">
        <v>7459</v>
      </c>
      <c r="Z182" s="30">
        <f t="shared" si="13"/>
        <v>34016</v>
      </c>
      <c r="AA182" s="30">
        <v>19890079</v>
      </c>
      <c r="AB182" s="30"/>
      <c r="AC182" s="30"/>
      <c r="AD182" s="30">
        <v>1345</v>
      </c>
      <c r="AE182" s="30">
        <v>2249</v>
      </c>
      <c r="AF182" s="30">
        <v>5728391</v>
      </c>
      <c r="AG182" s="30"/>
      <c r="AH182" s="30"/>
      <c r="AI182" s="30"/>
      <c r="AJ182" s="30">
        <f t="shared" si="14"/>
        <v>25622064</v>
      </c>
      <c r="AK182" s="30">
        <v>4305539</v>
      </c>
      <c r="AL182" s="30">
        <v>11485657</v>
      </c>
      <c r="AM182" s="30">
        <v>229713</v>
      </c>
      <c r="AN182" s="30">
        <v>20051</v>
      </c>
      <c r="AO182" s="30"/>
      <c r="AP182" s="30"/>
      <c r="AQ182" s="30">
        <v>8714</v>
      </c>
      <c r="AR182" s="30">
        <v>1210524</v>
      </c>
      <c r="AS182" s="30">
        <v>2661</v>
      </c>
      <c r="AT182" s="30">
        <f t="shared" si="15"/>
        <v>17262859</v>
      </c>
      <c r="AU182" s="30">
        <v>75170</v>
      </c>
      <c r="AV182" s="30"/>
      <c r="AW182" s="30"/>
      <c r="AX182" s="30">
        <v>172749</v>
      </c>
      <c r="AY182" s="30">
        <v>186998</v>
      </c>
      <c r="AZ182" s="30">
        <v>496</v>
      </c>
      <c r="BA182" s="30">
        <v>52323</v>
      </c>
      <c r="BB182" s="30">
        <v>1237</v>
      </c>
      <c r="BC182" s="30">
        <v>199105</v>
      </c>
      <c r="BD182" s="30"/>
      <c r="BE182" s="30">
        <v>20016</v>
      </c>
      <c r="BF182" s="30">
        <v>372</v>
      </c>
      <c r="BG182" s="30"/>
      <c r="BH182" s="30">
        <f t="shared" si="16"/>
        <v>708466</v>
      </c>
      <c r="BI182" s="31">
        <f t="shared" si="17"/>
        <v>117573310</v>
      </c>
    </row>
    <row r="183" spans="1:61" x14ac:dyDescent="0.4">
      <c r="A183" s="27">
        <v>701010300</v>
      </c>
      <c r="B183" s="28">
        <v>4</v>
      </c>
      <c r="C183" s="46" t="s">
        <v>254</v>
      </c>
      <c r="D183" s="30">
        <v>592938</v>
      </c>
      <c r="E183" s="30">
        <v>245489</v>
      </c>
      <c r="F183" s="30">
        <v>3811590</v>
      </c>
      <c r="G183" s="30">
        <v>10004649</v>
      </c>
      <c r="H183" s="30">
        <v>9620690</v>
      </c>
      <c r="I183" s="30"/>
      <c r="J183" s="30">
        <v>7360829</v>
      </c>
      <c r="K183" s="30">
        <v>11270823</v>
      </c>
      <c r="L183" s="30">
        <v>412168</v>
      </c>
      <c r="M183" s="30">
        <v>10330658</v>
      </c>
      <c r="N183" s="30">
        <v>14663876</v>
      </c>
      <c r="O183" s="30">
        <v>3731</v>
      </c>
      <c r="P183" s="30">
        <v>941758</v>
      </c>
      <c r="Q183" s="30">
        <v>178579</v>
      </c>
      <c r="R183" s="30">
        <v>1168835</v>
      </c>
      <c r="S183" s="30">
        <v>21349</v>
      </c>
      <c r="T183" s="30">
        <v>491627</v>
      </c>
      <c r="U183" s="30">
        <v>166850</v>
      </c>
      <c r="V183" s="30">
        <f t="shared" si="12"/>
        <v>71286439</v>
      </c>
      <c r="W183" s="30">
        <v>14799</v>
      </c>
      <c r="X183" s="30">
        <v>11529</v>
      </c>
      <c r="Y183" s="30">
        <v>6863</v>
      </c>
      <c r="Z183" s="30">
        <f t="shared" si="13"/>
        <v>33191</v>
      </c>
      <c r="AA183" s="30">
        <v>18648353</v>
      </c>
      <c r="AB183" s="30"/>
      <c r="AC183" s="30"/>
      <c r="AD183" s="30">
        <v>1345</v>
      </c>
      <c r="AE183" s="30">
        <v>2249</v>
      </c>
      <c r="AF183" s="30">
        <v>5702101</v>
      </c>
      <c r="AG183" s="30"/>
      <c r="AH183" s="30"/>
      <c r="AI183" s="30"/>
      <c r="AJ183" s="30">
        <f t="shared" si="14"/>
        <v>24354048</v>
      </c>
      <c r="AK183" s="30">
        <v>4296105</v>
      </c>
      <c r="AL183" s="30">
        <v>11447845</v>
      </c>
      <c r="AM183" s="30">
        <v>56066</v>
      </c>
      <c r="AN183" s="30">
        <v>19406</v>
      </c>
      <c r="AO183" s="30"/>
      <c r="AP183" s="30"/>
      <c r="AQ183" s="30">
        <v>8714</v>
      </c>
      <c r="AR183" s="30">
        <v>1201284</v>
      </c>
      <c r="AS183" s="30"/>
      <c r="AT183" s="30">
        <f t="shared" si="15"/>
        <v>17029420</v>
      </c>
      <c r="AU183" s="30">
        <v>75170</v>
      </c>
      <c r="AV183" s="30"/>
      <c r="AW183" s="30"/>
      <c r="AX183" s="30">
        <v>172292</v>
      </c>
      <c r="AY183" s="30">
        <v>186998</v>
      </c>
      <c r="AZ183" s="30">
        <v>496</v>
      </c>
      <c r="BA183" s="30">
        <v>52323</v>
      </c>
      <c r="BB183" s="30">
        <v>1237</v>
      </c>
      <c r="BC183" s="30">
        <v>199105</v>
      </c>
      <c r="BD183" s="30"/>
      <c r="BE183" s="30">
        <v>20016</v>
      </c>
      <c r="BF183" s="30">
        <v>372</v>
      </c>
      <c r="BG183" s="30"/>
      <c r="BH183" s="30">
        <f t="shared" si="16"/>
        <v>708009</v>
      </c>
      <c r="BI183" s="31">
        <f t="shared" si="17"/>
        <v>113411107</v>
      </c>
    </row>
    <row r="184" spans="1:61" x14ac:dyDescent="0.4">
      <c r="A184" s="27">
        <v>701010310</v>
      </c>
      <c r="B184" s="28">
        <v>5</v>
      </c>
      <c r="C184" s="46" t="s">
        <v>255</v>
      </c>
      <c r="D184" s="30">
        <v>5214</v>
      </c>
      <c r="E184" s="30"/>
      <c r="F184" s="30"/>
      <c r="G184" s="30">
        <v>5591057</v>
      </c>
      <c r="H184" s="30">
        <v>1364212</v>
      </c>
      <c r="I184" s="30"/>
      <c r="J184" s="30">
        <v>1242265</v>
      </c>
      <c r="K184" s="30">
        <v>805800</v>
      </c>
      <c r="L184" s="30">
        <v>2683</v>
      </c>
      <c r="M184" s="30">
        <v>802431</v>
      </c>
      <c r="N184" s="30">
        <v>2278618</v>
      </c>
      <c r="O184" s="30">
        <v>751</v>
      </c>
      <c r="P184" s="30">
        <v>25285</v>
      </c>
      <c r="Q184" s="30">
        <v>55707</v>
      </c>
      <c r="R184" s="30">
        <v>1719</v>
      </c>
      <c r="S184" s="30"/>
      <c r="T184" s="30"/>
      <c r="U184" s="30"/>
      <c r="V184" s="30">
        <f t="shared" si="12"/>
        <v>12175742</v>
      </c>
      <c r="W184" s="30"/>
      <c r="X184" s="30"/>
      <c r="Y184" s="30"/>
      <c r="Z184" s="30">
        <f t="shared" si="13"/>
        <v>0</v>
      </c>
      <c r="AA184" s="30">
        <v>5298268</v>
      </c>
      <c r="AB184" s="30"/>
      <c r="AC184" s="30"/>
      <c r="AD184" s="30"/>
      <c r="AE184" s="30">
        <v>2249</v>
      </c>
      <c r="AF184" s="30">
        <v>1937139</v>
      </c>
      <c r="AG184" s="30"/>
      <c r="AH184" s="30"/>
      <c r="AI184" s="30"/>
      <c r="AJ184" s="30">
        <f t="shared" si="14"/>
        <v>7237656</v>
      </c>
      <c r="AK184" s="30">
        <v>3835378</v>
      </c>
      <c r="AL184" s="30">
        <v>11331274</v>
      </c>
      <c r="AM184" s="30">
        <v>45131</v>
      </c>
      <c r="AN184" s="30"/>
      <c r="AO184" s="30"/>
      <c r="AP184" s="30"/>
      <c r="AQ184" s="30"/>
      <c r="AR184" s="30">
        <v>724907</v>
      </c>
      <c r="AS184" s="30"/>
      <c r="AT184" s="30">
        <f t="shared" si="15"/>
        <v>15936690</v>
      </c>
      <c r="AU184" s="30"/>
      <c r="AV184" s="30"/>
      <c r="AW184" s="30"/>
      <c r="AX184" s="30">
        <v>139986</v>
      </c>
      <c r="AY184" s="30">
        <v>186642</v>
      </c>
      <c r="AZ184" s="30">
        <v>496</v>
      </c>
      <c r="BA184" s="30">
        <v>52323</v>
      </c>
      <c r="BB184" s="30">
        <v>467</v>
      </c>
      <c r="BC184" s="30">
        <v>197253</v>
      </c>
      <c r="BD184" s="30"/>
      <c r="BE184" s="30">
        <v>420</v>
      </c>
      <c r="BF184" s="30">
        <v>372</v>
      </c>
      <c r="BG184" s="30"/>
      <c r="BH184" s="30">
        <f t="shared" si="16"/>
        <v>577959</v>
      </c>
      <c r="BI184" s="31">
        <f t="shared" si="17"/>
        <v>35928047</v>
      </c>
    </row>
    <row r="185" spans="1:61" x14ac:dyDescent="0.4">
      <c r="A185" s="27">
        <v>701010320</v>
      </c>
      <c r="B185" s="28">
        <v>5</v>
      </c>
      <c r="C185" s="46" t="s">
        <v>256</v>
      </c>
      <c r="D185" s="30">
        <v>587724</v>
      </c>
      <c r="E185" s="30">
        <v>245489</v>
      </c>
      <c r="F185" s="30">
        <v>3811590</v>
      </c>
      <c r="G185" s="30">
        <v>4413592</v>
      </c>
      <c r="H185" s="30">
        <v>8256478</v>
      </c>
      <c r="I185" s="30"/>
      <c r="J185" s="30">
        <v>6118564</v>
      </c>
      <c r="K185" s="30">
        <v>10465023</v>
      </c>
      <c r="L185" s="30">
        <v>409485</v>
      </c>
      <c r="M185" s="30">
        <v>9528227</v>
      </c>
      <c r="N185" s="30">
        <v>12385258</v>
      </c>
      <c r="O185" s="30">
        <v>2980</v>
      </c>
      <c r="P185" s="30">
        <v>916473</v>
      </c>
      <c r="Q185" s="30">
        <v>122872</v>
      </c>
      <c r="R185" s="30">
        <v>1167116</v>
      </c>
      <c r="S185" s="30">
        <v>21349</v>
      </c>
      <c r="T185" s="30">
        <v>491627</v>
      </c>
      <c r="U185" s="30">
        <v>166850</v>
      </c>
      <c r="V185" s="30">
        <f t="shared" si="12"/>
        <v>59110697</v>
      </c>
      <c r="W185" s="30">
        <v>14799</v>
      </c>
      <c r="X185" s="30">
        <v>11529</v>
      </c>
      <c r="Y185" s="30">
        <v>6863</v>
      </c>
      <c r="Z185" s="30">
        <f t="shared" si="13"/>
        <v>33191</v>
      </c>
      <c r="AA185" s="30">
        <v>13350085</v>
      </c>
      <c r="AB185" s="30"/>
      <c r="AC185" s="30"/>
      <c r="AD185" s="30">
        <v>1345</v>
      </c>
      <c r="AE185" s="30"/>
      <c r="AF185" s="30">
        <v>3764962</v>
      </c>
      <c r="AG185" s="30"/>
      <c r="AH185" s="30"/>
      <c r="AI185" s="30"/>
      <c r="AJ185" s="30">
        <f t="shared" si="14"/>
        <v>17116392</v>
      </c>
      <c r="AK185" s="30">
        <v>460727</v>
      </c>
      <c r="AL185" s="30">
        <v>116571</v>
      </c>
      <c r="AM185" s="30">
        <v>10935</v>
      </c>
      <c r="AN185" s="30">
        <v>19406</v>
      </c>
      <c r="AO185" s="30"/>
      <c r="AP185" s="30"/>
      <c r="AQ185" s="30">
        <v>8714</v>
      </c>
      <c r="AR185" s="30">
        <v>476377</v>
      </c>
      <c r="AS185" s="30"/>
      <c r="AT185" s="30">
        <f t="shared" si="15"/>
        <v>1092730</v>
      </c>
      <c r="AU185" s="30">
        <v>75170</v>
      </c>
      <c r="AV185" s="30"/>
      <c r="AW185" s="30"/>
      <c r="AX185" s="30">
        <v>32306</v>
      </c>
      <c r="AY185" s="30">
        <v>356</v>
      </c>
      <c r="AZ185" s="30"/>
      <c r="BA185" s="30"/>
      <c r="BB185" s="30">
        <v>770</v>
      </c>
      <c r="BC185" s="30">
        <v>1852</v>
      </c>
      <c r="BD185" s="30"/>
      <c r="BE185" s="30">
        <v>19596</v>
      </c>
      <c r="BF185" s="30"/>
      <c r="BG185" s="30"/>
      <c r="BH185" s="30">
        <f t="shared" si="16"/>
        <v>130050</v>
      </c>
      <c r="BI185" s="31">
        <f t="shared" si="17"/>
        <v>77483060</v>
      </c>
    </row>
    <row r="186" spans="1:61" x14ac:dyDescent="0.4">
      <c r="A186" s="27">
        <v>701010500</v>
      </c>
      <c r="B186" s="28">
        <v>4</v>
      </c>
      <c r="C186" s="46" t="s">
        <v>257</v>
      </c>
      <c r="D186" s="30"/>
      <c r="E186" s="30"/>
      <c r="F186" s="30"/>
      <c r="G186" s="30">
        <v>7872</v>
      </c>
      <c r="H186" s="30">
        <v>1169125</v>
      </c>
      <c r="I186" s="30"/>
      <c r="J186" s="30">
        <v>725793</v>
      </c>
      <c r="K186" s="30">
        <v>264335</v>
      </c>
      <c r="L186" s="30"/>
      <c r="M186" s="30">
        <v>2304</v>
      </c>
      <c r="N186" s="30">
        <v>345655</v>
      </c>
      <c r="O186" s="30"/>
      <c r="P186" s="30"/>
      <c r="Q186" s="30"/>
      <c r="R186" s="30"/>
      <c r="S186" s="30"/>
      <c r="T186" s="30"/>
      <c r="U186" s="30"/>
      <c r="V186" s="30">
        <f t="shared" si="12"/>
        <v>2515084</v>
      </c>
      <c r="W186" s="30"/>
      <c r="X186" s="30"/>
      <c r="Y186" s="30"/>
      <c r="Z186" s="30">
        <f t="shared" si="13"/>
        <v>0</v>
      </c>
      <c r="AA186" s="30">
        <v>1196231</v>
      </c>
      <c r="AB186" s="30"/>
      <c r="AC186" s="30"/>
      <c r="AD186" s="30"/>
      <c r="AE186" s="30"/>
      <c r="AF186" s="30">
        <v>11151</v>
      </c>
      <c r="AG186" s="30"/>
      <c r="AH186" s="30"/>
      <c r="AI186" s="30"/>
      <c r="AJ186" s="30">
        <f t="shared" si="14"/>
        <v>1207382</v>
      </c>
      <c r="AK186" s="30">
        <v>3789</v>
      </c>
      <c r="AL186" s="30">
        <v>1419</v>
      </c>
      <c r="AM186" s="30">
        <v>938</v>
      </c>
      <c r="AN186" s="30"/>
      <c r="AO186" s="30"/>
      <c r="AP186" s="30"/>
      <c r="AQ186" s="30"/>
      <c r="AR186" s="30">
        <v>5578</v>
      </c>
      <c r="AS186" s="30"/>
      <c r="AT186" s="30">
        <f t="shared" si="15"/>
        <v>11724</v>
      </c>
      <c r="AU186" s="30"/>
      <c r="AV186" s="30"/>
      <c r="AW186" s="30"/>
      <c r="AX186" s="30"/>
      <c r="AY186" s="30"/>
      <c r="AZ186" s="30"/>
      <c r="BA186" s="30"/>
      <c r="BB186" s="30"/>
      <c r="BC186" s="30"/>
      <c r="BD186" s="30"/>
      <c r="BE186" s="30"/>
      <c r="BF186" s="30"/>
      <c r="BG186" s="30"/>
      <c r="BH186" s="30">
        <f t="shared" si="16"/>
        <v>0</v>
      </c>
      <c r="BI186" s="31">
        <f t="shared" si="17"/>
        <v>3734190</v>
      </c>
    </row>
    <row r="187" spans="1:61" x14ac:dyDescent="0.4">
      <c r="A187" s="27">
        <v>701030000</v>
      </c>
      <c r="B187" s="28">
        <v>3</v>
      </c>
      <c r="C187" s="46" t="s">
        <v>258</v>
      </c>
      <c r="D187" s="30">
        <v>5314</v>
      </c>
      <c r="E187" s="30">
        <v>106418</v>
      </c>
      <c r="F187" s="30">
        <v>2755</v>
      </c>
      <c r="G187" s="30">
        <v>42533</v>
      </c>
      <c r="H187" s="30">
        <v>13463</v>
      </c>
      <c r="I187" s="30"/>
      <c r="J187" s="30">
        <v>167823</v>
      </c>
      <c r="K187" s="30">
        <v>129709</v>
      </c>
      <c r="L187" s="30">
        <v>101866</v>
      </c>
      <c r="M187" s="30">
        <v>175267</v>
      </c>
      <c r="N187" s="30">
        <v>17676</v>
      </c>
      <c r="O187" s="30">
        <v>2339</v>
      </c>
      <c r="P187" s="30">
        <v>4132</v>
      </c>
      <c r="Q187" s="30">
        <v>26439</v>
      </c>
      <c r="R187" s="30">
        <v>13135</v>
      </c>
      <c r="S187" s="30">
        <v>4767</v>
      </c>
      <c r="T187" s="30"/>
      <c r="U187" s="30">
        <v>35333</v>
      </c>
      <c r="V187" s="30">
        <f t="shared" si="12"/>
        <v>848969</v>
      </c>
      <c r="W187" s="30"/>
      <c r="X187" s="30">
        <v>6725</v>
      </c>
      <c r="Y187" s="30"/>
      <c r="Z187" s="30">
        <f t="shared" si="13"/>
        <v>6725</v>
      </c>
      <c r="AA187" s="30">
        <v>1260872</v>
      </c>
      <c r="AB187" s="30"/>
      <c r="AC187" s="30"/>
      <c r="AD187" s="30"/>
      <c r="AE187" s="30"/>
      <c r="AF187" s="30"/>
      <c r="AG187" s="30"/>
      <c r="AH187" s="30"/>
      <c r="AI187" s="30"/>
      <c r="AJ187" s="30">
        <f t="shared" si="14"/>
        <v>1260872</v>
      </c>
      <c r="AK187" s="30">
        <v>92897</v>
      </c>
      <c r="AL187" s="30">
        <v>18023</v>
      </c>
      <c r="AM187" s="30">
        <v>61731</v>
      </c>
      <c r="AN187" s="30">
        <v>237994</v>
      </c>
      <c r="AO187" s="30">
        <v>15305</v>
      </c>
      <c r="AP187" s="30"/>
      <c r="AQ187" s="30">
        <v>31825</v>
      </c>
      <c r="AR187" s="30">
        <v>31422</v>
      </c>
      <c r="AS187" s="30"/>
      <c r="AT187" s="30">
        <f t="shared" si="15"/>
        <v>489197</v>
      </c>
      <c r="AU187" s="30"/>
      <c r="AV187" s="30"/>
      <c r="AW187" s="30"/>
      <c r="AX187" s="30">
        <v>5962</v>
      </c>
      <c r="AY187" s="30">
        <v>29022</v>
      </c>
      <c r="AZ187" s="30"/>
      <c r="BA187" s="30"/>
      <c r="BB187" s="30">
        <v>48337</v>
      </c>
      <c r="BC187" s="30">
        <v>29835</v>
      </c>
      <c r="BD187" s="30">
        <v>7560</v>
      </c>
      <c r="BE187" s="30">
        <v>16764</v>
      </c>
      <c r="BF187" s="30">
        <v>23231</v>
      </c>
      <c r="BG187" s="30">
        <v>22100</v>
      </c>
      <c r="BH187" s="30">
        <f t="shared" si="16"/>
        <v>182811</v>
      </c>
      <c r="BI187" s="31">
        <f t="shared" si="17"/>
        <v>2788574</v>
      </c>
    </row>
    <row r="188" spans="1:61" x14ac:dyDescent="0.4">
      <c r="A188" s="27">
        <v>701030100</v>
      </c>
      <c r="B188" s="28">
        <v>4</v>
      </c>
      <c r="C188" s="46" t="s">
        <v>259</v>
      </c>
      <c r="D188" s="30"/>
      <c r="E188" s="30"/>
      <c r="F188" s="30">
        <v>325</v>
      </c>
      <c r="G188" s="30">
        <v>4970</v>
      </c>
      <c r="H188" s="30">
        <v>329</v>
      </c>
      <c r="I188" s="30"/>
      <c r="J188" s="30">
        <v>149122</v>
      </c>
      <c r="K188" s="30">
        <v>18613</v>
      </c>
      <c r="L188" s="30">
        <v>88615</v>
      </c>
      <c r="M188" s="30">
        <v>18590</v>
      </c>
      <c r="N188" s="30"/>
      <c r="O188" s="30">
        <v>2339</v>
      </c>
      <c r="P188" s="30"/>
      <c r="Q188" s="30"/>
      <c r="R188" s="30">
        <v>12395</v>
      </c>
      <c r="S188" s="30">
        <v>4767</v>
      </c>
      <c r="T188" s="30"/>
      <c r="U188" s="30"/>
      <c r="V188" s="30">
        <f t="shared" si="12"/>
        <v>300065</v>
      </c>
      <c r="W188" s="30"/>
      <c r="X188" s="30"/>
      <c r="Y188" s="30"/>
      <c r="Z188" s="30">
        <f t="shared" si="13"/>
        <v>0</v>
      </c>
      <c r="AA188" s="30">
        <v>6333</v>
      </c>
      <c r="AB188" s="30"/>
      <c r="AC188" s="30"/>
      <c r="AD188" s="30"/>
      <c r="AE188" s="30"/>
      <c r="AF188" s="30"/>
      <c r="AG188" s="30"/>
      <c r="AH188" s="30"/>
      <c r="AI188" s="30"/>
      <c r="AJ188" s="30">
        <f t="shared" si="14"/>
        <v>6333</v>
      </c>
      <c r="AK188" s="30">
        <v>87224</v>
      </c>
      <c r="AL188" s="30">
        <v>11969</v>
      </c>
      <c r="AM188" s="30">
        <v>35080</v>
      </c>
      <c r="AN188" s="30">
        <v>237994</v>
      </c>
      <c r="AO188" s="30">
        <v>11120</v>
      </c>
      <c r="AP188" s="30"/>
      <c r="AQ188" s="30">
        <v>31825</v>
      </c>
      <c r="AR188" s="30">
        <v>10778</v>
      </c>
      <c r="AS188" s="30"/>
      <c r="AT188" s="30">
        <f t="shared" si="15"/>
        <v>425990</v>
      </c>
      <c r="AU188" s="30"/>
      <c r="AV188" s="30"/>
      <c r="AW188" s="30"/>
      <c r="AX188" s="30">
        <v>5753</v>
      </c>
      <c r="AY188" s="30">
        <v>27841</v>
      </c>
      <c r="AZ188" s="30"/>
      <c r="BA188" s="30"/>
      <c r="BB188" s="30">
        <v>48107</v>
      </c>
      <c r="BC188" s="30">
        <v>29145</v>
      </c>
      <c r="BD188" s="30">
        <v>7560</v>
      </c>
      <c r="BE188" s="30">
        <v>13912</v>
      </c>
      <c r="BF188" s="30">
        <v>21966</v>
      </c>
      <c r="BG188" s="30">
        <v>21515</v>
      </c>
      <c r="BH188" s="30">
        <f t="shared" si="16"/>
        <v>175799</v>
      </c>
      <c r="BI188" s="31">
        <f t="shared" si="17"/>
        <v>908187</v>
      </c>
    </row>
    <row r="189" spans="1:61" x14ac:dyDescent="0.4">
      <c r="A189" s="27">
        <v>701050000</v>
      </c>
      <c r="B189" s="28">
        <v>3</v>
      </c>
      <c r="C189" s="46" t="s">
        <v>260</v>
      </c>
      <c r="D189" s="30">
        <v>2768</v>
      </c>
      <c r="E189" s="30">
        <v>233</v>
      </c>
      <c r="F189" s="30">
        <v>168333</v>
      </c>
      <c r="G189" s="30">
        <v>24623920</v>
      </c>
      <c r="H189" s="30">
        <v>746946</v>
      </c>
      <c r="I189" s="30"/>
      <c r="J189" s="30">
        <v>245804</v>
      </c>
      <c r="K189" s="30">
        <v>8533168</v>
      </c>
      <c r="L189" s="30">
        <v>472</v>
      </c>
      <c r="M189" s="30">
        <v>93721</v>
      </c>
      <c r="N189" s="30">
        <v>561049</v>
      </c>
      <c r="O189" s="30"/>
      <c r="P189" s="30">
        <v>294</v>
      </c>
      <c r="Q189" s="30">
        <v>97368</v>
      </c>
      <c r="R189" s="30">
        <v>4287424</v>
      </c>
      <c r="S189" s="30"/>
      <c r="T189" s="30"/>
      <c r="U189" s="30">
        <v>5032</v>
      </c>
      <c r="V189" s="30">
        <f t="shared" si="12"/>
        <v>39366532</v>
      </c>
      <c r="W189" s="30"/>
      <c r="X189" s="30">
        <v>1655</v>
      </c>
      <c r="Y189" s="30">
        <v>1413</v>
      </c>
      <c r="Z189" s="30">
        <f t="shared" si="13"/>
        <v>3068</v>
      </c>
      <c r="AA189" s="30">
        <v>211411</v>
      </c>
      <c r="AB189" s="30"/>
      <c r="AC189" s="30">
        <v>3484</v>
      </c>
      <c r="AD189" s="30"/>
      <c r="AE189" s="30"/>
      <c r="AF189" s="30">
        <v>13701</v>
      </c>
      <c r="AG189" s="30"/>
      <c r="AH189" s="30"/>
      <c r="AI189" s="30"/>
      <c r="AJ189" s="30">
        <f t="shared" si="14"/>
        <v>228596</v>
      </c>
      <c r="AK189" s="30">
        <v>22456</v>
      </c>
      <c r="AL189" s="30">
        <v>81575</v>
      </c>
      <c r="AM189" s="30">
        <v>372</v>
      </c>
      <c r="AN189" s="30">
        <v>7564</v>
      </c>
      <c r="AO189" s="30"/>
      <c r="AP189" s="30"/>
      <c r="AQ189" s="30">
        <v>10563</v>
      </c>
      <c r="AR189" s="30">
        <v>11001</v>
      </c>
      <c r="AS189" s="30">
        <v>1046</v>
      </c>
      <c r="AT189" s="30">
        <f t="shared" si="15"/>
        <v>134577</v>
      </c>
      <c r="AU189" s="30"/>
      <c r="AV189" s="30"/>
      <c r="AW189" s="30"/>
      <c r="AX189" s="30"/>
      <c r="AY189" s="30"/>
      <c r="AZ189" s="30"/>
      <c r="BA189" s="30"/>
      <c r="BB189" s="30"/>
      <c r="BC189" s="30"/>
      <c r="BD189" s="30"/>
      <c r="BE189" s="30"/>
      <c r="BF189" s="30"/>
      <c r="BG189" s="30"/>
      <c r="BH189" s="30">
        <f t="shared" si="16"/>
        <v>0</v>
      </c>
      <c r="BI189" s="31">
        <f t="shared" si="17"/>
        <v>39732773</v>
      </c>
    </row>
    <row r="190" spans="1:61" x14ac:dyDescent="0.4">
      <c r="A190" s="27">
        <v>701050500</v>
      </c>
      <c r="B190" s="28">
        <v>4</v>
      </c>
      <c r="C190" s="46" t="s">
        <v>262</v>
      </c>
      <c r="D190" s="30">
        <v>2487</v>
      </c>
      <c r="E190" s="30">
        <v>233</v>
      </c>
      <c r="F190" s="30">
        <v>1062</v>
      </c>
      <c r="G190" s="30">
        <v>162607</v>
      </c>
      <c r="H190" s="30">
        <v>499945</v>
      </c>
      <c r="I190" s="30"/>
      <c r="J190" s="30">
        <v>21470</v>
      </c>
      <c r="K190" s="30">
        <v>1084087</v>
      </c>
      <c r="L190" s="30"/>
      <c r="M190" s="30">
        <v>47587</v>
      </c>
      <c r="N190" s="30">
        <v>164614</v>
      </c>
      <c r="O190" s="30"/>
      <c r="P190" s="30"/>
      <c r="Q190" s="30">
        <v>87775</v>
      </c>
      <c r="R190" s="30">
        <v>3251424</v>
      </c>
      <c r="S190" s="30"/>
      <c r="T190" s="30"/>
      <c r="U190" s="30"/>
      <c r="V190" s="30">
        <f t="shared" si="12"/>
        <v>5323291</v>
      </c>
      <c r="W190" s="30"/>
      <c r="X190" s="30">
        <v>1655</v>
      </c>
      <c r="Y190" s="30">
        <v>1413</v>
      </c>
      <c r="Z190" s="30">
        <f t="shared" si="13"/>
        <v>3068</v>
      </c>
      <c r="AA190" s="30">
        <v>95582</v>
      </c>
      <c r="AB190" s="30"/>
      <c r="AC190" s="30"/>
      <c r="AD190" s="30"/>
      <c r="AE190" s="30"/>
      <c r="AF190" s="30">
        <v>9436</v>
      </c>
      <c r="AG190" s="30"/>
      <c r="AH190" s="30"/>
      <c r="AI190" s="30"/>
      <c r="AJ190" s="30">
        <f t="shared" si="14"/>
        <v>105018</v>
      </c>
      <c r="AK190" s="30">
        <v>10922</v>
      </c>
      <c r="AL190" s="30">
        <v>74620</v>
      </c>
      <c r="AM190" s="30"/>
      <c r="AN190" s="30">
        <v>7564</v>
      </c>
      <c r="AO190" s="30"/>
      <c r="AP190" s="30"/>
      <c r="AQ190" s="30"/>
      <c r="AR190" s="30">
        <v>9027</v>
      </c>
      <c r="AS190" s="30">
        <v>1046</v>
      </c>
      <c r="AT190" s="30">
        <f t="shared" si="15"/>
        <v>103179</v>
      </c>
      <c r="AU190" s="30"/>
      <c r="AV190" s="30"/>
      <c r="AW190" s="30"/>
      <c r="AX190" s="30"/>
      <c r="AY190" s="30"/>
      <c r="AZ190" s="30"/>
      <c r="BA190" s="30"/>
      <c r="BB190" s="30"/>
      <c r="BC190" s="30"/>
      <c r="BD190" s="30"/>
      <c r="BE190" s="30"/>
      <c r="BF190" s="30"/>
      <c r="BG190" s="30"/>
      <c r="BH190" s="30">
        <f t="shared" si="16"/>
        <v>0</v>
      </c>
      <c r="BI190" s="31">
        <f t="shared" si="17"/>
        <v>5534556</v>
      </c>
    </row>
    <row r="191" spans="1:61" x14ac:dyDescent="0.4">
      <c r="A191" s="27">
        <v>701050560</v>
      </c>
      <c r="B191" s="28">
        <v>5</v>
      </c>
      <c r="C191" s="46" t="s">
        <v>263</v>
      </c>
      <c r="D191" s="30"/>
      <c r="E191" s="30"/>
      <c r="F191" s="30"/>
      <c r="G191" s="30">
        <v>25757</v>
      </c>
      <c r="H191" s="30">
        <v>3959</v>
      </c>
      <c r="I191" s="30"/>
      <c r="J191" s="30"/>
      <c r="K191" s="30">
        <v>13753</v>
      </c>
      <c r="L191" s="30"/>
      <c r="M191" s="30"/>
      <c r="N191" s="30">
        <v>591</v>
      </c>
      <c r="O191" s="30"/>
      <c r="P191" s="30"/>
      <c r="Q191" s="30"/>
      <c r="R191" s="30"/>
      <c r="S191" s="30"/>
      <c r="T191" s="30"/>
      <c r="U191" s="30"/>
      <c r="V191" s="30">
        <f t="shared" si="12"/>
        <v>44060</v>
      </c>
      <c r="W191" s="30"/>
      <c r="X191" s="30"/>
      <c r="Y191" s="30"/>
      <c r="Z191" s="30">
        <f t="shared" si="13"/>
        <v>0</v>
      </c>
      <c r="AA191" s="30"/>
      <c r="AB191" s="30"/>
      <c r="AC191" s="30"/>
      <c r="AD191" s="30"/>
      <c r="AE191" s="30"/>
      <c r="AF191" s="30"/>
      <c r="AG191" s="30"/>
      <c r="AH191" s="30"/>
      <c r="AI191" s="30"/>
      <c r="AJ191" s="30">
        <f t="shared" si="14"/>
        <v>0</v>
      </c>
      <c r="AK191" s="30"/>
      <c r="AL191" s="30"/>
      <c r="AM191" s="30"/>
      <c r="AN191" s="30">
        <v>3751</v>
      </c>
      <c r="AO191" s="30"/>
      <c r="AP191" s="30"/>
      <c r="AQ191" s="30"/>
      <c r="AR191" s="30"/>
      <c r="AS191" s="30"/>
      <c r="AT191" s="30">
        <f t="shared" si="15"/>
        <v>3751</v>
      </c>
      <c r="AU191" s="30"/>
      <c r="AV191" s="30"/>
      <c r="AW191" s="30"/>
      <c r="AX191" s="30"/>
      <c r="AY191" s="30"/>
      <c r="AZ191" s="30"/>
      <c r="BA191" s="30"/>
      <c r="BB191" s="30"/>
      <c r="BC191" s="30"/>
      <c r="BD191" s="30"/>
      <c r="BE191" s="30"/>
      <c r="BF191" s="30"/>
      <c r="BG191" s="30"/>
      <c r="BH191" s="30">
        <f t="shared" si="16"/>
        <v>0</v>
      </c>
      <c r="BI191" s="31">
        <f t="shared" si="17"/>
        <v>47811</v>
      </c>
    </row>
    <row r="192" spans="1:61" x14ac:dyDescent="0.4">
      <c r="A192" s="27">
        <v>701050570</v>
      </c>
      <c r="B192" s="28">
        <v>5</v>
      </c>
      <c r="C192" s="46" t="s">
        <v>264</v>
      </c>
      <c r="D192" s="30">
        <v>288</v>
      </c>
      <c r="E192" s="30"/>
      <c r="F192" s="30"/>
      <c r="G192" s="30">
        <v>1068</v>
      </c>
      <c r="H192" s="30">
        <v>802</v>
      </c>
      <c r="I192" s="30"/>
      <c r="J192" s="30"/>
      <c r="K192" s="30">
        <v>75151</v>
      </c>
      <c r="L192" s="30"/>
      <c r="M192" s="30"/>
      <c r="N192" s="30">
        <v>3807</v>
      </c>
      <c r="O192" s="30"/>
      <c r="P192" s="30"/>
      <c r="Q192" s="30"/>
      <c r="R192" s="30"/>
      <c r="S192" s="30"/>
      <c r="T192" s="30"/>
      <c r="U192" s="30"/>
      <c r="V192" s="30">
        <f t="shared" si="12"/>
        <v>81116</v>
      </c>
      <c r="W192" s="30"/>
      <c r="X192" s="30">
        <v>780</v>
      </c>
      <c r="Y192" s="30">
        <v>600</v>
      </c>
      <c r="Z192" s="30">
        <f t="shared" si="13"/>
        <v>1380</v>
      </c>
      <c r="AA192" s="30">
        <v>53297</v>
      </c>
      <c r="AB192" s="30"/>
      <c r="AC192" s="30"/>
      <c r="AD192" s="30"/>
      <c r="AE192" s="30"/>
      <c r="AF192" s="30">
        <v>3256</v>
      </c>
      <c r="AG192" s="30"/>
      <c r="AH192" s="30"/>
      <c r="AI192" s="30"/>
      <c r="AJ192" s="30">
        <f t="shared" si="14"/>
        <v>56553</v>
      </c>
      <c r="AK192" s="30"/>
      <c r="AL192" s="30"/>
      <c r="AM192" s="30"/>
      <c r="AN192" s="30"/>
      <c r="AO192" s="30"/>
      <c r="AP192" s="30"/>
      <c r="AQ192" s="30"/>
      <c r="AR192" s="30"/>
      <c r="AS192" s="30"/>
      <c r="AT192" s="30">
        <f t="shared" si="15"/>
        <v>0</v>
      </c>
      <c r="AU192" s="30"/>
      <c r="AV192" s="30"/>
      <c r="AW192" s="30"/>
      <c r="AX192" s="30"/>
      <c r="AY192" s="30"/>
      <c r="AZ192" s="30"/>
      <c r="BA192" s="30"/>
      <c r="BB192" s="30"/>
      <c r="BC192" s="30"/>
      <c r="BD192" s="30"/>
      <c r="BE192" s="30"/>
      <c r="BF192" s="30"/>
      <c r="BG192" s="30"/>
      <c r="BH192" s="30">
        <f t="shared" si="16"/>
        <v>0</v>
      </c>
      <c r="BI192" s="31">
        <f t="shared" si="17"/>
        <v>139049</v>
      </c>
    </row>
    <row r="193" spans="1:61" x14ac:dyDescent="0.4">
      <c r="A193" s="27">
        <v>701050700</v>
      </c>
      <c r="B193" s="28">
        <v>4</v>
      </c>
      <c r="C193" s="46" t="s">
        <v>265</v>
      </c>
      <c r="D193" s="30">
        <v>281</v>
      </c>
      <c r="E193" s="30"/>
      <c r="F193" s="30">
        <v>167271</v>
      </c>
      <c r="G193" s="30">
        <v>24455186</v>
      </c>
      <c r="H193" s="30">
        <v>247001</v>
      </c>
      <c r="I193" s="30"/>
      <c r="J193" s="30">
        <v>206021</v>
      </c>
      <c r="K193" s="30">
        <v>7417400</v>
      </c>
      <c r="L193" s="30"/>
      <c r="M193" s="30">
        <v>45023</v>
      </c>
      <c r="N193" s="30">
        <v>396435</v>
      </c>
      <c r="O193" s="30"/>
      <c r="P193" s="30">
        <v>294</v>
      </c>
      <c r="Q193" s="30">
        <v>5553</v>
      </c>
      <c r="R193" s="30">
        <v>1036000</v>
      </c>
      <c r="S193" s="30"/>
      <c r="T193" s="30"/>
      <c r="U193" s="30">
        <v>5032</v>
      </c>
      <c r="V193" s="30">
        <f t="shared" si="12"/>
        <v>33981497</v>
      </c>
      <c r="W193" s="30"/>
      <c r="X193" s="30"/>
      <c r="Y193" s="30"/>
      <c r="Z193" s="30">
        <f t="shared" si="13"/>
        <v>0</v>
      </c>
      <c r="AA193" s="30">
        <v>33719</v>
      </c>
      <c r="AB193" s="30"/>
      <c r="AC193" s="30">
        <v>3484</v>
      </c>
      <c r="AD193" s="30"/>
      <c r="AE193" s="30"/>
      <c r="AF193" s="30">
        <v>4265</v>
      </c>
      <c r="AG193" s="30"/>
      <c r="AH193" s="30"/>
      <c r="AI193" s="30"/>
      <c r="AJ193" s="30">
        <f t="shared" si="14"/>
        <v>41468</v>
      </c>
      <c r="AK193" s="30">
        <v>11534</v>
      </c>
      <c r="AL193" s="30">
        <v>6955</v>
      </c>
      <c r="AM193" s="30">
        <v>372</v>
      </c>
      <c r="AN193" s="30"/>
      <c r="AO193" s="30"/>
      <c r="AP193" s="30"/>
      <c r="AQ193" s="30">
        <v>2983</v>
      </c>
      <c r="AR193" s="30">
        <v>1974</v>
      </c>
      <c r="AS193" s="30"/>
      <c r="AT193" s="30">
        <f t="shared" si="15"/>
        <v>23818</v>
      </c>
      <c r="AU193" s="30"/>
      <c r="AV193" s="30"/>
      <c r="AW193" s="30"/>
      <c r="AX193" s="30"/>
      <c r="AY193" s="30"/>
      <c r="AZ193" s="30"/>
      <c r="BA193" s="30"/>
      <c r="BB193" s="30"/>
      <c r="BC193" s="30"/>
      <c r="BD193" s="30"/>
      <c r="BE193" s="30"/>
      <c r="BF193" s="30"/>
      <c r="BG193" s="30"/>
      <c r="BH193" s="30">
        <f t="shared" si="16"/>
        <v>0</v>
      </c>
      <c r="BI193" s="31">
        <f t="shared" si="17"/>
        <v>34046783</v>
      </c>
    </row>
    <row r="194" spans="1:61" x14ac:dyDescent="0.4">
      <c r="A194" s="27">
        <v>701070000</v>
      </c>
      <c r="B194" s="28">
        <v>3</v>
      </c>
      <c r="C194" s="46" t="s">
        <v>266</v>
      </c>
      <c r="D194" s="30">
        <v>4319293</v>
      </c>
      <c r="E194" s="30">
        <v>1510476</v>
      </c>
      <c r="F194" s="30">
        <v>1374215</v>
      </c>
      <c r="G194" s="30">
        <v>5045080</v>
      </c>
      <c r="H194" s="30">
        <v>15874499</v>
      </c>
      <c r="I194" s="30">
        <v>179728</v>
      </c>
      <c r="J194" s="30">
        <v>8716196</v>
      </c>
      <c r="K194" s="30">
        <v>29214661</v>
      </c>
      <c r="L194" s="30">
        <v>140690</v>
      </c>
      <c r="M194" s="30">
        <v>4805948</v>
      </c>
      <c r="N194" s="30">
        <v>21431139</v>
      </c>
      <c r="O194" s="30"/>
      <c r="P194" s="30">
        <v>2361214</v>
      </c>
      <c r="Q194" s="30">
        <v>1720393</v>
      </c>
      <c r="R194" s="30">
        <v>93464</v>
      </c>
      <c r="S194" s="30"/>
      <c r="T194" s="30">
        <v>386105</v>
      </c>
      <c r="U194" s="30">
        <v>1095079</v>
      </c>
      <c r="V194" s="30">
        <f t="shared" si="12"/>
        <v>98268180</v>
      </c>
      <c r="W194" s="30"/>
      <c r="X194" s="30">
        <v>1389927</v>
      </c>
      <c r="Y194" s="30">
        <v>3527798</v>
      </c>
      <c r="Z194" s="30">
        <f t="shared" si="13"/>
        <v>4917725</v>
      </c>
      <c r="AA194" s="30">
        <v>9897382</v>
      </c>
      <c r="AB194" s="30"/>
      <c r="AC194" s="30"/>
      <c r="AD194" s="30"/>
      <c r="AE194" s="30">
        <v>217</v>
      </c>
      <c r="AF194" s="30">
        <v>14416508</v>
      </c>
      <c r="AG194" s="30"/>
      <c r="AH194" s="30"/>
      <c r="AI194" s="30">
        <v>2243</v>
      </c>
      <c r="AJ194" s="30">
        <f t="shared" si="14"/>
        <v>24316350</v>
      </c>
      <c r="AK194" s="30">
        <v>3945611</v>
      </c>
      <c r="AL194" s="30">
        <v>2234533</v>
      </c>
      <c r="AM194" s="30">
        <v>621716</v>
      </c>
      <c r="AN194" s="30">
        <v>412768</v>
      </c>
      <c r="AO194" s="30"/>
      <c r="AP194" s="30">
        <v>14357</v>
      </c>
      <c r="AQ194" s="30">
        <v>23780</v>
      </c>
      <c r="AR194" s="30">
        <v>3522669</v>
      </c>
      <c r="AS194" s="30">
        <v>330390</v>
      </c>
      <c r="AT194" s="30">
        <f t="shared" si="15"/>
        <v>11105824</v>
      </c>
      <c r="AU194" s="30"/>
      <c r="AV194" s="30"/>
      <c r="AW194" s="30"/>
      <c r="AX194" s="30">
        <v>94189</v>
      </c>
      <c r="AY194" s="30"/>
      <c r="AZ194" s="30"/>
      <c r="BA194" s="30"/>
      <c r="BB194" s="30"/>
      <c r="BC194" s="30">
        <v>5868</v>
      </c>
      <c r="BD194" s="30"/>
      <c r="BE194" s="30">
        <v>206136</v>
      </c>
      <c r="BF194" s="30"/>
      <c r="BG194" s="30"/>
      <c r="BH194" s="30">
        <f t="shared" si="16"/>
        <v>306193</v>
      </c>
      <c r="BI194" s="31">
        <f t="shared" si="17"/>
        <v>138914272</v>
      </c>
    </row>
    <row r="195" spans="1:61" x14ac:dyDescent="0.4">
      <c r="A195" s="27">
        <v>701070100</v>
      </c>
      <c r="B195" s="28">
        <v>4</v>
      </c>
      <c r="C195" s="46" t="s">
        <v>267</v>
      </c>
      <c r="D195" s="30">
        <v>3808854</v>
      </c>
      <c r="E195" s="30">
        <v>1492664</v>
      </c>
      <c r="F195" s="30">
        <v>1366057</v>
      </c>
      <c r="G195" s="30">
        <v>4974988</v>
      </c>
      <c r="H195" s="30">
        <v>14432975</v>
      </c>
      <c r="I195" s="30"/>
      <c r="J195" s="30">
        <v>7771181</v>
      </c>
      <c r="K195" s="30">
        <v>25493005</v>
      </c>
      <c r="L195" s="30">
        <v>138201</v>
      </c>
      <c r="M195" s="30">
        <v>4579443</v>
      </c>
      <c r="N195" s="30">
        <v>20840390</v>
      </c>
      <c r="O195" s="30"/>
      <c r="P195" s="30">
        <v>2350659</v>
      </c>
      <c r="Q195" s="30">
        <v>1717905</v>
      </c>
      <c r="R195" s="30">
        <v>93464</v>
      </c>
      <c r="S195" s="30"/>
      <c r="T195" s="30">
        <v>384577</v>
      </c>
      <c r="U195" s="30">
        <v>934865</v>
      </c>
      <c r="V195" s="30">
        <f t="shared" si="12"/>
        <v>90379228</v>
      </c>
      <c r="W195" s="30"/>
      <c r="X195" s="30">
        <v>1386492</v>
      </c>
      <c r="Y195" s="30">
        <v>3425365</v>
      </c>
      <c r="Z195" s="30">
        <f t="shared" si="13"/>
        <v>4811857</v>
      </c>
      <c r="AA195" s="30">
        <v>8986874</v>
      </c>
      <c r="AB195" s="30"/>
      <c r="AC195" s="30"/>
      <c r="AD195" s="30"/>
      <c r="AE195" s="30"/>
      <c r="AF195" s="30">
        <v>14228349</v>
      </c>
      <c r="AG195" s="30"/>
      <c r="AH195" s="30"/>
      <c r="AI195" s="30"/>
      <c r="AJ195" s="30">
        <f t="shared" si="14"/>
        <v>23215223</v>
      </c>
      <c r="AK195" s="30">
        <v>3374239</v>
      </c>
      <c r="AL195" s="30">
        <v>2082535</v>
      </c>
      <c r="AM195" s="30">
        <v>431747</v>
      </c>
      <c r="AN195" s="30">
        <v>412483</v>
      </c>
      <c r="AO195" s="30"/>
      <c r="AP195" s="30">
        <v>14357</v>
      </c>
      <c r="AQ195" s="30">
        <v>23780</v>
      </c>
      <c r="AR195" s="30">
        <v>3112649</v>
      </c>
      <c r="AS195" s="30">
        <v>330390</v>
      </c>
      <c r="AT195" s="30">
        <f t="shared" si="15"/>
        <v>9782180</v>
      </c>
      <c r="AU195" s="30"/>
      <c r="AV195" s="30"/>
      <c r="AW195" s="30"/>
      <c r="AX195" s="30">
        <v>94189</v>
      </c>
      <c r="AY195" s="30"/>
      <c r="AZ195" s="30"/>
      <c r="BA195" s="30"/>
      <c r="BB195" s="30"/>
      <c r="BC195" s="30"/>
      <c r="BD195" s="30"/>
      <c r="BE195" s="30">
        <v>206136</v>
      </c>
      <c r="BF195" s="30"/>
      <c r="BG195" s="30"/>
      <c r="BH195" s="30">
        <f t="shared" si="16"/>
        <v>300325</v>
      </c>
      <c r="BI195" s="31">
        <f t="shared" si="17"/>
        <v>128488813</v>
      </c>
    </row>
    <row r="196" spans="1:61" x14ac:dyDescent="0.4">
      <c r="A196" s="27">
        <v>701070110</v>
      </c>
      <c r="B196" s="28">
        <v>5</v>
      </c>
      <c r="C196" s="46" t="s">
        <v>268</v>
      </c>
      <c r="D196" s="30">
        <v>2413107</v>
      </c>
      <c r="E196" s="30">
        <v>951627</v>
      </c>
      <c r="F196" s="30">
        <v>935786</v>
      </c>
      <c r="G196" s="30">
        <v>2746077</v>
      </c>
      <c r="H196" s="30">
        <v>6710610</v>
      </c>
      <c r="I196" s="30"/>
      <c r="J196" s="30">
        <v>5081620</v>
      </c>
      <c r="K196" s="30">
        <v>10539946</v>
      </c>
      <c r="L196" s="30">
        <v>74032</v>
      </c>
      <c r="M196" s="30">
        <v>2926280</v>
      </c>
      <c r="N196" s="30">
        <v>11652543</v>
      </c>
      <c r="O196" s="30"/>
      <c r="P196" s="30">
        <v>1115762</v>
      </c>
      <c r="Q196" s="30">
        <v>995664</v>
      </c>
      <c r="R196" s="30">
        <v>93464</v>
      </c>
      <c r="S196" s="30"/>
      <c r="T196" s="30">
        <v>315811</v>
      </c>
      <c r="U196" s="30">
        <v>419992</v>
      </c>
      <c r="V196" s="30">
        <f t="shared" si="12"/>
        <v>46972321</v>
      </c>
      <c r="W196" s="30"/>
      <c r="X196" s="30">
        <v>1082990</v>
      </c>
      <c r="Y196" s="30">
        <v>2626055</v>
      </c>
      <c r="Z196" s="30">
        <f t="shared" si="13"/>
        <v>3709045</v>
      </c>
      <c r="AA196" s="30">
        <v>4934969</v>
      </c>
      <c r="AB196" s="30"/>
      <c r="AC196" s="30"/>
      <c r="AD196" s="30"/>
      <c r="AE196" s="30"/>
      <c r="AF196" s="30">
        <v>4436125</v>
      </c>
      <c r="AG196" s="30"/>
      <c r="AH196" s="30"/>
      <c r="AI196" s="30"/>
      <c r="AJ196" s="30">
        <f t="shared" si="14"/>
        <v>9371094</v>
      </c>
      <c r="AK196" s="30">
        <v>2039814</v>
      </c>
      <c r="AL196" s="30">
        <v>947541</v>
      </c>
      <c r="AM196" s="30">
        <v>216642</v>
      </c>
      <c r="AN196" s="30">
        <v>213723</v>
      </c>
      <c r="AO196" s="30"/>
      <c r="AP196" s="30">
        <v>14357</v>
      </c>
      <c r="AQ196" s="30">
        <v>23780</v>
      </c>
      <c r="AR196" s="30">
        <v>1821183</v>
      </c>
      <c r="AS196" s="30">
        <v>186598</v>
      </c>
      <c r="AT196" s="30">
        <f t="shared" si="15"/>
        <v>5463638</v>
      </c>
      <c r="AU196" s="30"/>
      <c r="AV196" s="30"/>
      <c r="AW196" s="30"/>
      <c r="AX196" s="30"/>
      <c r="AY196" s="30"/>
      <c r="AZ196" s="30"/>
      <c r="BA196" s="30"/>
      <c r="BB196" s="30"/>
      <c r="BC196" s="30"/>
      <c r="BD196" s="30"/>
      <c r="BE196" s="30">
        <v>149449</v>
      </c>
      <c r="BF196" s="30"/>
      <c r="BG196" s="30"/>
      <c r="BH196" s="30">
        <f t="shared" si="16"/>
        <v>149449</v>
      </c>
      <c r="BI196" s="31">
        <f t="shared" si="17"/>
        <v>65665547</v>
      </c>
    </row>
    <row r="197" spans="1:61" x14ac:dyDescent="0.4">
      <c r="A197" s="27">
        <v>701070120</v>
      </c>
      <c r="B197" s="28">
        <v>5</v>
      </c>
      <c r="C197" s="46" t="s">
        <v>269</v>
      </c>
      <c r="D197" s="30">
        <v>74325</v>
      </c>
      <c r="E197" s="30"/>
      <c r="F197" s="30"/>
      <c r="G197" s="30">
        <v>57818</v>
      </c>
      <c r="H197" s="30">
        <v>601606</v>
      </c>
      <c r="I197" s="30"/>
      <c r="J197" s="30">
        <v>9776</v>
      </c>
      <c r="K197" s="30">
        <v>1051864</v>
      </c>
      <c r="L197" s="30">
        <v>64169</v>
      </c>
      <c r="M197" s="30"/>
      <c r="N197" s="30">
        <v>61391</v>
      </c>
      <c r="O197" s="30"/>
      <c r="P197" s="30">
        <v>31633</v>
      </c>
      <c r="Q197" s="30"/>
      <c r="R197" s="30"/>
      <c r="S197" s="30"/>
      <c r="T197" s="30"/>
      <c r="U197" s="30"/>
      <c r="V197" s="30">
        <f t="shared" si="12"/>
        <v>1952582</v>
      </c>
      <c r="W197" s="30"/>
      <c r="X197" s="30"/>
      <c r="Y197" s="30">
        <v>177708</v>
      </c>
      <c r="Z197" s="30">
        <f t="shared" si="13"/>
        <v>177708</v>
      </c>
      <c r="AA197" s="30">
        <v>212612</v>
      </c>
      <c r="AB197" s="30"/>
      <c r="AC197" s="30"/>
      <c r="AD197" s="30"/>
      <c r="AE197" s="30"/>
      <c r="AF197" s="30">
        <v>215500</v>
      </c>
      <c r="AG197" s="30"/>
      <c r="AH197" s="30"/>
      <c r="AI197" s="30"/>
      <c r="AJ197" s="30">
        <f t="shared" si="14"/>
        <v>428112</v>
      </c>
      <c r="AK197" s="30">
        <v>176361</v>
      </c>
      <c r="AL197" s="30"/>
      <c r="AM197" s="30"/>
      <c r="AN197" s="30"/>
      <c r="AO197" s="30"/>
      <c r="AP197" s="30"/>
      <c r="AQ197" s="30"/>
      <c r="AR197" s="30"/>
      <c r="AS197" s="30"/>
      <c r="AT197" s="30">
        <f t="shared" si="15"/>
        <v>176361</v>
      </c>
      <c r="AU197" s="30"/>
      <c r="AV197" s="30"/>
      <c r="AW197" s="30"/>
      <c r="AX197" s="30"/>
      <c r="AY197" s="30"/>
      <c r="AZ197" s="30"/>
      <c r="BA197" s="30"/>
      <c r="BB197" s="30"/>
      <c r="BC197" s="30"/>
      <c r="BD197" s="30"/>
      <c r="BE197" s="30"/>
      <c r="BF197" s="30"/>
      <c r="BG197" s="30"/>
      <c r="BH197" s="30">
        <f t="shared" si="16"/>
        <v>0</v>
      </c>
      <c r="BI197" s="31">
        <f t="shared" si="17"/>
        <v>2734763</v>
      </c>
    </row>
    <row r="198" spans="1:61" x14ac:dyDescent="0.4">
      <c r="A198" s="27">
        <v>701070300</v>
      </c>
      <c r="B198" s="28">
        <v>4</v>
      </c>
      <c r="C198" s="46" t="s">
        <v>270</v>
      </c>
      <c r="D198" s="30"/>
      <c r="E198" s="30"/>
      <c r="F198" s="30"/>
      <c r="G198" s="30"/>
      <c r="H198" s="30"/>
      <c r="I198" s="30">
        <v>179728</v>
      </c>
      <c r="J198" s="30">
        <v>645</v>
      </c>
      <c r="K198" s="30"/>
      <c r="L198" s="30"/>
      <c r="M198" s="30">
        <v>21567</v>
      </c>
      <c r="N198" s="30"/>
      <c r="O198" s="30"/>
      <c r="P198" s="30"/>
      <c r="Q198" s="30"/>
      <c r="R198" s="30"/>
      <c r="S198" s="30"/>
      <c r="T198" s="30"/>
      <c r="U198" s="30"/>
      <c r="V198" s="30">
        <f t="shared" si="12"/>
        <v>201940</v>
      </c>
      <c r="W198" s="30"/>
      <c r="X198" s="30"/>
      <c r="Y198" s="30"/>
      <c r="Z198" s="30">
        <f t="shared" si="13"/>
        <v>0</v>
      </c>
      <c r="AA198" s="30"/>
      <c r="AB198" s="30"/>
      <c r="AC198" s="30"/>
      <c r="AD198" s="30"/>
      <c r="AE198" s="30"/>
      <c r="AF198" s="30">
        <v>3547</v>
      </c>
      <c r="AG198" s="30"/>
      <c r="AH198" s="30"/>
      <c r="AI198" s="30"/>
      <c r="AJ198" s="30">
        <f t="shared" si="14"/>
        <v>3547</v>
      </c>
      <c r="AK198" s="30">
        <v>64466</v>
      </c>
      <c r="AL198" s="30">
        <v>432</v>
      </c>
      <c r="AM198" s="30"/>
      <c r="AN198" s="30"/>
      <c r="AO198" s="30"/>
      <c r="AP198" s="30"/>
      <c r="AQ198" s="30"/>
      <c r="AR198" s="30">
        <v>794</v>
      </c>
      <c r="AS198" s="30"/>
      <c r="AT198" s="30">
        <f t="shared" si="15"/>
        <v>65692</v>
      </c>
      <c r="AU198" s="30"/>
      <c r="AV198" s="30"/>
      <c r="AW198" s="30"/>
      <c r="AX198" s="30"/>
      <c r="AY198" s="30"/>
      <c r="AZ198" s="30"/>
      <c r="BA198" s="30"/>
      <c r="BB198" s="30"/>
      <c r="BC198" s="30">
        <v>5436</v>
      </c>
      <c r="BD198" s="30"/>
      <c r="BE198" s="30"/>
      <c r="BF198" s="30"/>
      <c r="BG198" s="30"/>
      <c r="BH198" s="30">
        <f t="shared" si="16"/>
        <v>5436</v>
      </c>
      <c r="BI198" s="31">
        <f t="shared" si="17"/>
        <v>276615</v>
      </c>
    </row>
    <row r="199" spans="1:61" x14ac:dyDescent="0.4">
      <c r="A199" s="27">
        <v>701090000</v>
      </c>
      <c r="B199" s="28">
        <v>3</v>
      </c>
      <c r="C199" s="46" t="s">
        <v>271</v>
      </c>
      <c r="D199" s="30">
        <v>16820</v>
      </c>
      <c r="E199" s="30">
        <v>660</v>
      </c>
      <c r="F199" s="30">
        <v>1674</v>
      </c>
      <c r="G199" s="30">
        <v>1708274</v>
      </c>
      <c r="H199" s="30"/>
      <c r="I199" s="30"/>
      <c r="J199" s="30">
        <v>1121449</v>
      </c>
      <c r="K199" s="30">
        <v>99107</v>
      </c>
      <c r="L199" s="30">
        <v>312209</v>
      </c>
      <c r="M199" s="30">
        <v>24079</v>
      </c>
      <c r="N199" s="30">
        <v>1177837</v>
      </c>
      <c r="O199" s="30"/>
      <c r="P199" s="30"/>
      <c r="Q199" s="30"/>
      <c r="R199" s="30">
        <v>211</v>
      </c>
      <c r="S199" s="30"/>
      <c r="T199" s="30"/>
      <c r="U199" s="30"/>
      <c r="V199" s="30">
        <f t="shared" si="12"/>
        <v>4462320</v>
      </c>
      <c r="W199" s="30"/>
      <c r="X199" s="30">
        <v>4619</v>
      </c>
      <c r="Y199" s="30">
        <v>71792</v>
      </c>
      <c r="Z199" s="30">
        <f t="shared" si="13"/>
        <v>76411</v>
      </c>
      <c r="AA199" s="30">
        <v>193682</v>
      </c>
      <c r="AB199" s="30"/>
      <c r="AC199" s="30"/>
      <c r="AD199" s="30"/>
      <c r="AE199" s="30">
        <v>463</v>
      </c>
      <c r="AF199" s="30">
        <v>9987369</v>
      </c>
      <c r="AG199" s="30"/>
      <c r="AH199" s="30"/>
      <c r="AI199" s="30"/>
      <c r="AJ199" s="30">
        <f t="shared" si="14"/>
        <v>10181514</v>
      </c>
      <c r="AK199" s="30">
        <v>239</v>
      </c>
      <c r="AL199" s="30"/>
      <c r="AM199" s="30">
        <v>2677</v>
      </c>
      <c r="AN199" s="30"/>
      <c r="AO199" s="30"/>
      <c r="AP199" s="30"/>
      <c r="AQ199" s="30">
        <v>1153</v>
      </c>
      <c r="AR199" s="30">
        <v>72328</v>
      </c>
      <c r="AS199" s="30"/>
      <c r="AT199" s="30">
        <f t="shared" si="15"/>
        <v>76397</v>
      </c>
      <c r="AU199" s="30"/>
      <c r="AV199" s="30"/>
      <c r="AW199" s="30">
        <v>2390974</v>
      </c>
      <c r="AX199" s="30">
        <v>7219</v>
      </c>
      <c r="AY199" s="30"/>
      <c r="AZ199" s="30"/>
      <c r="BA199" s="30"/>
      <c r="BB199" s="30"/>
      <c r="BC199" s="30"/>
      <c r="BD199" s="30"/>
      <c r="BE199" s="30">
        <v>58741</v>
      </c>
      <c r="BF199" s="30"/>
      <c r="BG199" s="30"/>
      <c r="BH199" s="30">
        <f t="shared" si="16"/>
        <v>2456934</v>
      </c>
      <c r="BI199" s="31">
        <f t="shared" si="17"/>
        <v>17253576</v>
      </c>
    </row>
    <row r="200" spans="1:61" x14ac:dyDescent="0.4">
      <c r="A200" s="27">
        <v>701090200</v>
      </c>
      <c r="B200" s="28">
        <v>4</v>
      </c>
      <c r="C200" s="46" t="s">
        <v>272</v>
      </c>
      <c r="D200" s="30"/>
      <c r="E200" s="30"/>
      <c r="F200" s="30"/>
      <c r="G200" s="30"/>
      <c r="H200" s="30"/>
      <c r="I200" s="30"/>
      <c r="J200" s="30">
        <v>1430</v>
      </c>
      <c r="K200" s="30"/>
      <c r="L200" s="30">
        <v>92986</v>
      </c>
      <c r="M200" s="30"/>
      <c r="N200" s="30">
        <v>71525</v>
      </c>
      <c r="O200" s="30"/>
      <c r="P200" s="30"/>
      <c r="Q200" s="30"/>
      <c r="R200" s="30"/>
      <c r="S200" s="30"/>
      <c r="T200" s="30"/>
      <c r="U200" s="30"/>
      <c r="V200" s="30">
        <f t="shared" ref="V200:V263" si="18">SUM(D200:U200)</f>
        <v>165941</v>
      </c>
      <c r="W200" s="30"/>
      <c r="X200" s="30"/>
      <c r="Y200" s="30"/>
      <c r="Z200" s="30">
        <f t="shared" ref="Z200:Z263" si="19">SUM(W200:Y200)</f>
        <v>0</v>
      </c>
      <c r="AA200" s="30">
        <v>11613</v>
      </c>
      <c r="AB200" s="30"/>
      <c r="AC200" s="30"/>
      <c r="AD200" s="30"/>
      <c r="AE200" s="30"/>
      <c r="AF200" s="30">
        <v>4795522</v>
      </c>
      <c r="AG200" s="30"/>
      <c r="AH200" s="30"/>
      <c r="AI200" s="30"/>
      <c r="AJ200" s="30">
        <f t="shared" ref="AJ200:AJ263" si="20">SUM(AA200:AI200)</f>
        <v>4807135</v>
      </c>
      <c r="AK200" s="30"/>
      <c r="AL200" s="30"/>
      <c r="AM200" s="30"/>
      <c r="AN200" s="30"/>
      <c r="AO200" s="30"/>
      <c r="AP200" s="30"/>
      <c r="AQ200" s="30"/>
      <c r="AR200" s="30"/>
      <c r="AS200" s="30"/>
      <c r="AT200" s="30">
        <f t="shared" ref="AT200:AT263" si="21">SUM(AK200:AS200)</f>
        <v>0</v>
      </c>
      <c r="AU200" s="30"/>
      <c r="AV200" s="30"/>
      <c r="AW200" s="30">
        <v>2174764</v>
      </c>
      <c r="AX200" s="30"/>
      <c r="AY200" s="30"/>
      <c r="AZ200" s="30"/>
      <c r="BA200" s="30"/>
      <c r="BB200" s="30"/>
      <c r="BC200" s="30"/>
      <c r="BD200" s="30"/>
      <c r="BE200" s="30"/>
      <c r="BF200" s="30"/>
      <c r="BG200" s="30"/>
      <c r="BH200" s="30">
        <f t="shared" ref="BH200:BH263" si="22">SUM(AU200:BG200)</f>
        <v>2174764</v>
      </c>
      <c r="BI200" s="31">
        <f t="shared" si="17"/>
        <v>7147840</v>
      </c>
    </row>
    <row r="201" spans="1:61" x14ac:dyDescent="0.4">
      <c r="A201" s="27">
        <v>701090500</v>
      </c>
      <c r="B201" s="28">
        <v>4</v>
      </c>
      <c r="C201" s="46" t="s">
        <v>274</v>
      </c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>
        <f t="shared" si="18"/>
        <v>0</v>
      </c>
      <c r="W201" s="30"/>
      <c r="X201" s="30"/>
      <c r="Y201" s="30"/>
      <c r="Z201" s="30">
        <f t="shared" si="19"/>
        <v>0</v>
      </c>
      <c r="AA201" s="30"/>
      <c r="AB201" s="30"/>
      <c r="AC201" s="30"/>
      <c r="AD201" s="30"/>
      <c r="AE201" s="30"/>
      <c r="AF201" s="30">
        <v>405632</v>
      </c>
      <c r="AG201" s="30"/>
      <c r="AH201" s="30"/>
      <c r="AI201" s="30"/>
      <c r="AJ201" s="30">
        <f t="shared" si="20"/>
        <v>405632</v>
      </c>
      <c r="AK201" s="30"/>
      <c r="AL201" s="30"/>
      <c r="AM201" s="30"/>
      <c r="AN201" s="30"/>
      <c r="AO201" s="30"/>
      <c r="AP201" s="30"/>
      <c r="AQ201" s="30"/>
      <c r="AR201" s="30"/>
      <c r="AS201" s="30"/>
      <c r="AT201" s="30">
        <f t="shared" si="21"/>
        <v>0</v>
      </c>
      <c r="AU201" s="30"/>
      <c r="AV201" s="30"/>
      <c r="AW201" s="30"/>
      <c r="AX201" s="30"/>
      <c r="AY201" s="30"/>
      <c r="AZ201" s="30"/>
      <c r="BA201" s="30"/>
      <c r="BB201" s="30"/>
      <c r="BC201" s="30"/>
      <c r="BD201" s="30"/>
      <c r="BE201" s="30"/>
      <c r="BF201" s="30"/>
      <c r="BG201" s="30"/>
      <c r="BH201" s="30">
        <f t="shared" si="22"/>
        <v>0</v>
      </c>
      <c r="BI201" s="31">
        <f t="shared" si="17"/>
        <v>405632</v>
      </c>
    </row>
    <row r="202" spans="1:61" x14ac:dyDescent="0.4">
      <c r="A202" s="27">
        <v>701090700</v>
      </c>
      <c r="B202" s="28">
        <v>4</v>
      </c>
      <c r="C202" s="46" t="s">
        <v>275</v>
      </c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>
        <f t="shared" si="18"/>
        <v>0</v>
      </c>
      <c r="W202" s="30"/>
      <c r="X202" s="30"/>
      <c r="Y202" s="30"/>
      <c r="Z202" s="30">
        <f t="shared" si="19"/>
        <v>0</v>
      </c>
      <c r="AA202" s="30"/>
      <c r="AB202" s="30"/>
      <c r="AC202" s="30"/>
      <c r="AD202" s="30"/>
      <c r="AE202" s="30"/>
      <c r="AF202" s="30">
        <v>3154249</v>
      </c>
      <c r="AG202" s="30"/>
      <c r="AH202" s="30"/>
      <c r="AI202" s="30"/>
      <c r="AJ202" s="30">
        <f t="shared" si="20"/>
        <v>3154249</v>
      </c>
      <c r="AK202" s="30"/>
      <c r="AL202" s="30"/>
      <c r="AM202" s="30"/>
      <c r="AN202" s="30"/>
      <c r="AO202" s="30"/>
      <c r="AP202" s="30"/>
      <c r="AQ202" s="30"/>
      <c r="AR202" s="30"/>
      <c r="AS202" s="30"/>
      <c r="AT202" s="30">
        <f t="shared" si="21"/>
        <v>0</v>
      </c>
      <c r="AU202" s="30"/>
      <c r="AV202" s="30"/>
      <c r="AW202" s="30"/>
      <c r="AX202" s="30"/>
      <c r="AY202" s="30"/>
      <c r="AZ202" s="30"/>
      <c r="BA202" s="30"/>
      <c r="BB202" s="30"/>
      <c r="BC202" s="30"/>
      <c r="BD202" s="30"/>
      <c r="BE202" s="30"/>
      <c r="BF202" s="30"/>
      <c r="BG202" s="30"/>
      <c r="BH202" s="30">
        <f t="shared" si="22"/>
        <v>0</v>
      </c>
      <c r="BI202" s="31">
        <f t="shared" si="17"/>
        <v>3154249</v>
      </c>
    </row>
    <row r="203" spans="1:61" x14ac:dyDescent="0.4">
      <c r="A203" s="27">
        <v>701091300</v>
      </c>
      <c r="B203" s="28">
        <v>4</v>
      </c>
      <c r="C203" s="46" t="s">
        <v>276</v>
      </c>
      <c r="D203" s="30"/>
      <c r="E203" s="30"/>
      <c r="F203" s="30"/>
      <c r="G203" s="30"/>
      <c r="H203" s="30"/>
      <c r="I203" s="30"/>
      <c r="J203" s="30">
        <v>28715</v>
      </c>
      <c r="K203" s="30"/>
      <c r="L203" s="30"/>
      <c r="M203" s="30"/>
      <c r="N203" s="30">
        <v>89087</v>
      </c>
      <c r="O203" s="30"/>
      <c r="P203" s="30"/>
      <c r="Q203" s="30"/>
      <c r="R203" s="30"/>
      <c r="S203" s="30"/>
      <c r="T203" s="30"/>
      <c r="U203" s="30"/>
      <c r="V203" s="30">
        <f t="shared" si="18"/>
        <v>117802</v>
      </c>
      <c r="W203" s="30"/>
      <c r="X203" s="30"/>
      <c r="Y203" s="30">
        <v>4778</v>
      </c>
      <c r="Z203" s="30">
        <f t="shared" si="19"/>
        <v>4778</v>
      </c>
      <c r="AA203" s="30">
        <v>117807</v>
      </c>
      <c r="AB203" s="30"/>
      <c r="AC203" s="30"/>
      <c r="AD203" s="30"/>
      <c r="AE203" s="30"/>
      <c r="AF203" s="30">
        <v>899655</v>
      </c>
      <c r="AG203" s="30"/>
      <c r="AH203" s="30"/>
      <c r="AI203" s="30"/>
      <c r="AJ203" s="30">
        <f t="shared" si="20"/>
        <v>1017462</v>
      </c>
      <c r="AK203" s="30"/>
      <c r="AL203" s="30"/>
      <c r="AM203" s="30"/>
      <c r="AN203" s="30"/>
      <c r="AO203" s="30"/>
      <c r="AP203" s="30"/>
      <c r="AQ203" s="30"/>
      <c r="AR203" s="30">
        <v>20516</v>
      </c>
      <c r="AS203" s="30"/>
      <c r="AT203" s="30">
        <f t="shared" si="21"/>
        <v>20516</v>
      </c>
      <c r="AU203" s="30"/>
      <c r="AV203" s="30"/>
      <c r="AW203" s="30">
        <v>197261</v>
      </c>
      <c r="AX203" s="30"/>
      <c r="AY203" s="30"/>
      <c r="AZ203" s="30"/>
      <c r="BA203" s="30"/>
      <c r="BB203" s="30"/>
      <c r="BC203" s="30"/>
      <c r="BD203" s="30"/>
      <c r="BE203" s="30">
        <v>58741</v>
      </c>
      <c r="BF203" s="30"/>
      <c r="BG203" s="30"/>
      <c r="BH203" s="30">
        <f t="shared" si="22"/>
        <v>256002</v>
      </c>
      <c r="BI203" s="31">
        <f t="shared" ref="BI203:BI266" si="23">V203+Z203+AJ203+AT203+BH203</f>
        <v>1416560</v>
      </c>
    </row>
    <row r="204" spans="1:61" x14ac:dyDescent="0.4">
      <c r="A204" s="27">
        <v>701091500</v>
      </c>
      <c r="B204" s="28">
        <v>4</v>
      </c>
      <c r="C204" s="46" t="s">
        <v>277</v>
      </c>
      <c r="D204" s="30"/>
      <c r="E204" s="30"/>
      <c r="F204" s="30"/>
      <c r="G204" s="30"/>
      <c r="H204" s="30"/>
      <c r="I204" s="30"/>
      <c r="J204" s="30"/>
      <c r="K204" s="30">
        <v>1460</v>
      </c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>
        <f t="shared" si="18"/>
        <v>1460</v>
      </c>
      <c r="W204" s="30"/>
      <c r="X204" s="30"/>
      <c r="Y204" s="30"/>
      <c r="Z204" s="30">
        <f t="shared" si="19"/>
        <v>0</v>
      </c>
      <c r="AA204" s="30"/>
      <c r="AB204" s="30"/>
      <c r="AC204" s="30"/>
      <c r="AD204" s="30"/>
      <c r="AE204" s="30"/>
      <c r="AF204" s="30">
        <v>45282</v>
      </c>
      <c r="AG204" s="30"/>
      <c r="AH204" s="30"/>
      <c r="AI204" s="30"/>
      <c r="AJ204" s="30">
        <f t="shared" si="20"/>
        <v>45282</v>
      </c>
      <c r="AK204" s="30"/>
      <c r="AL204" s="30"/>
      <c r="AM204" s="30"/>
      <c r="AN204" s="30"/>
      <c r="AO204" s="30"/>
      <c r="AP204" s="30"/>
      <c r="AQ204" s="30"/>
      <c r="AR204" s="30"/>
      <c r="AS204" s="30"/>
      <c r="AT204" s="30">
        <f t="shared" si="21"/>
        <v>0</v>
      </c>
      <c r="AU204" s="30"/>
      <c r="AV204" s="30"/>
      <c r="AW204" s="30"/>
      <c r="AX204" s="30"/>
      <c r="AY204" s="30"/>
      <c r="AZ204" s="30"/>
      <c r="BA204" s="30"/>
      <c r="BB204" s="30"/>
      <c r="BC204" s="30"/>
      <c r="BD204" s="30"/>
      <c r="BE204" s="30"/>
      <c r="BF204" s="30"/>
      <c r="BG204" s="30"/>
      <c r="BH204" s="30">
        <f t="shared" si="22"/>
        <v>0</v>
      </c>
      <c r="BI204" s="31">
        <f t="shared" si="23"/>
        <v>46742</v>
      </c>
    </row>
    <row r="205" spans="1:61" x14ac:dyDescent="0.4">
      <c r="A205" s="27">
        <v>701110000</v>
      </c>
      <c r="B205" s="28">
        <v>3</v>
      </c>
      <c r="C205" s="46" t="s">
        <v>278</v>
      </c>
      <c r="D205" s="30"/>
      <c r="E205" s="30"/>
      <c r="F205" s="30"/>
      <c r="G205" s="30"/>
      <c r="H205" s="30"/>
      <c r="I205" s="30"/>
      <c r="J205" s="30">
        <v>290115</v>
      </c>
      <c r="K205" s="30">
        <v>78393</v>
      </c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>
        <f t="shared" si="18"/>
        <v>368508</v>
      </c>
      <c r="W205" s="30"/>
      <c r="X205" s="30"/>
      <c r="Y205" s="30"/>
      <c r="Z205" s="30">
        <f t="shared" si="19"/>
        <v>0</v>
      </c>
      <c r="AA205" s="30"/>
      <c r="AB205" s="30"/>
      <c r="AC205" s="30"/>
      <c r="AD205" s="30"/>
      <c r="AE205" s="30"/>
      <c r="AF205" s="30">
        <v>480</v>
      </c>
      <c r="AG205" s="30"/>
      <c r="AH205" s="30"/>
      <c r="AI205" s="30"/>
      <c r="AJ205" s="30">
        <f t="shared" si="20"/>
        <v>480</v>
      </c>
      <c r="AK205" s="30"/>
      <c r="AL205" s="30"/>
      <c r="AM205" s="30"/>
      <c r="AN205" s="30"/>
      <c r="AO205" s="30"/>
      <c r="AP205" s="30"/>
      <c r="AQ205" s="30"/>
      <c r="AR205" s="30"/>
      <c r="AS205" s="30"/>
      <c r="AT205" s="30">
        <f t="shared" si="21"/>
        <v>0</v>
      </c>
      <c r="AU205" s="30"/>
      <c r="AV205" s="30"/>
      <c r="AW205" s="30"/>
      <c r="AX205" s="30"/>
      <c r="AY205" s="30"/>
      <c r="AZ205" s="30"/>
      <c r="BA205" s="30"/>
      <c r="BB205" s="30"/>
      <c r="BC205" s="30"/>
      <c r="BD205" s="30"/>
      <c r="BE205" s="30"/>
      <c r="BF205" s="30"/>
      <c r="BG205" s="30"/>
      <c r="BH205" s="30">
        <f t="shared" si="22"/>
        <v>0</v>
      </c>
      <c r="BI205" s="31">
        <f t="shared" si="23"/>
        <v>368988</v>
      </c>
    </row>
    <row r="206" spans="1:61" x14ac:dyDescent="0.4">
      <c r="A206" s="27">
        <v>701110300</v>
      </c>
      <c r="B206" s="28">
        <v>4</v>
      </c>
      <c r="C206" s="46" t="s">
        <v>280</v>
      </c>
      <c r="D206" s="30"/>
      <c r="E206" s="30"/>
      <c r="F206" s="30"/>
      <c r="G206" s="30"/>
      <c r="H206" s="30"/>
      <c r="I206" s="30"/>
      <c r="J206" s="30">
        <v>257402</v>
      </c>
      <c r="K206" s="30">
        <v>41191</v>
      </c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>
        <f t="shared" si="18"/>
        <v>298593</v>
      </c>
      <c r="W206" s="30"/>
      <c r="X206" s="30"/>
      <c r="Y206" s="30"/>
      <c r="Z206" s="30">
        <f t="shared" si="19"/>
        <v>0</v>
      </c>
      <c r="AA206" s="30"/>
      <c r="AB206" s="30"/>
      <c r="AC206" s="30"/>
      <c r="AD206" s="30"/>
      <c r="AE206" s="30"/>
      <c r="AF206" s="30"/>
      <c r="AG206" s="30"/>
      <c r="AH206" s="30"/>
      <c r="AI206" s="30"/>
      <c r="AJ206" s="30">
        <f t="shared" si="20"/>
        <v>0</v>
      </c>
      <c r="AK206" s="30"/>
      <c r="AL206" s="30"/>
      <c r="AM206" s="30"/>
      <c r="AN206" s="30"/>
      <c r="AO206" s="30"/>
      <c r="AP206" s="30"/>
      <c r="AQ206" s="30"/>
      <c r="AR206" s="30"/>
      <c r="AS206" s="30"/>
      <c r="AT206" s="30">
        <f t="shared" si="21"/>
        <v>0</v>
      </c>
      <c r="AU206" s="30"/>
      <c r="AV206" s="30"/>
      <c r="AW206" s="30"/>
      <c r="AX206" s="30"/>
      <c r="AY206" s="30"/>
      <c r="AZ206" s="30"/>
      <c r="BA206" s="30"/>
      <c r="BB206" s="30"/>
      <c r="BC206" s="30"/>
      <c r="BD206" s="30"/>
      <c r="BE206" s="30"/>
      <c r="BF206" s="30"/>
      <c r="BG206" s="30"/>
      <c r="BH206" s="30">
        <f t="shared" si="22"/>
        <v>0</v>
      </c>
      <c r="BI206" s="31">
        <f t="shared" si="23"/>
        <v>298593</v>
      </c>
    </row>
    <row r="207" spans="1:61" x14ac:dyDescent="0.4">
      <c r="A207" s="27">
        <v>701110500</v>
      </c>
      <c r="B207" s="28">
        <v>4</v>
      </c>
      <c r="C207" s="46" t="s">
        <v>281</v>
      </c>
      <c r="D207" s="30"/>
      <c r="E207" s="30"/>
      <c r="F207" s="30"/>
      <c r="G207" s="30"/>
      <c r="H207" s="30"/>
      <c r="I207" s="30"/>
      <c r="J207" s="30">
        <v>32713</v>
      </c>
      <c r="K207" s="30">
        <v>37202</v>
      </c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>
        <f t="shared" si="18"/>
        <v>69915</v>
      </c>
      <c r="W207" s="30"/>
      <c r="X207" s="30"/>
      <c r="Y207" s="30"/>
      <c r="Z207" s="30">
        <f t="shared" si="19"/>
        <v>0</v>
      </c>
      <c r="AA207" s="30"/>
      <c r="AB207" s="30"/>
      <c r="AC207" s="30"/>
      <c r="AD207" s="30"/>
      <c r="AE207" s="30"/>
      <c r="AF207" s="30">
        <v>480</v>
      </c>
      <c r="AG207" s="30"/>
      <c r="AH207" s="30"/>
      <c r="AI207" s="30"/>
      <c r="AJ207" s="30">
        <f t="shared" si="20"/>
        <v>480</v>
      </c>
      <c r="AK207" s="30"/>
      <c r="AL207" s="30"/>
      <c r="AM207" s="30"/>
      <c r="AN207" s="30"/>
      <c r="AO207" s="30"/>
      <c r="AP207" s="30"/>
      <c r="AQ207" s="30"/>
      <c r="AR207" s="30"/>
      <c r="AS207" s="30"/>
      <c r="AT207" s="30">
        <f t="shared" si="21"/>
        <v>0</v>
      </c>
      <c r="AU207" s="30"/>
      <c r="AV207" s="30"/>
      <c r="AW207" s="30"/>
      <c r="AX207" s="30"/>
      <c r="AY207" s="30"/>
      <c r="AZ207" s="30"/>
      <c r="BA207" s="30"/>
      <c r="BB207" s="30"/>
      <c r="BC207" s="30"/>
      <c r="BD207" s="30"/>
      <c r="BE207" s="30"/>
      <c r="BF207" s="30"/>
      <c r="BG207" s="30"/>
      <c r="BH207" s="30">
        <f t="shared" si="22"/>
        <v>0</v>
      </c>
      <c r="BI207" s="31">
        <f t="shared" si="23"/>
        <v>70395</v>
      </c>
    </row>
    <row r="208" spans="1:61" x14ac:dyDescent="0.4">
      <c r="A208" s="27">
        <v>701130000</v>
      </c>
      <c r="B208" s="28">
        <v>3</v>
      </c>
      <c r="C208" s="46" t="s">
        <v>282</v>
      </c>
      <c r="D208" s="30"/>
      <c r="E208" s="30"/>
      <c r="F208" s="30">
        <v>342</v>
      </c>
      <c r="G208" s="30">
        <v>108117</v>
      </c>
      <c r="H208" s="30"/>
      <c r="I208" s="30"/>
      <c r="J208" s="30">
        <v>288</v>
      </c>
      <c r="K208" s="30">
        <v>15584</v>
      </c>
      <c r="L208" s="30">
        <v>606</v>
      </c>
      <c r="M208" s="30">
        <v>892</v>
      </c>
      <c r="N208" s="30"/>
      <c r="O208" s="30"/>
      <c r="P208" s="30"/>
      <c r="Q208" s="30"/>
      <c r="R208" s="30"/>
      <c r="S208" s="30"/>
      <c r="T208" s="30"/>
      <c r="U208" s="30"/>
      <c r="V208" s="30">
        <f t="shared" si="18"/>
        <v>125829</v>
      </c>
      <c r="W208" s="30"/>
      <c r="X208" s="30"/>
      <c r="Y208" s="30"/>
      <c r="Z208" s="30">
        <f t="shared" si="19"/>
        <v>0</v>
      </c>
      <c r="AA208" s="30">
        <v>88121</v>
      </c>
      <c r="AB208" s="30"/>
      <c r="AC208" s="30"/>
      <c r="AD208" s="30"/>
      <c r="AE208" s="30"/>
      <c r="AF208" s="30"/>
      <c r="AG208" s="30">
        <v>918</v>
      </c>
      <c r="AH208" s="30"/>
      <c r="AI208" s="30"/>
      <c r="AJ208" s="30">
        <f t="shared" si="20"/>
        <v>89039</v>
      </c>
      <c r="AK208" s="30"/>
      <c r="AL208" s="30"/>
      <c r="AM208" s="30"/>
      <c r="AN208" s="30"/>
      <c r="AO208" s="30"/>
      <c r="AP208" s="30"/>
      <c r="AQ208" s="30"/>
      <c r="AR208" s="30">
        <v>880</v>
      </c>
      <c r="AS208" s="30"/>
      <c r="AT208" s="30">
        <f t="shared" si="21"/>
        <v>880</v>
      </c>
      <c r="AU208" s="30"/>
      <c r="AV208" s="30"/>
      <c r="AW208" s="30">
        <v>4560</v>
      </c>
      <c r="AX208" s="30"/>
      <c r="AY208" s="30"/>
      <c r="AZ208" s="30"/>
      <c r="BA208" s="30"/>
      <c r="BB208" s="30"/>
      <c r="BC208" s="30"/>
      <c r="BD208" s="30"/>
      <c r="BE208" s="30"/>
      <c r="BF208" s="30"/>
      <c r="BG208" s="30"/>
      <c r="BH208" s="30">
        <f t="shared" si="22"/>
        <v>4560</v>
      </c>
      <c r="BI208" s="31">
        <f t="shared" si="23"/>
        <v>220308</v>
      </c>
    </row>
    <row r="209" spans="1:61" x14ac:dyDescent="0.4">
      <c r="A209" s="27">
        <v>701150000</v>
      </c>
      <c r="B209" s="28">
        <v>3</v>
      </c>
      <c r="C209" s="46" t="s">
        <v>283</v>
      </c>
      <c r="D209" s="30">
        <v>268</v>
      </c>
      <c r="E209" s="30"/>
      <c r="F209" s="30"/>
      <c r="G209" s="30">
        <v>199555</v>
      </c>
      <c r="H209" s="30">
        <v>142312</v>
      </c>
      <c r="I209" s="30"/>
      <c r="J209" s="30">
        <v>926</v>
      </c>
      <c r="K209" s="30">
        <v>10105</v>
      </c>
      <c r="L209" s="30"/>
      <c r="M209" s="30">
        <v>72685</v>
      </c>
      <c r="N209" s="30">
        <v>35183</v>
      </c>
      <c r="O209" s="30"/>
      <c r="P209" s="30"/>
      <c r="Q209" s="30">
        <v>47000</v>
      </c>
      <c r="R209" s="30"/>
      <c r="S209" s="30"/>
      <c r="T209" s="30"/>
      <c r="U209" s="30">
        <v>37892</v>
      </c>
      <c r="V209" s="30">
        <f t="shared" si="18"/>
        <v>545926</v>
      </c>
      <c r="W209" s="30"/>
      <c r="X209" s="30"/>
      <c r="Y209" s="30"/>
      <c r="Z209" s="30">
        <f t="shared" si="19"/>
        <v>0</v>
      </c>
      <c r="AA209" s="30">
        <v>14797</v>
      </c>
      <c r="AB209" s="30"/>
      <c r="AC209" s="30">
        <v>853</v>
      </c>
      <c r="AD209" s="30"/>
      <c r="AE209" s="30"/>
      <c r="AF209" s="30">
        <v>47817</v>
      </c>
      <c r="AG209" s="30"/>
      <c r="AH209" s="30"/>
      <c r="AI209" s="30"/>
      <c r="AJ209" s="30">
        <f t="shared" si="20"/>
        <v>63467</v>
      </c>
      <c r="AK209" s="30">
        <v>30471</v>
      </c>
      <c r="AL209" s="30">
        <v>60213</v>
      </c>
      <c r="AM209" s="30"/>
      <c r="AN209" s="30">
        <v>23426</v>
      </c>
      <c r="AO209" s="30"/>
      <c r="AP209" s="30"/>
      <c r="AQ209" s="30"/>
      <c r="AR209" s="30">
        <v>18401</v>
      </c>
      <c r="AS209" s="30"/>
      <c r="AT209" s="30">
        <f t="shared" si="21"/>
        <v>132511</v>
      </c>
      <c r="AU209" s="30"/>
      <c r="AV209" s="30"/>
      <c r="AW209" s="30"/>
      <c r="AX209" s="30"/>
      <c r="AY209" s="30"/>
      <c r="AZ209" s="30"/>
      <c r="BA209" s="30"/>
      <c r="BB209" s="30"/>
      <c r="BC209" s="30"/>
      <c r="BD209" s="30"/>
      <c r="BE209" s="30"/>
      <c r="BF209" s="30"/>
      <c r="BG209" s="30"/>
      <c r="BH209" s="30">
        <f t="shared" si="22"/>
        <v>0</v>
      </c>
      <c r="BI209" s="31">
        <f t="shared" si="23"/>
        <v>741904</v>
      </c>
    </row>
    <row r="210" spans="1:61" x14ac:dyDescent="0.4">
      <c r="A210" s="27">
        <v>701170000</v>
      </c>
      <c r="B210" s="28">
        <v>3</v>
      </c>
      <c r="C210" s="46" t="s">
        <v>284</v>
      </c>
      <c r="D210" s="30"/>
      <c r="E210" s="30"/>
      <c r="F210" s="30"/>
      <c r="G210" s="30">
        <v>36538</v>
      </c>
      <c r="H210" s="30">
        <v>2460</v>
      </c>
      <c r="I210" s="30"/>
      <c r="J210" s="30">
        <v>2481</v>
      </c>
      <c r="K210" s="30">
        <v>1983</v>
      </c>
      <c r="L210" s="30"/>
      <c r="M210" s="30">
        <v>33560</v>
      </c>
      <c r="N210" s="30">
        <v>22564</v>
      </c>
      <c r="O210" s="30"/>
      <c r="P210" s="30"/>
      <c r="Q210" s="30"/>
      <c r="R210" s="30">
        <v>35259</v>
      </c>
      <c r="S210" s="30"/>
      <c r="T210" s="30"/>
      <c r="U210" s="30"/>
      <c r="V210" s="30">
        <f t="shared" si="18"/>
        <v>134845</v>
      </c>
      <c r="W210" s="30"/>
      <c r="X210" s="30"/>
      <c r="Y210" s="30">
        <v>4223</v>
      </c>
      <c r="Z210" s="30">
        <f t="shared" si="19"/>
        <v>4223</v>
      </c>
      <c r="AA210" s="30">
        <v>14751</v>
      </c>
      <c r="AB210" s="30"/>
      <c r="AC210" s="30"/>
      <c r="AD210" s="30"/>
      <c r="AE210" s="30"/>
      <c r="AF210" s="30">
        <v>4760</v>
      </c>
      <c r="AG210" s="30"/>
      <c r="AH210" s="30"/>
      <c r="AI210" s="30"/>
      <c r="AJ210" s="30">
        <f t="shared" si="20"/>
        <v>19511</v>
      </c>
      <c r="AK210" s="30">
        <v>1868</v>
      </c>
      <c r="AL210" s="30"/>
      <c r="AM210" s="30"/>
      <c r="AN210" s="30"/>
      <c r="AO210" s="30"/>
      <c r="AP210" s="30"/>
      <c r="AQ210" s="30"/>
      <c r="AR210" s="30">
        <v>317</v>
      </c>
      <c r="AS210" s="30">
        <v>1474</v>
      </c>
      <c r="AT210" s="30">
        <f t="shared" si="21"/>
        <v>3659</v>
      </c>
      <c r="AU210" s="30"/>
      <c r="AV210" s="30"/>
      <c r="AW210" s="30"/>
      <c r="AX210" s="30"/>
      <c r="AY210" s="30"/>
      <c r="AZ210" s="30"/>
      <c r="BA210" s="30"/>
      <c r="BB210" s="30"/>
      <c r="BC210" s="30"/>
      <c r="BD210" s="30"/>
      <c r="BE210" s="30"/>
      <c r="BF210" s="30"/>
      <c r="BG210" s="30"/>
      <c r="BH210" s="30">
        <f t="shared" si="22"/>
        <v>0</v>
      </c>
      <c r="BI210" s="31">
        <f t="shared" si="23"/>
        <v>162238</v>
      </c>
    </row>
    <row r="211" spans="1:61" x14ac:dyDescent="0.4">
      <c r="A211" s="27">
        <v>701190000</v>
      </c>
      <c r="B211" s="28">
        <v>3</v>
      </c>
      <c r="C211" s="46" t="s">
        <v>285</v>
      </c>
      <c r="D211" s="30">
        <v>705439</v>
      </c>
      <c r="E211" s="30">
        <v>519972</v>
      </c>
      <c r="F211" s="30">
        <v>232243</v>
      </c>
      <c r="G211" s="30">
        <v>20891484</v>
      </c>
      <c r="H211" s="30">
        <v>3429622</v>
      </c>
      <c r="I211" s="30"/>
      <c r="J211" s="30">
        <v>2037091</v>
      </c>
      <c r="K211" s="30">
        <v>1407062</v>
      </c>
      <c r="L211" s="30">
        <v>49441</v>
      </c>
      <c r="M211" s="30">
        <v>354368</v>
      </c>
      <c r="N211" s="30">
        <v>967965</v>
      </c>
      <c r="O211" s="30">
        <v>1085</v>
      </c>
      <c r="P211" s="30">
        <v>222187</v>
      </c>
      <c r="Q211" s="30">
        <v>4190591</v>
      </c>
      <c r="R211" s="30">
        <v>49719</v>
      </c>
      <c r="S211" s="30">
        <v>631</v>
      </c>
      <c r="T211" s="30"/>
      <c r="U211" s="30">
        <v>10261</v>
      </c>
      <c r="V211" s="30">
        <f t="shared" si="18"/>
        <v>35069161</v>
      </c>
      <c r="W211" s="30"/>
      <c r="X211" s="30">
        <v>1502612</v>
      </c>
      <c r="Y211" s="30"/>
      <c r="Z211" s="30">
        <f t="shared" si="19"/>
        <v>1502612</v>
      </c>
      <c r="AA211" s="30">
        <v>5059525</v>
      </c>
      <c r="AB211" s="30"/>
      <c r="AC211" s="30"/>
      <c r="AD211" s="30"/>
      <c r="AE211" s="30"/>
      <c r="AF211" s="30">
        <v>449550</v>
      </c>
      <c r="AG211" s="30"/>
      <c r="AH211" s="30"/>
      <c r="AI211" s="30"/>
      <c r="AJ211" s="30">
        <f t="shared" si="20"/>
        <v>5509075</v>
      </c>
      <c r="AK211" s="30">
        <v>149034</v>
      </c>
      <c r="AL211" s="30">
        <v>11796</v>
      </c>
      <c r="AM211" s="30">
        <v>3500</v>
      </c>
      <c r="AN211" s="30">
        <v>31405</v>
      </c>
      <c r="AO211" s="30">
        <v>1750</v>
      </c>
      <c r="AP211" s="30">
        <v>2110</v>
      </c>
      <c r="AQ211" s="30"/>
      <c r="AR211" s="30">
        <v>28412</v>
      </c>
      <c r="AS211" s="30"/>
      <c r="AT211" s="30">
        <f t="shared" si="21"/>
        <v>228007</v>
      </c>
      <c r="AU211" s="30"/>
      <c r="AV211" s="30">
        <v>2733</v>
      </c>
      <c r="AW211" s="30"/>
      <c r="AX211" s="30">
        <v>9694</v>
      </c>
      <c r="AY211" s="30">
        <v>11982</v>
      </c>
      <c r="AZ211" s="30"/>
      <c r="BA211" s="30"/>
      <c r="BB211" s="30">
        <v>13982</v>
      </c>
      <c r="BC211" s="30">
        <v>305</v>
      </c>
      <c r="BD211" s="30">
        <v>1721</v>
      </c>
      <c r="BE211" s="30">
        <v>980</v>
      </c>
      <c r="BF211" s="30">
        <v>4557</v>
      </c>
      <c r="BG211" s="30"/>
      <c r="BH211" s="30">
        <f t="shared" si="22"/>
        <v>45954</v>
      </c>
      <c r="BI211" s="31">
        <f t="shared" si="23"/>
        <v>42354809</v>
      </c>
    </row>
    <row r="212" spans="1:61" x14ac:dyDescent="0.4">
      <c r="A212" s="27">
        <v>701190100</v>
      </c>
      <c r="B212" s="28">
        <v>4</v>
      </c>
      <c r="C212" s="46" t="s">
        <v>286</v>
      </c>
      <c r="D212" s="30">
        <v>705439</v>
      </c>
      <c r="E212" s="30">
        <v>518612</v>
      </c>
      <c r="F212" s="30">
        <v>232243</v>
      </c>
      <c r="G212" s="30">
        <v>20786175</v>
      </c>
      <c r="H212" s="30">
        <v>3283241</v>
      </c>
      <c r="I212" s="30"/>
      <c r="J212" s="30">
        <v>2037091</v>
      </c>
      <c r="K212" s="30">
        <v>1299561</v>
      </c>
      <c r="L212" s="30">
        <v>49441</v>
      </c>
      <c r="M212" s="30">
        <v>338648</v>
      </c>
      <c r="N212" s="30">
        <v>960893</v>
      </c>
      <c r="O212" s="30">
        <v>1085</v>
      </c>
      <c r="P212" s="30">
        <v>216105</v>
      </c>
      <c r="Q212" s="30">
        <v>4190591</v>
      </c>
      <c r="R212" s="30">
        <v>49719</v>
      </c>
      <c r="S212" s="30">
        <v>631</v>
      </c>
      <c r="T212" s="30"/>
      <c r="U212" s="30"/>
      <c r="V212" s="30">
        <f t="shared" si="18"/>
        <v>34669475</v>
      </c>
      <c r="W212" s="30"/>
      <c r="X212" s="30">
        <v>1502612</v>
      </c>
      <c r="Y212" s="30"/>
      <c r="Z212" s="30">
        <f t="shared" si="19"/>
        <v>1502612</v>
      </c>
      <c r="AA212" s="30">
        <v>5014127</v>
      </c>
      <c r="AB212" s="30"/>
      <c r="AC212" s="30"/>
      <c r="AD212" s="30"/>
      <c r="AE212" s="30"/>
      <c r="AF212" s="30">
        <v>242510</v>
      </c>
      <c r="AG212" s="30"/>
      <c r="AH212" s="30"/>
      <c r="AI212" s="30"/>
      <c r="AJ212" s="30">
        <f t="shared" si="20"/>
        <v>5256637</v>
      </c>
      <c r="AK212" s="30">
        <v>500</v>
      </c>
      <c r="AL212" s="30"/>
      <c r="AM212" s="30">
        <v>3500</v>
      </c>
      <c r="AN212" s="30">
        <v>31405</v>
      </c>
      <c r="AO212" s="30">
        <v>1750</v>
      </c>
      <c r="AP212" s="30">
        <v>2110</v>
      </c>
      <c r="AQ212" s="30"/>
      <c r="AR212" s="30">
        <v>21895</v>
      </c>
      <c r="AS212" s="30"/>
      <c r="AT212" s="30">
        <f t="shared" si="21"/>
        <v>61160</v>
      </c>
      <c r="AU212" s="30"/>
      <c r="AV212" s="30">
        <v>2733</v>
      </c>
      <c r="AW212" s="30"/>
      <c r="AX212" s="30">
        <v>7479</v>
      </c>
      <c r="AY212" s="30">
        <v>11982</v>
      </c>
      <c r="AZ212" s="30"/>
      <c r="BA212" s="30"/>
      <c r="BB212" s="30">
        <v>13982</v>
      </c>
      <c r="BC212" s="30"/>
      <c r="BD212" s="30">
        <v>1721</v>
      </c>
      <c r="BE212" s="30">
        <v>980</v>
      </c>
      <c r="BF212" s="30">
        <v>3798</v>
      </c>
      <c r="BG212" s="30"/>
      <c r="BH212" s="30">
        <f t="shared" si="22"/>
        <v>42675</v>
      </c>
      <c r="BI212" s="31">
        <f t="shared" si="23"/>
        <v>41532559</v>
      </c>
    </row>
    <row r="213" spans="1:61" x14ac:dyDescent="0.4">
      <c r="A213" s="27">
        <v>701230000</v>
      </c>
      <c r="B213" s="28">
        <v>3</v>
      </c>
      <c r="C213" s="46" t="s">
        <v>288</v>
      </c>
      <c r="D213" s="30">
        <v>50400</v>
      </c>
      <c r="E213" s="30">
        <v>40382</v>
      </c>
      <c r="F213" s="30"/>
      <c r="G213" s="30">
        <v>852500</v>
      </c>
      <c r="H213" s="30">
        <v>210951</v>
      </c>
      <c r="I213" s="30"/>
      <c r="J213" s="30">
        <v>333504</v>
      </c>
      <c r="K213" s="30">
        <v>1624269</v>
      </c>
      <c r="L213" s="30">
        <v>6848</v>
      </c>
      <c r="M213" s="30">
        <v>367900</v>
      </c>
      <c r="N213" s="30">
        <v>590566</v>
      </c>
      <c r="O213" s="30"/>
      <c r="P213" s="30">
        <v>1600</v>
      </c>
      <c r="Q213" s="30">
        <v>477</v>
      </c>
      <c r="R213" s="30">
        <v>680</v>
      </c>
      <c r="S213" s="30">
        <v>30121</v>
      </c>
      <c r="T213" s="30">
        <v>672</v>
      </c>
      <c r="U213" s="30">
        <v>1473</v>
      </c>
      <c r="V213" s="30">
        <f t="shared" si="18"/>
        <v>4112343</v>
      </c>
      <c r="W213" s="30"/>
      <c r="X213" s="30">
        <v>579</v>
      </c>
      <c r="Y213" s="30"/>
      <c r="Z213" s="30">
        <f t="shared" si="19"/>
        <v>579</v>
      </c>
      <c r="AA213" s="30">
        <v>929133</v>
      </c>
      <c r="AB213" s="30"/>
      <c r="AC213" s="30"/>
      <c r="AD213" s="30"/>
      <c r="AE213" s="30"/>
      <c r="AF213" s="30">
        <v>392953</v>
      </c>
      <c r="AG213" s="30"/>
      <c r="AH213" s="30"/>
      <c r="AI213" s="30"/>
      <c r="AJ213" s="30">
        <f t="shared" si="20"/>
        <v>1322086</v>
      </c>
      <c r="AK213" s="30">
        <v>1040098</v>
      </c>
      <c r="AL213" s="30">
        <v>195901</v>
      </c>
      <c r="AM213" s="30">
        <v>1261</v>
      </c>
      <c r="AN213" s="30"/>
      <c r="AO213" s="30"/>
      <c r="AP213" s="30"/>
      <c r="AQ213" s="30"/>
      <c r="AR213" s="30">
        <v>434395</v>
      </c>
      <c r="AS213" s="30">
        <v>1488</v>
      </c>
      <c r="AT213" s="30">
        <f t="shared" si="21"/>
        <v>1673143</v>
      </c>
      <c r="AU213" s="30"/>
      <c r="AV213" s="30"/>
      <c r="AW213" s="30"/>
      <c r="AX213" s="30">
        <v>443</v>
      </c>
      <c r="AY213" s="30"/>
      <c r="AZ213" s="30"/>
      <c r="BA213" s="30">
        <v>2837</v>
      </c>
      <c r="BB213" s="30"/>
      <c r="BC213" s="30"/>
      <c r="BD213" s="30"/>
      <c r="BE213" s="30"/>
      <c r="BF213" s="30"/>
      <c r="BG213" s="30"/>
      <c r="BH213" s="30">
        <f t="shared" si="22"/>
        <v>3280</v>
      </c>
      <c r="BI213" s="31">
        <f t="shared" si="23"/>
        <v>7111431</v>
      </c>
    </row>
    <row r="214" spans="1:61" x14ac:dyDescent="0.4">
      <c r="A214" s="27">
        <v>701230100</v>
      </c>
      <c r="B214" s="28">
        <v>4</v>
      </c>
      <c r="C214" s="46" t="s">
        <v>289</v>
      </c>
      <c r="D214" s="30"/>
      <c r="E214" s="30"/>
      <c r="F214" s="30"/>
      <c r="G214" s="30"/>
      <c r="H214" s="30">
        <v>496</v>
      </c>
      <c r="I214" s="30"/>
      <c r="J214" s="30"/>
      <c r="K214" s="30">
        <v>285</v>
      </c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>
        <f t="shared" si="18"/>
        <v>781</v>
      </c>
      <c r="W214" s="30"/>
      <c r="X214" s="30"/>
      <c r="Y214" s="30"/>
      <c r="Z214" s="30">
        <f t="shared" si="19"/>
        <v>0</v>
      </c>
      <c r="AA214" s="30"/>
      <c r="AB214" s="30"/>
      <c r="AC214" s="30"/>
      <c r="AD214" s="30"/>
      <c r="AE214" s="30"/>
      <c r="AF214" s="30"/>
      <c r="AG214" s="30"/>
      <c r="AH214" s="30"/>
      <c r="AI214" s="30"/>
      <c r="AJ214" s="30">
        <f t="shared" si="20"/>
        <v>0</v>
      </c>
      <c r="AK214" s="30">
        <v>15037</v>
      </c>
      <c r="AL214" s="30">
        <v>14192</v>
      </c>
      <c r="AM214" s="30"/>
      <c r="AN214" s="30"/>
      <c r="AO214" s="30"/>
      <c r="AP214" s="30"/>
      <c r="AQ214" s="30"/>
      <c r="AR214" s="30"/>
      <c r="AS214" s="30"/>
      <c r="AT214" s="30">
        <f t="shared" si="21"/>
        <v>29229</v>
      </c>
      <c r="AU214" s="30"/>
      <c r="AV214" s="30"/>
      <c r="AW214" s="30"/>
      <c r="AX214" s="30"/>
      <c r="AY214" s="30"/>
      <c r="AZ214" s="30"/>
      <c r="BA214" s="30"/>
      <c r="BB214" s="30"/>
      <c r="BC214" s="30"/>
      <c r="BD214" s="30"/>
      <c r="BE214" s="30"/>
      <c r="BF214" s="30"/>
      <c r="BG214" s="30"/>
      <c r="BH214" s="30">
        <f t="shared" si="22"/>
        <v>0</v>
      </c>
      <c r="BI214" s="31">
        <f t="shared" si="23"/>
        <v>30010</v>
      </c>
    </row>
    <row r="215" spans="1:61" x14ac:dyDescent="0.4">
      <c r="A215" s="27">
        <v>701230300</v>
      </c>
      <c r="B215" s="28">
        <v>4</v>
      </c>
      <c r="C215" s="46" t="s">
        <v>290</v>
      </c>
      <c r="D215" s="30">
        <v>17951</v>
      </c>
      <c r="E215" s="30"/>
      <c r="F215" s="30"/>
      <c r="G215" s="30"/>
      <c r="H215" s="30"/>
      <c r="I215" s="30"/>
      <c r="J215" s="30"/>
      <c r="K215" s="30">
        <v>249647</v>
      </c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>
        <f t="shared" si="18"/>
        <v>267598</v>
      </c>
      <c r="W215" s="30"/>
      <c r="X215" s="30"/>
      <c r="Y215" s="30"/>
      <c r="Z215" s="30">
        <f t="shared" si="19"/>
        <v>0</v>
      </c>
      <c r="AA215" s="30">
        <v>975</v>
      </c>
      <c r="AB215" s="30"/>
      <c r="AC215" s="30"/>
      <c r="AD215" s="30"/>
      <c r="AE215" s="30"/>
      <c r="AF215" s="30"/>
      <c r="AG215" s="30"/>
      <c r="AH215" s="30"/>
      <c r="AI215" s="30"/>
      <c r="AJ215" s="30">
        <f t="shared" si="20"/>
        <v>975</v>
      </c>
      <c r="AK215" s="30">
        <v>8010</v>
      </c>
      <c r="AL215" s="30">
        <v>990</v>
      </c>
      <c r="AM215" s="30"/>
      <c r="AN215" s="30"/>
      <c r="AO215" s="30"/>
      <c r="AP215" s="30"/>
      <c r="AQ215" s="30"/>
      <c r="AR215" s="30"/>
      <c r="AS215" s="30"/>
      <c r="AT215" s="30">
        <f t="shared" si="21"/>
        <v>9000</v>
      </c>
      <c r="AU215" s="30"/>
      <c r="AV215" s="30"/>
      <c r="AW215" s="30"/>
      <c r="AX215" s="30"/>
      <c r="AY215" s="30"/>
      <c r="AZ215" s="30"/>
      <c r="BA215" s="30"/>
      <c r="BB215" s="30"/>
      <c r="BC215" s="30"/>
      <c r="BD215" s="30"/>
      <c r="BE215" s="30"/>
      <c r="BF215" s="30"/>
      <c r="BG215" s="30"/>
      <c r="BH215" s="30">
        <f t="shared" si="22"/>
        <v>0</v>
      </c>
      <c r="BI215" s="31">
        <f t="shared" si="23"/>
        <v>277573</v>
      </c>
    </row>
    <row r="216" spans="1:61" x14ac:dyDescent="0.4">
      <c r="A216" s="27">
        <v>701230500</v>
      </c>
      <c r="B216" s="28">
        <v>4</v>
      </c>
      <c r="C216" s="46" t="s">
        <v>291</v>
      </c>
      <c r="D216" s="30">
        <v>5444</v>
      </c>
      <c r="E216" s="30">
        <v>618</v>
      </c>
      <c r="F216" s="30"/>
      <c r="G216" s="30">
        <v>144235</v>
      </c>
      <c r="H216" s="30">
        <v>1990</v>
      </c>
      <c r="I216" s="30"/>
      <c r="J216" s="30">
        <v>64013</v>
      </c>
      <c r="K216" s="30">
        <v>109354</v>
      </c>
      <c r="L216" s="30">
        <v>3994</v>
      </c>
      <c r="M216" s="30">
        <v>16130</v>
      </c>
      <c r="N216" s="30">
        <v>268385</v>
      </c>
      <c r="O216" s="30"/>
      <c r="P216" s="30">
        <v>1600</v>
      </c>
      <c r="Q216" s="30"/>
      <c r="R216" s="30"/>
      <c r="S216" s="30"/>
      <c r="T216" s="30"/>
      <c r="U216" s="30"/>
      <c r="V216" s="30">
        <f t="shared" si="18"/>
        <v>615763</v>
      </c>
      <c r="W216" s="30"/>
      <c r="X216" s="30">
        <v>303</v>
      </c>
      <c r="Y216" s="30"/>
      <c r="Z216" s="30">
        <f t="shared" si="19"/>
        <v>303</v>
      </c>
      <c r="AA216" s="30">
        <v>100704</v>
      </c>
      <c r="AB216" s="30"/>
      <c r="AC216" s="30"/>
      <c r="AD216" s="30"/>
      <c r="AE216" s="30"/>
      <c r="AF216" s="30">
        <v>244541</v>
      </c>
      <c r="AG216" s="30"/>
      <c r="AH216" s="30"/>
      <c r="AI216" s="30"/>
      <c r="AJ216" s="30">
        <f t="shared" si="20"/>
        <v>345245</v>
      </c>
      <c r="AK216" s="30">
        <v>383</v>
      </c>
      <c r="AL216" s="30">
        <v>17163</v>
      </c>
      <c r="AM216" s="30">
        <v>757</v>
      </c>
      <c r="AN216" s="30"/>
      <c r="AO216" s="30"/>
      <c r="AP216" s="30"/>
      <c r="AQ216" s="30"/>
      <c r="AR216" s="30">
        <v>292344</v>
      </c>
      <c r="AS216" s="30"/>
      <c r="AT216" s="30">
        <f t="shared" si="21"/>
        <v>310647</v>
      </c>
      <c r="AU216" s="30"/>
      <c r="AV216" s="30"/>
      <c r="AW216" s="30"/>
      <c r="AX216" s="30">
        <v>443</v>
      </c>
      <c r="AY216" s="30"/>
      <c r="AZ216" s="30"/>
      <c r="BA216" s="30">
        <v>486</v>
      </c>
      <c r="BB216" s="30"/>
      <c r="BC216" s="30"/>
      <c r="BD216" s="30"/>
      <c r="BE216" s="30"/>
      <c r="BF216" s="30"/>
      <c r="BG216" s="30"/>
      <c r="BH216" s="30">
        <f t="shared" si="22"/>
        <v>929</v>
      </c>
      <c r="BI216" s="31">
        <f t="shared" si="23"/>
        <v>1272887</v>
      </c>
    </row>
    <row r="217" spans="1:61" x14ac:dyDescent="0.4">
      <c r="A217" s="27">
        <v>701250000</v>
      </c>
      <c r="B217" s="28">
        <v>3</v>
      </c>
      <c r="C217" s="46" t="s">
        <v>292</v>
      </c>
      <c r="D217" s="30">
        <v>893100</v>
      </c>
      <c r="E217" s="30">
        <v>26592</v>
      </c>
      <c r="F217" s="30">
        <v>229023</v>
      </c>
      <c r="G217" s="30">
        <v>8370170</v>
      </c>
      <c r="H217" s="30">
        <v>5193288</v>
      </c>
      <c r="I217" s="30"/>
      <c r="J217" s="30">
        <v>7774820</v>
      </c>
      <c r="K217" s="30">
        <v>53387168</v>
      </c>
      <c r="L217" s="30">
        <v>71878</v>
      </c>
      <c r="M217" s="30">
        <v>249224</v>
      </c>
      <c r="N217" s="30">
        <v>10818304</v>
      </c>
      <c r="O217" s="30">
        <v>221</v>
      </c>
      <c r="P217" s="30">
        <v>41675</v>
      </c>
      <c r="Q217" s="30">
        <v>78815</v>
      </c>
      <c r="R217" s="30">
        <v>128986</v>
      </c>
      <c r="S217" s="30">
        <v>277</v>
      </c>
      <c r="T217" s="30"/>
      <c r="U217" s="30">
        <v>54659</v>
      </c>
      <c r="V217" s="30">
        <f t="shared" si="18"/>
        <v>87318200</v>
      </c>
      <c r="W217" s="30"/>
      <c r="X217" s="30">
        <v>662</v>
      </c>
      <c r="Y217" s="30">
        <v>367118</v>
      </c>
      <c r="Z217" s="30">
        <f t="shared" si="19"/>
        <v>367780</v>
      </c>
      <c r="AA217" s="30">
        <v>6276457</v>
      </c>
      <c r="AB217" s="30"/>
      <c r="AC217" s="30"/>
      <c r="AD217" s="30"/>
      <c r="AE217" s="30"/>
      <c r="AF217" s="30">
        <v>5383725</v>
      </c>
      <c r="AG217" s="30"/>
      <c r="AH217" s="30"/>
      <c r="AI217" s="30">
        <v>288</v>
      </c>
      <c r="AJ217" s="30">
        <f t="shared" si="20"/>
        <v>11660470</v>
      </c>
      <c r="AK217" s="30">
        <v>2964644</v>
      </c>
      <c r="AL217" s="30">
        <v>2577151</v>
      </c>
      <c r="AM217" s="30">
        <v>67732</v>
      </c>
      <c r="AN217" s="30">
        <v>26311</v>
      </c>
      <c r="AO217" s="30">
        <v>26613</v>
      </c>
      <c r="AP217" s="30">
        <v>5681</v>
      </c>
      <c r="AQ217" s="30">
        <v>45902</v>
      </c>
      <c r="AR217" s="30">
        <v>7540796</v>
      </c>
      <c r="AS217" s="30">
        <v>45533</v>
      </c>
      <c r="AT217" s="30">
        <f t="shared" si="21"/>
        <v>13300363</v>
      </c>
      <c r="AU217" s="30"/>
      <c r="AV217" s="30"/>
      <c r="AW217" s="30">
        <v>5788</v>
      </c>
      <c r="AX217" s="30">
        <v>12472</v>
      </c>
      <c r="AY217" s="30">
        <v>724</v>
      </c>
      <c r="AZ217" s="30">
        <v>1893</v>
      </c>
      <c r="BA217" s="30">
        <v>123236</v>
      </c>
      <c r="BB217" s="30"/>
      <c r="BC217" s="30"/>
      <c r="BD217" s="30"/>
      <c r="BE217" s="30">
        <v>51918</v>
      </c>
      <c r="BF217" s="30"/>
      <c r="BG217" s="30"/>
      <c r="BH217" s="30">
        <f t="shared" si="22"/>
        <v>196031</v>
      </c>
      <c r="BI217" s="31">
        <f t="shared" si="23"/>
        <v>112842844</v>
      </c>
    </row>
    <row r="218" spans="1:61" x14ac:dyDescent="0.4">
      <c r="A218" s="27">
        <v>701250100</v>
      </c>
      <c r="B218" s="28">
        <v>4</v>
      </c>
      <c r="C218" s="46" t="s">
        <v>293</v>
      </c>
      <c r="D218" s="30">
        <v>29693</v>
      </c>
      <c r="E218" s="30">
        <v>13271</v>
      </c>
      <c r="F218" s="30"/>
      <c r="G218" s="30">
        <v>3034120</v>
      </c>
      <c r="H218" s="30">
        <v>2407110</v>
      </c>
      <c r="I218" s="30"/>
      <c r="J218" s="30">
        <v>1056675</v>
      </c>
      <c r="K218" s="30">
        <v>491890</v>
      </c>
      <c r="L218" s="30">
        <v>8863</v>
      </c>
      <c r="M218" s="30">
        <v>29490</v>
      </c>
      <c r="N218" s="30">
        <v>274540</v>
      </c>
      <c r="O218" s="30"/>
      <c r="P218" s="30">
        <v>12568</v>
      </c>
      <c r="Q218" s="30">
        <v>1736</v>
      </c>
      <c r="R218" s="30">
        <v>354</v>
      </c>
      <c r="S218" s="30"/>
      <c r="T218" s="30"/>
      <c r="U218" s="30">
        <v>23043</v>
      </c>
      <c r="V218" s="30">
        <f t="shared" si="18"/>
        <v>7383353</v>
      </c>
      <c r="W218" s="30"/>
      <c r="X218" s="30">
        <v>662</v>
      </c>
      <c r="Y218" s="30">
        <v>21805</v>
      </c>
      <c r="Z218" s="30">
        <f t="shared" si="19"/>
        <v>22467</v>
      </c>
      <c r="AA218" s="30">
        <v>1156601</v>
      </c>
      <c r="AB218" s="30"/>
      <c r="AC218" s="30"/>
      <c r="AD218" s="30"/>
      <c r="AE218" s="30"/>
      <c r="AF218" s="30">
        <v>2233175</v>
      </c>
      <c r="AG218" s="30"/>
      <c r="AH218" s="30"/>
      <c r="AI218" s="30"/>
      <c r="AJ218" s="30">
        <f t="shared" si="20"/>
        <v>3389776</v>
      </c>
      <c r="AK218" s="30">
        <v>2265899</v>
      </c>
      <c r="AL218" s="30">
        <v>2242581</v>
      </c>
      <c r="AM218" s="30">
        <v>3708</v>
      </c>
      <c r="AN218" s="30"/>
      <c r="AO218" s="30">
        <v>20686</v>
      </c>
      <c r="AP218" s="30"/>
      <c r="AQ218" s="30">
        <v>45592</v>
      </c>
      <c r="AR218" s="30">
        <v>2402425</v>
      </c>
      <c r="AS218" s="30"/>
      <c r="AT218" s="30">
        <f t="shared" si="21"/>
        <v>6980891</v>
      </c>
      <c r="AU218" s="30"/>
      <c r="AV218" s="30"/>
      <c r="AW218" s="30">
        <v>823</v>
      </c>
      <c r="AX218" s="30">
        <v>2738</v>
      </c>
      <c r="AY218" s="30"/>
      <c r="AZ218" s="30"/>
      <c r="BA218" s="30">
        <v>58495</v>
      </c>
      <c r="BB218" s="30"/>
      <c r="BC218" s="30"/>
      <c r="BD218" s="30"/>
      <c r="BE218" s="30">
        <v>50159</v>
      </c>
      <c r="BF218" s="30"/>
      <c r="BG218" s="30"/>
      <c r="BH218" s="30">
        <f t="shared" si="22"/>
        <v>112215</v>
      </c>
      <c r="BI218" s="31">
        <f t="shared" si="23"/>
        <v>17888702</v>
      </c>
    </row>
    <row r="219" spans="1:61" x14ac:dyDescent="0.4">
      <c r="A219" s="27">
        <v>701250300</v>
      </c>
      <c r="B219" s="28">
        <v>4</v>
      </c>
      <c r="C219" s="46" t="s">
        <v>294</v>
      </c>
      <c r="D219" s="30">
        <v>756479</v>
      </c>
      <c r="E219" s="30">
        <v>3166</v>
      </c>
      <c r="F219" s="30"/>
      <c r="G219" s="30">
        <v>3545501</v>
      </c>
      <c r="H219" s="30">
        <v>52051</v>
      </c>
      <c r="I219" s="30"/>
      <c r="J219" s="30">
        <v>5486225</v>
      </c>
      <c r="K219" s="30">
        <v>36824901</v>
      </c>
      <c r="L219" s="30"/>
      <c r="M219" s="30">
        <v>626</v>
      </c>
      <c r="N219" s="30">
        <v>7790012</v>
      </c>
      <c r="O219" s="30"/>
      <c r="P219" s="30"/>
      <c r="Q219" s="30">
        <v>12185</v>
      </c>
      <c r="R219" s="30"/>
      <c r="S219" s="30"/>
      <c r="T219" s="30"/>
      <c r="U219" s="30"/>
      <c r="V219" s="30">
        <f t="shared" si="18"/>
        <v>54471146</v>
      </c>
      <c r="W219" s="30"/>
      <c r="X219" s="30"/>
      <c r="Y219" s="30"/>
      <c r="Z219" s="30">
        <f t="shared" si="19"/>
        <v>0</v>
      </c>
      <c r="AA219" s="30">
        <v>3085206</v>
      </c>
      <c r="AB219" s="30"/>
      <c r="AC219" s="30"/>
      <c r="AD219" s="30"/>
      <c r="AE219" s="30"/>
      <c r="AF219" s="30">
        <v>2431079</v>
      </c>
      <c r="AG219" s="30"/>
      <c r="AH219" s="30"/>
      <c r="AI219" s="30"/>
      <c r="AJ219" s="30">
        <f t="shared" si="20"/>
        <v>5516285</v>
      </c>
      <c r="AK219" s="30"/>
      <c r="AL219" s="30"/>
      <c r="AM219" s="30"/>
      <c r="AN219" s="30"/>
      <c r="AO219" s="30"/>
      <c r="AP219" s="30"/>
      <c r="AQ219" s="30"/>
      <c r="AR219" s="30">
        <v>4535886</v>
      </c>
      <c r="AS219" s="30"/>
      <c r="AT219" s="30">
        <f t="shared" si="21"/>
        <v>4535886</v>
      </c>
      <c r="AU219" s="30"/>
      <c r="AV219" s="30"/>
      <c r="AW219" s="30"/>
      <c r="AX219" s="30">
        <v>546</v>
      </c>
      <c r="AY219" s="30">
        <v>256</v>
      </c>
      <c r="AZ219" s="30"/>
      <c r="BA219" s="30">
        <v>17727</v>
      </c>
      <c r="BB219" s="30"/>
      <c r="BC219" s="30"/>
      <c r="BD219" s="30"/>
      <c r="BE219" s="30"/>
      <c r="BF219" s="30"/>
      <c r="BG219" s="30"/>
      <c r="BH219" s="30">
        <f t="shared" si="22"/>
        <v>18529</v>
      </c>
      <c r="BI219" s="31">
        <f t="shared" si="23"/>
        <v>64541846</v>
      </c>
    </row>
    <row r="220" spans="1:61" x14ac:dyDescent="0.4">
      <c r="A220" s="27">
        <v>701270000</v>
      </c>
      <c r="B220" s="28">
        <v>3</v>
      </c>
      <c r="C220" s="46" t="s">
        <v>295</v>
      </c>
      <c r="D220" s="30">
        <v>521988</v>
      </c>
      <c r="E220" s="30">
        <v>17371</v>
      </c>
      <c r="F220" s="30">
        <v>61601</v>
      </c>
      <c r="G220" s="30">
        <v>1616106</v>
      </c>
      <c r="H220" s="30">
        <v>928556</v>
      </c>
      <c r="I220" s="30"/>
      <c r="J220" s="30">
        <v>3501979</v>
      </c>
      <c r="K220" s="30">
        <v>3296001</v>
      </c>
      <c r="L220" s="30">
        <v>1686</v>
      </c>
      <c r="M220" s="30">
        <v>195649</v>
      </c>
      <c r="N220" s="30">
        <v>1665325</v>
      </c>
      <c r="O220" s="30">
        <v>21367</v>
      </c>
      <c r="P220" s="30">
        <v>640</v>
      </c>
      <c r="Q220" s="30"/>
      <c r="R220" s="30">
        <v>521</v>
      </c>
      <c r="S220" s="30"/>
      <c r="T220" s="30"/>
      <c r="U220" s="30">
        <v>2741</v>
      </c>
      <c r="V220" s="30">
        <f t="shared" si="18"/>
        <v>11831531</v>
      </c>
      <c r="W220" s="30"/>
      <c r="X220" s="30">
        <v>6638</v>
      </c>
      <c r="Y220" s="30">
        <v>13886</v>
      </c>
      <c r="Z220" s="30">
        <f t="shared" si="19"/>
        <v>20524</v>
      </c>
      <c r="AA220" s="30">
        <v>1099539</v>
      </c>
      <c r="AB220" s="30"/>
      <c r="AC220" s="30"/>
      <c r="AD220" s="30"/>
      <c r="AE220" s="30">
        <v>9827</v>
      </c>
      <c r="AF220" s="30">
        <v>45718</v>
      </c>
      <c r="AG220" s="30">
        <v>264</v>
      </c>
      <c r="AH220" s="30"/>
      <c r="AI220" s="30"/>
      <c r="AJ220" s="30">
        <f t="shared" si="20"/>
        <v>1155348</v>
      </c>
      <c r="AK220" s="30">
        <v>87789</v>
      </c>
      <c r="AL220" s="30">
        <v>261493</v>
      </c>
      <c r="AM220" s="30">
        <v>1863</v>
      </c>
      <c r="AN220" s="30">
        <v>62378</v>
      </c>
      <c r="AO220" s="30"/>
      <c r="AP220" s="30">
        <v>650</v>
      </c>
      <c r="AQ220" s="30"/>
      <c r="AR220" s="30">
        <v>251707</v>
      </c>
      <c r="AS220" s="30"/>
      <c r="AT220" s="30">
        <f t="shared" si="21"/>
        <v>665880</v>
      </c>
      <c r="AU220" s="30">
        <v>202990</v>
      </c>
      <c r="AV220" s="30">
        <v>2298</v>
      </c>
      <c r="AW220" s="30"/>
      <c r="AX220" s="30">
        <v>481415</v>
      </c>
      <c r="AY220" s="30">
        <v>34492</v>
      </c>
      <c r="AZ220" s="30"/>
      <c r="BA220" s="30"/>
      <c r="BB220" s="30">
        <v>47050</v>
      </c>
      <c r="BC220" s="30">
        <v>2172</v>
      </c>
      <c r="BD220" s="30"/>
      <c r="BE220" s="30">
        <v>2748</v>
      </c>
      <c r="BF220" s="30">
        <v>5170</v>
      </c>
      <c r="BG220" s="30">
        <v>46228</v>
      </c>
      <c r="BH220" s="30">
        <f t="shared" si="22"/>
        <v>824563</v>
      </c>
      <c r="BI220" s="31">
        <f t="shared" si="23"/>
        <v>14497846</v>
      </c>
    </row>
    <row r="221" spans="1:61" x14ac:dyDescent="0.4">
      <c r="A221" s="27">
        <v>701270100</v>
      </c>
      <c r="B221" s="28">
        <v>4</v>
      </c>
      <c r="C221" s="46" t="s">
        <v>296</v>
      </c>
      <c r="D221" s="30">
        <v>454489</v>
      </c>
      <c r="E221" s="30"/>
      <c r="F221" s="30"/>
      <c r="G221" s="30">
        <v>853402</v>
      </c>
      <c r="H221" s="30">
        <v>71974</v>
      </c>
      <c r="I221" s="30"/>
      <c r="J221" s="30"/>
      <c r="K221" s="30"/>
      <c r="L221" s="30"/>
      <c r="M221" s="30"/>
      <c r="N221" s="30"/>
      <c r="O221" s="30">
        <v>21080</v>
      </c>
      <c r="P221" s="30"/>
      <c r="Q221" s="30"/>
      <c r="R221" s="30"/>
      <c r="S221" s="30"/>
      <c r="T221" s="30"/>
      <c r="U221" s="30"/>
      <c r="V221" s="30">
        <f t="shared" si="18"/>
        <v>1400945</v>
      </c>
      <c r="W221" s="30"/>
      <c r="X221" s="30"/>
      <c r="Y221" s="30"/>
      <c r="Z221" s="30">
        <f t="shared" si="19"/>
        <v>0</v>
      </c>
      <c r="AA221" s="30">
        <v>540679</v>
      </c>
      <c r="AB221" s="30"/>
      <c r="AC221" s="30"/>
      <c r="AD221" s="30"/>
      <c r="AE221" s="30"/>
      <c r="AF221" s="30"/>
      <c r="AG221" s="30"/>
      <c r="AH221" s="30"/>
      <c r="AI221" s="30"/>
      <c r="AJ221" s="30">
        <f t="shared" si="20"/>
        <v>540679</v>
      </c>
      <c r="AK221" s="30"/>
      <c r="AL221" s="30"/>
      <c r="AM221" s="30"/>
      <c r="AN221" s="30"/>
      <c r="AO221" s="30"/>
      <c r="AP221" s="30"/>
      <c r="AQ221" s="30"/>
      <c r="AR221" s="30"/>
      <c r="AS221" s="30"/>
      <c r="AT221" s="30">
        <f t="shared" si="21"/>
        <v>0</v>
      </c>
      <c r="AU221" s="30"/>
      <c r="AV221" s="30"/>
      <c r="AW221" s="30"/>
      <c r="AX221" s="30"/>
      <c r="AY221" s="30">
        <v>3653</v>
      </c>
      <c r="AZ221" s="30"/>
      <c r="BA221" s="30"/>
      <c r="BB221" s="30">
        <v>5913</v>
      </c>
      <c r="BC221" s="30"/>
      <c r="BD221" s="30"/>
      <c r="BE221" s="30"/>
      <c r="BF221" s="30"/>
      <c r="BG221" s="30"/>
      <c r="BH221" s="30">
        <f t="shared" si="22"/>
        <v>9566</v>
      </c>
      <c r="BI221" s="31">
        <f t="shared" si="23"/>
        <v>1951190</v>
      </c>
    </row>
    <row r="222" spans="1:61" x14ac:dyDescent="0.4">
      <c r="A222" s="27">
        <v>701270300</v>
      </c>
      <c r="B222" s="28">
        <v>4</v>
      </c>
      <c r="C222" s="46" t="s">
        <v>297</v>
      </c>
      <c r="D222" s="30">
        <v>36223</v>
      </c>
      <c r="E222" s="30">
        <v>6019</v>
      </c>
      <c r="F222" s="30"/>
      <c r="G222" s="30">
        <v>475269</v>
      </c>
      <c r="H222" s="30">
        <v>200937</v>
      </c>
      <c r="I222" s="30"/>
      <c r="J222" s="30">
        <v>207169</v>
      </c>
      <c r="K222" s="30">
        <v>2471620</v>
      </c>
      <c r="L222" s="30">
        <v>1686</v>
      </c>
      <c r="M222" s="30">
        <v>100017</v>
      </c>
      <c r="N222" s="30">
        <v>132780</v>
      </c>
      <c r="O222" s="30">
        <v>287</v>
      </c>
      <c r="P222" s="30"/>
      <c r="Q222" s="30"/>
      <c r="R222" s="30"/>
      <c r="S222" s="30"/>
      <c r="T222" s="30"/>
      <c r="U222" s="30">
        <v>2741</v>
      </c>
      <c r="V222" s="30">
        <f t="shared" si="18"/>
        <v>3634748</v>
      </c>
      <c r="W222" s="30"/>
      <c r="X222" s="30">
        <v>5622</v>
      </c>
      <c r="Y222" s="30"/>
      <c r="Z222" s="30">
        <f t="shared" si="19"/>
        <v>5622</v>
      </c>
      <c r="AA222" s="30">
        <v>236777</v>
      </c>
      <c r="AB222" s="30"/>
      <c r="AC222" s="30"/>
      <c r="AD222" s="30"/>
      <c r="AE222" s="30">
        <v>9827</v>
      </c>
      <c r="AF222" s="30">
        <v>12914</v>
      </c>
      <c r="AG222" s="30"/>
      <c r="AH222" s="30"/>
      <c r="AI222" s="30"/>
      <c r="AJ222" s="30">
        <f t="shared" si="20"/>
        <v>259518</v>
      </c>
      <c r="AK222" s="30">
        <v>74585</v>
      </c>
      <c r="AL222" s="30">
        <v>222349</v>
      </c>
      <c r="AM222" s="30">
        <v>1480</v>
      </c>
      <c r="AN222" s="30">
        <v>61760</v>
      </c>
      <c r="AO222" s="30"/>
      <c r="AP222" s="30">
        <v>650</v>
      </c>
      <c r="AQ222" s="30"/>
      <c r="AR222" s="30">
        <v>25670</v>
      </c>
      <c r="AS222" s="30"/>
      <c r="AT222" s="30">
        <f t="shared" si="21"/>
        <v>386494</v>
      </c>
      <c r="AU222" s="30">
        <v>179806</v>
      </c>
      <c r="AV222" s="30">
        <v>2298</v>
      </c>
      <c r="AW222" s="30"/>
      <c r="AX222" s="30">
        <v>473136</v>
      </c>
      <c r="AY222" s="30">
        <v>29948</v>
      </c>
      <c r="AZ222" s="30"/>
      <c r="BA222" s="30"/>
      <c r="BB222" s="30">
        <v>8178</v>
      </c>
      <c r="BC222" s="30">
        <v>2172</v>
      </c>
      <c r="BD222" s="30"/>
      <c r="BE222" s="30">
        <v>2748</v>
      </c>
      <c r="BF222" s="30">
        <v>4663</v>
      </c>
      <c r="BG222" s="30">
        <v>46228</v>
      </c>
      <c r="BH222" s="30">
        <f t="shared" si="22"/>
        <v>749177</v>
      </c>
      <c r="BI222" s="31">
        <f t="shared" si="23"/>
        <v>5035559</v>
      </c>
    </row>
    <row r="223" spans="1:61" x14ac:dyDescent="0.4">
      <c r="A223" s="27">
        <v>701290000</v>
      </c>
      <c r="B223" s="28">
        <v>3</v>
      </c>
      <c r="C223" s="46" t="s">
        <v>298</v>
      </c>
      <c r="D223" s="30">
        <v>2623</v>
      </c>
      <c r="E223" s="30">
        <v>17373</v>
      </c>
      <c r="F223" s="30"/>
      <c r="G223" s="30">
        <v>1169995</v>
      </c>
      <c r="H223" s="30">
        <v>340785</v>
      </c>
      <c r="I223" s="30">
        <v>4664</v>
      </c>
      <c r="J223" s="30">
        <v>7580918</v>
      </c>
      <c r="K223" s="30">
        <v>7416964</v>
      </c>
      <c r="L223" s="30">
        <v>8873</v>
      </c>
      <c r="M223" s="30">
        <v>236869</v>
      </c>
      <c r="N223" s="30">
        <v>1099780</v>
      </c>
      <c r="O223" s="30"/>
      <c r="P223" s="30">
        <v>533</v>
      </c>
      <c r="Q223" s="30">
        <v>3833</v>
      </c>
      <c r="R223" s="30"/>
      <c r="S223" s="30"/>
      <c r="T223" s="30"/>
      <c r="U223" s="30"/>
      <c r="V223" s="30">
        <f t="shared" si="18"/>
        <v>17883210</v>
      </c>
      <c r="W223" s="30">
        <v>2360</v>
      </c>
      <c r="X223" s="30"/>
      <c r="Y223" s="30">
        <v>240</v>
      </c>
      <c r="Z223" s="30">
        <f t="shared" si="19"/>
        <v>2600</v>
      </c>
      <c r="AA223" s="30">
        <v>1107188</v>
      </c>
      <c r="AB223" s="30"/>
      <c r="AC223" s="30"/>
      <c r="AD223" s="30"/>
      <c r="AE223" s="30"/>
      <c r="AF223" s="30">
        <v>765202</v>
      </c>
      <c r="AG223" s="30"/>
      <c r="AH223" s="30"/>
      <c r="AI223" s="30">
        <v>325</v>
      </c>
      <c r="AJ223" s="30">
        <f t="shared" si="20"/>
        <v>1872715</v>
      </c>
      <c r="AK223" s="30">
        <v>936299</v>
      </c>
      <c r="AL223" s="30">
        <v>27008</v>
      </c>
      <c r="AM223" s="30">
        <v>12285</v>
      </c>
      <c r="AN223" s="30">
        <v>4112</v>
      </c>
      <c r="AO223" s="30"/>
      <c r="AP223" s="30"/>
      <c r="AQ223" s="30"/>
      <c r="AR223" s="30">
        <v>89406</v>
      </c>
      <c r="AS223" s="30"/>
      <c r="AT223" s="30">
        <f t="shared" si="21"/>
        <v>1069110</v>
      </c>
      <c r="AU223" s="30"/>
      <c r="AV223" s="30"/>
      <c r="AW223" s="30"/>
      <c r="AX223" s="30">
        <v>898</v>
      </c>
      <c r="AY223" s="30"/>
      <c r="AZ223" s="30"/>
      <c r="BA223" s="30">
        <v>11055</v>
      </c>
      <c r="BB223" s="30"/>
      <c r="BC223" s="30"/>
      <c r="BD223" s="30"/>
      <c r="BE223" s="30">
        <v>533</v>
      </c>
      <c r="BF223" s="30">
        <v>1070</v>
      </c>
      <c r="BG223" s="30"/>
      <c r="BH223" s="30">
        <f t="shared" si="22"/>
        <v>13556</v>
      </c>
      <c r="BI223" s="31">
        <f t="shared" si="23"/>
        <v>20841191</v>
      </c>
    </row>
    <row r="224" spans="1:61" x14ac:dyDescent="0.4">
      <c r="A224" s="27">
        <v>701290100</v>
      </c>
      <c r="B224" s="28">
        <v>4</v>
      </c>
      <c r="C224" s="46" t="s">
        <v>299</v>
      </c>
      <c r="D224" s="30">
        <v>430</v>
      </c>
      <c r="E224" s="30">
        <v>7633</v>
      </c>
      <c r="F224" s="30"/>
      <c r="G224" s="30">
        <v>668575</v>
      </c>
      <c r="H224" s="30">
        <v>253094</v>
      </c>
      <c r="I224" s="30">
        <v>4664</v>
      </c>
      <c r="J224" s="30">
        <v>3612788</v>
      </c>
      <c r="K224" s="30">
        <v>3835474</v>
      </c>
      <c r="L224" s="30">
        <v>7955</v>
      </c>
      <c r="M224" s="30">
        <v>45300</v>
      </c>
      <c r="N224" s="30">
        <v>125402</v>
      </c>
      <c r="O224" s="30"/>
      <c r="P224" s="30">
        <v>533</v>
      </c>
      <c r="Q224" s="30">
        <v>2100</v>
      </c>
      <c r="R224" s="30"/>
      <c r="S224" s="30"/>
      <c r="T224" s="30"/>
      <c r="U224" s="30"/>
      <c r="V224" s="30">
        <f t="shared" si="18"/>
        <v>8563948</v>
      </c>
      <c r="W224" s="30">
        <v>2360</v>
      </c>
      <c r="X224" s="30"/>
      <c r="Y224" s="30">
        <v>240</v>
      </c>
      <c r="Z224" s="30">
        <f t="shared" si="19"/>
        <v>2600</v>
      </c>
      <c r="AA224" s="30">
        <v>383345</v>
      </c>
      <c r="AB224" s="30"/>
      <c r="AC224" s="30"/>
      <c r="AD224" s="30"/>
      <c r="AE224" s="30"/>
      <c r="AF224" s="30">
        <v>167884</v>
      </c>
      <c r="AG224" s="30"/>
      <c r="AH224" s="30"/>
      <c r="AI224" s="30"/>
      <c r="AJ224" s="30">
        <f t="shared" si="20"/>
        <v>551229</v>
      </c>
      <c r="AK224" s="30">
        <v>730621</v>
      </c>
      <c r="AL224" s="30">
        <v>25270</v>
      </c>
      <c r="AM224" s="30">
        <v>4990</v>
      </c>
      <c r="AN224" s="30"/>
      <c r="AO224" s="30"/>
      <c r="AP224" s="30"/>
      <c r="AQ224" s="30"/>
      <c r="AR224" s="30">
        <v>75798</v>
      </c>
      <c r="AS224" s="30"/>
      <c r="AT224" s="30">
        <f t="shared" si="21"/>
        <v>836679</v>
      </c>
      <c r="AU224" s="30"/>
      <c r="AV224" s="30"/>
      <c r="AW224" s="30"/>
      <c r="AX224" s="30">
        <v>898</v>
      </c>
      <c r="AY224" s="30"/>
      <c r="AZ224" s="30"/>
      <c r="BA224" s="30">
        <v>9034</v>
      </c>
      <c r="BB224" s="30"/>
      <c r="BC224" s="30"/>
      <c r="BD224" s="30"/>
      <c r="BE224" s="30">
        <v>533</v>
      </c>
      <c r="BF224" s="30">
        <v>254</v>
      </c>
      <c r="BG224" s="30"/>
      <c r="BH224" s="30">
        <f t="shared" si="22"/>
        <v>10719</v>
      </c>
      <c r="BI224" s="31">
        <f t="shared" si="23"/>
        <v>9965175</v>
      </c>
    </row>
    <row r="225" spans="1:61" x14ac:dyDescent="0.4">
      <c r="A225" s="27">
        <v>701290300</v>
      </c>
      <c r="B225" s="28">
        <v>4</v>
      </c>
      <c r="C225" s="46" t="s">
        <v>300</v>
      </c>
      <c r="D225" s="30"/>
      <c r="E225" s="30">
        <v>869</v>
      </c>
      <c r="F225" s="30"/>
      <c r="G225" s="30">
        <v>407571</v>
      </c>
      <c r="H225" s="30">
        <v>85833</v>
      </c>
      <c r="I225" s="30"/>
      <c r="J225" s="30">
        <v>3066897</v>
      </c>
      <c r="K225" s="30">
        <v>2872162</v>
      </c>
      <c r="L225" s="30"/>
      <c r="M225" s="30">
        <v>91608</v>
      </c>
      <c r="N225" s="30">
        <v>499658</v>
      </c>
      <c r="O225" s="30"/>
      <c r="P225" s="30"/>
      <c r="Q225" s="30"/>
      <c r="R225" s="30"/>
      <c r="S225" s="30"/>
      <c r="T225" s="30"/>
      <c r="U225" s="30"/>
      <c r="V225" s="30">
        <f t="shared" si="18"/>
        <v>7024598</v>
      </c>
      <c r="W225" s="30"/>
      <c r="X225" s="30"/>
      <c r="Y225" s="30"/>
      <c r="Z225" s="30">
        <f t="shared" si="19"/>
        <v>0</v>
      </c>
      <c r="AA225" s="30">
        <v>637588</v>
      </c>
      <c r="AB225" s="30"/>
      <c r="AC225" s="30"/>
      <c r="AD225" s="30"/>
      <c r="AE225" s="30"/>
      <c r="AF225" s="30">
        <v>594413</v>
      </c>
      <c r="AG225" s="30"/>
      <c r="AH225" s="30"/>
      <c r="AI225" s="30">
        <v>325</v>
      </c>
      <c r="AJ225" s="30">
        <f t="shared" si="20"/>
        <v>1232326</v>
      </c>
      <c r="AK225" s="30">
        <v>199187</v>
      </c>
      <c r="AL225" s="30">
        <v>1738</v>
      </c>
      <c r="AM225" s="30">
        <v>6219</v>
      </c>
      <c r="AN225" s="30"/>
      <c r="AO225" s="30"/>
      <c r="AP225" s="30"/>
      <c r="AQ225" s="30"/>
      <c r="AR225" s="30">
        <v>13608</v>
      </c>
      <c r="AS225" s="30"/>
      <c r="AT225" s="30">
        <f t="shared" si="21"/>
        <v>220752</v>
      </c>
      <c r="AU225" s="30"/>
      <c r="AV225" s="30"/>
      <c r="AW225" s="30"/>
      <c r="AX225" s="30"/>
      <c r="AY225" s="30"/>
      <c r="AZ225" s="30"/>
      <c r="BA225" s="30">
        <v>2021</v>
      </c>
      <c r="BB225" s="30"/>
      <c r="BC225" s="30"/>
      <c r="BD225" s="30"/>
      <c r="BE225" s="30"/>
      <c r="BF225" s="30">
        <v>816</v>
      </c>
      <c r="BG225" s="30"/>
      <c r="BH225" s="30">
        <f t="shared" si="22"/>
        <v>2837</v>
      </c>
      <c r="BI225" s="31">
        <f t="shared" si="23"/>
        <v>8480513</v>
      </c>
    </row>
    <row r="226" spans="1:61" x14ac:dyDescent="0.4">
      <c r="A226" s="27">
        <v>701310000</v>
      </c>
      <c r="B226" s="28">
        <v>3</v>
      </c>
      <c r="C226" s="46" t="s">
        <v>301</v>
      </c>
      <c r="D226" s="30"/>
      <c r="E226" s="30"/>
      <c r="F226" s="30">
        <v>9222802</v>
      </c>
      <c r="G226" s="30"/>
      <c r="H226" s="30"/>
      <c r="I226" s="30"/>
      <c r="J226" s="30">
        <v>3986504</v>
      </c>
      <c r="K226" s="30">
        <v>3019912</v>
      </c>
      <c r="L226" s="30">
        <v>9768</v>
      </c>
      <c r="M226" s="30">
        <v>80433</v>
      </c>
      <c r="N226" s="30">
        <v>756612</v>
      </c>
      <c r="O226" s="30">
        <v>1281</v>
      </c>
      <c r="P226" s="30">
        <v>1940</v>
      </c>
      <c r="Q226" s="30">
        <v>1851444</v>
      </c>
      <c r="R226" s="30"/>
      <c r="S226" s="30"/>
      <c r="T226" s="30"/>
      <c r="U226" s="30"/>
      <c r="V226" s="30">
        <f t="shared" si="18"/>
        <v>18930696</v>
      </c>
      <c r="W226" s="30"/>
      <c r="X226" s="30"/>
      <c r="Y226" s="30">
        <v>10114</v>
      </c>
      <c r="Z226" s="30">
        <f t="shared" si="19"/>
        <v>10114</v>
      </c>
      <c r="AA226" s="30">
        <v>44780</v>
      </c>
      <c r="AB226" s="30"/>
      <c r="AC226" s="30"/>
      <c r="AD226" s="30"/>
      <c r="AE226" s="30">
        <v>297</v>
      </c>
      <c r="AF226" s="30"/>
      <c r="AG226" s="30"/>
      <c r="AH226" s="30"/>
      <c r="AI226" s="30"/>
      <c r="AJ226" s="30">
        <f t="shared" si="20"/>
        <v>45077</v>
      </c>
      <c r="AK226" s="30">
        <v>5030</v>
      </c>
      <c r="AL226" s="30">
        <v>10514</v>
      </c>
      <c r="AM226" s="30"/>
      <c r="AN226" s="30"/>
      <c r="AO226" s="30"/>
      <c r="AP226" s="30"/>
      <c r="AQ226" s="30"/>
      <c r="AR226" s="30">
        <v>19987</v>
      </c>
      <c r="AS226" s="30">
        <v>231</v>
      </c>
      <c r="AT226" s="30">
        <f t="shared" si="21"/>
        <v>35762</v>
      </c>
      <c r="AU226" s="30"/>
      <c r="AV226" s="30"/>
      <c r="AW226" s="30"/>
      <c r="AX226" s="30"/>
      <c r="AY226" s="30"/>
      <c r="AZ226" s="30"/>
      <c r="BA226" s="30"/>
      <c r="BB226" s="30"/>
      <c r="BC226" s="30"/>
      <c r="BD226" s="30"/>
      <c r="BE226" s="30"/>
      <c r="BF226" s="30"/>
      <c r="BG226" s="30"/>
      <c r="BH226" s="30">
        <f t="shared" si="22"/>
        <v>0</v>
      </c>
      <c r="BI226" s="31">
        <f t="shared" si="23"/>
        <v>19021649</v>
      </c>
    </row>
    <row r="227" spans="1:61" x14ac:dyDescent="0.4">
      <c r="A227" s="27">
        <v>701310100</v>
      </c>
      <c r="B227" s="28">
        <v>4</v>
      </c>
      <c r="C227" s="46" t="s">
        <v>302</v>
      </c>
      <c r="D227" s="30"/>
      <c r="E227" s="30"/>
      <c r="F227" s="30">
        <v>5356319</v>
      </c>
      <c r="G227" s="30"/>
      <c r="H227" s="30"/>
      <c r="I227" s="30"/>
      <c r="J227" s="30">
        <v>220800</v>
      </c>
      <c r="K227" s="30">
        <v>10048</v>
      </c>
      <c r="L227" s="30"/>
      <c r="M227" s="30"/>
      <c r="N227" s="30"/>
      <c r="O227" s="30"/>
      <c r="P227" s="30"/>
      <c r="Q227" s="30">
        <v>436743</v>
      </c>
      <c r="R227" s="30"/>
      <c r="S227" s="30"/>
      <c r="T227" s="30"/>
      <c r="U227" s="30"/>
      <c r="V227" s="30">
        <f t="shared" si="18"/>
        <v>6023910</v>
      </c>
      <c r="W227" s="30"/>
      <c r="X227" s="30"/>
      <c r="Y227" s="30"/>
      <c r="Z227" s="30">
        <f t="shared" si="19"/>
        <v>0</v>
      </c>
      <c r="AA227" s="30">
        <v>11009</v>
      </c>
      <c r="AB227" s="30"/>
      <c r="AC227" s="30"/>
      <c r="AD227" s="30"/>
      <c r="AE227" s="30"/>
      <c r="AF227" s="30"/>
      <c r="AG227" s="30"/>
      <c r="AH227" s="30"/>
      <c r="AI227" s="30"/>
      <c r="AJ227" s="30">
        <f t="shared" si="20"/>
        <v>11009</v>
      </c>
      <c r="AK227" s="30"/>
      <c r="AL227" s="30"/>
      <c r="AM227" s="30"/>
      <c r="AN227" s="30"/>
      <c r="AO227" s="30"/>
      <c r="AP227" s="30"/>
      <c r="AQ227" s="30"/>
      <c r="AR227" s="30"/>
      <c r="AS227" s="30"/>
      <c r="AT227" s="30">
        <f t="shared" si="21"/>
        <v>0</v>
      </c>
      <c r="AU227" s="30"/>
      <c r="AV227" s="30"/>
      <c r="AW227" s="30"/>
      <c r="AX227" s="30"/>
      <c r="AY227" s="30"/>
      <c r="AZ227" s="30"/>
      <c r="BA227" s="30"/>
      <c r="BB227" s="30"/>
      <c r="BC227" s="30"/>
      <c r="BD227" s="30"/>
      <c r="BE227" s="30"/>
      <c r="BF227" s="30"/>
      <c r="BG227" s="30"/>
      <c r="BH227" s="30">
        <f t="shared" si="22"/>
        <v>0</v>
      </c>
      <c r="BI227" s="31">
        <f t="shared" si="23"/>
        <v>6034919</v>
      </c>
    </row>
    <row r="228" spans="1:61" x14ac:dyDescent="0.4">
      <c r="A228" s="27">
        <v>703000000</v>
      </c>
      <c r="B228" s="28">
        <v>2</v>
      </c>
      <c r="C228" s="46" t="s">
        <v>303</v>
      </c>
      <c r="D228" s="30">
        <v>2328907</v>
      </c>
      <c r="E228" s="30">
        <v>715711</v>
      </c>
      <c r="F228" s="30">
        <v>154234</v>
      </c>
      <c r="G228" s="30">
        <v>45446669</v>
      </c>
      <c r="H228" s="30">
        <v>17478182</v>
      </c>
      <c r="I228" s="30">
        <v>281</v>
      </c>
      <c r="J228" s="30">
        <v>43762048</v>
      </c>
      <c r="K228" s="30">
        <v>80758965</v>
      </c>
      <c r="L228" s="30">
        <v>315410</v>
      </c>
      <c r="M228" s="30">
        <v>16236129</v>
      </c>
      <c r="N228" s="30">
        <v>10781767</v>
      </c>
      <c r="O228" s="30">
        <v>30400</v>
      </c>
      <c r="P228" s="30">
        <v>431190</v>
      </c>
      <c r="Q228" s="30">
        <v>3508369</v>
      </c>
      <c r="R228" s="30">
        <v>59349</v>
      </c>
      <c r="S228" s="30">
        <v>19774</v>
      </c>
      <c r="T228" s="30">
        <v>19278</v>
      </c>
      <c r="U228" s="30">
        <v>323714</v>
      </c>
      <c r="V228" s="30">
        <f t="shared" si="18"/>
        <v>222370377</v>
      </c>
      <c r="W228" s="30">
        <v>7116</v>
      </c>
      <c r="X228" s="30">
        <v>327825</v>
      </c>
      <c r="Y228" s="30">
        <v>832582</v>
      </c>
      <c r="Z228" s="30">
        <f t="shared" si="19"/>
        <v>1167523</v>
      </c>
      <c r="AA228" s="30">
        <v>57446222</v>
      </c>
      <c r="AB228" s="30"/>
      <c r="AC228" s="30"/>
      <c r="AD228" s="30"/>
      <c r="AE228" s="30">
        <v>17782</v>
      </c>
      <c r="AF228" s="30">
        <v>75109675</v>
      </c>
      <c r="AG228" s="30">
        <v>1122</v>
      </c>
      <c r="AH228" s="30">
        <v>7077</v>
      </c>
      <c r="AI228" s="30"/>
      <c r="AJ228" s="30">
        <f t="shared" si="20"/>
        <v>132581878</v>
      </c>
      <c r="AK228" s="30">
        <v>39772085</v>
      </c>
      <c r="AL228" s="30">
        <v>10478356</v>
      </c>
      <c r="AM228" s="30">
        <v>2274740</v>
      </c>
      <c r="AN228" s="30">
        <v>1071194</v>
      </c>
      <c r="AO228" s="30">
        <v>483301</v>
      </c>
      <c r="AP228" s="30">
        <v>8808</v>
      </c>
      <c r="AQ228" s="30">
        <v>65740</v>
      </c>
      <c r="AR228" s="30">
        <v>40878625</v>
      </c>
      <c r="AS228" s="30">
        <v>175460</v>
      </c>
      <c r="AT228" s="30">
        <f t="shared" si="21"/>
        <v>95208309</v>
      </c>
      <c r="AU228" s="30">
        <v>25824</v>
      </c>
      <c r="AV228" s="30">
        <v>102489</v>
      </c>
      <c r="AW228" s="30">
        <v>68196</v>
      </c>
      <c r="AX228" s="30">
        <v>385550</v>
      </c>
      <c r="AY228" s="30">
        <v>12364</v>
      </c>
      <c r="AZ228" s="30">
        <v>2101</v>
      </c>
      <c r="BA228" s="30">
        <v>115259</v>
      </c>
      <c r="BB228" s="30">
        <v>7880</v>
      </c>
      <c r="BC228" s="30">
        <v>78157</v>
      </c>
      <c r="BD228" s="30"/>
      <c r="BE228" s="30">
        <v>53284</v>
      </c>
      <c r="BF228" s="30">
        <v>522</v>
      </c>
      <c r="BG228" s="30">
        <v>231</v>
      </c>
      <c r="BH228" s="30">
        <f t="shared" si="22"/>
        <v>851857</v>
      </c>
      <c r="BI228" s="31">
        <f t="shared" si="23"/>
        <v>452179944</v>
      </c>
    </row>
    <row r="229" spans="1:61" x14ac:dyDescent="0.4">
      <c r="A229" s="27">
        <v>703010000</v>
      </c>
      <c r="B229" s="28">
        <v>3</v>
      </c>
      <c r="C229" s="46" t="s">
        <v>304</v>
      </c>
      <c r="D229" s="30">
        <v>9252</v>
      </c>
      <c r="E229" s="30">
        <v>48368</v>
      </c>
      <c r="F229" s="30">
        <v>84989</v>
      </c>
      <c r="G229" s="30">
        <v>10918316</v>
      </c>
      <c r="H229" s="30">
        <v>2165370</v>
      </c>
      <c r="I229" s="30"/>
      <c r="J229" s="30">
        <v>24991170</v>
      </c>
      <c r="K229" s="30">
        <v>4132617</v>
      </c>
      <c r="L229" s="30">
        <v>30113</v>
      </c>
      <c r="M229" s="30">
        <v>645936</v>
      </c>
      <c r="N229" s="30">
        <v>499604</v>
      </c>
      <c r="O229" s="30">
        <v>592</v>
      </c>
      <c r="P229" s="30">
        <v>61958</v>
      </c>
      <c r="Q229" s="30">
        <v>156101</v>
      </c>
      <c r="R229" s="30">
        <v>5221</v>
      </c>
      <c r="S229" s="30"/>
      <c r="T229" s="30"/>
      <c r="U229" s="30">
        <v>72883</v>
      </c>
      <c r="V229" s="30">
        <f t="shared" si="18"/>
        <v>43822490</v>
      </c>
      <c r="W229" s="30">
        <v>620</v>
      </c>
      <c r="X229" s="30">
        <v>38499</v>
      </c>
      <c r="Y229" s="30">
        <v>99931</v>
      </c>
      <c r="Z229" s="30">
        <f t="shared" si="19"/>
        <v>139050</v>
      </c>
      <c r="AA229" s="30">
        <v>17487788</v>
      </c>
      <c r="AB229" s="30"/>
      <c r="AC229" s="30"/>
      <c r="AD229" s="30"/>
      <c r="AE229" s="30"/>
      <c r="AF229" s="30">
        <v>27751940</v>
      </c>
      <c r="AG229" s="30"/>
      <c r="AH229" s="30"/>
      <c r="AI229" s="30"/>
      <c r="AJ229" s="30">
        <f t="shared" si="20"/>
        <v>45239728</v>
      </c>
      <c r="AK229" s="30">
        <v>12996650</v>
      </c>
      <c r="AL229" s="30">
        <v>1853349</v>
      </c>
      <c r="AM229" s="30">
        <v>524931</v>
      </c>
      <c r="AN229" s="30">
        <v>76400</v>
      </c>
      <c r="AO229" s="30">
        <v>29606</v>
      </c>
      <c r="AP229" s="30"/>
      <c r="AQ229" s="30">
        <v>502</v>
      </c>
      <c r="AR229" s="30">
        <v>9181949</v>
      </c>
      <c r="AS229" s="30">
        <v>5915</v>
      </c>
      <c r="AT229" s="30">
        <f t="shared" si="21"/>
        <v>24669302</v>
      </c>
      <c r="AU229" s="30"/>
      <c r="AV229" s="30"/>
      <c r="AW229" s="30">
        <v>1442</v>
      </c>
      <c r="AX229" s="30">
        <v>5128</v>
      </c>
      <c r="AY229" s="30">
        <v>565</v>
      </c>
      <c r="AZ229" s="30"/>
      <c r="BA229" s="30">
        <v>60709</v>
      </c>
      <c r="BB229" s="30"/>
      <c r="BC229" s="30">
        <v>1904</v>
      </c>
      <c r="BD229" s="30"/>
      <c r="BE229" s="30"/>
      <c r="BF229" s="30">
        <v>522</v>
      </c>
      <c r="BG229" s="30"/>
      <c r="BH229" s="30">
        <f t="shared" si="22"/>
        <v>70270</v>
      </c>
      <c r="BI229" s="31">
        <f t="shared" si="23"/>
        <v>113940840</v>
      </c>
    </row>
    <row r="230" spans="1:61" x14ac:dyDescent="0.4">
      <c r="A230" s="27">
        <v>703010100</v>
      </c>
      <c r="B230" s="28">
        <v>4</v>
      </c>
      <c r="C230" s="46" t="s">
        <v>305</v>
      </c>
      <c r="D230" s="30"/>
      <c r="E230" s="30">
        <v>18913</v>
      </c>
      <c r="F230" s="30">
        <v>9188</v>
      </c>
      <c r="G230" s="30">
        <v>175724</v>
      </c>
      <c r="H230" s="30">
        <v>180841</v>
      </c>
      <c r="I230" s="30"/>
      <c r="J230" s="30"/>
      <c r="K230" s="30">
        <v>20000</v>
      </c>
      <c r="L230" s="30">
        <v>2507</v>
      </c>
      <c r="M230" s="30">
        <v>12681</v>
      </c>
      <c r="N230" s="30">
        <v>199232</v>
      </c>
      <c r="O230" s="30"/>
      <c r="P230" s="30">
        <v>43085</v>
      </c>
      <c r="Q230" s="30"/>
      <c r="R230" s="30"/>
      <c r="S230" s="30"/>
      <c r="T230" s="30"/>
      <c r="U230" s="30">
        <v>71478</v>
      </c>
      <c r="V230" s="30">
        <f t="shared" si="18"/>
        <v>733649</v>
      </c>
      <c r="W230" s="30"/>
      <c r="X230" s="30">
        <v>24266</v>
      </c>
      <c r="Y230" s="30"/>
      <c r="Z230" s="30">
        <f t="shared" si="19"/>
        <v>24266</v>
      </c>
      <c r="AA230" s="30">
        <v>124293</v>
      </c>
      <c r="AB230" s="30"/>
      <c r="AC230" s="30"/>
      <c r="AD230" s="30"/>
      <c r="AE230" s="30"/>
      <c r="AF230" s="30">
        <v>33142</v>
      </c>
      <c r="AG230" s="30"/>
      <c r="AH230" s="30"/>
      <c r="AI230" s="30"/>
      <c r="AJ230" s="30">
        <f t="shared" si="20"/>
        <v>157435</v>
      </c>
      <c r="AK230" s="30">
        <v>71163</v>
      </c>
      <c r="AL230" s="30">
        <v>12979</v>
      </c>
      <c r="AM230" s="30"/>
      <c r="AN230" s="30"/>
      <c r="AO230" s="30"/>
      <c r="AP230" s="30"/>
      <c r="AQ230" s="30"/>
      <c r="AR230" s="30">
        <v>14542</v>
      </c>
      <c r="AS230" s="30"/>
      <c r="AT230" s="30">
        <f t="shared" si="21"/>
        <v>98684</v>
      </c>
      <c r="AU230" s="30"/>
      <c r="AV230" s="30"/>
      <c r="AW230" s="30"/>
      <c r="AX230" s="30"/>
      <c r="AY230" s="30"/>
      <c r="AZ230" s="30"/>
      <c r="BA230" s="30"/>
      <c r="BB230" s="30"/>
      <c r="BC230" s="30"/>
      <c r="BD230" s="30"/>
      <c r="BE230" s="30"/>
      <c r="BF230" s="30"/>
      <c r="BG230" s="30"/>
      <c r="BH230" s="30">
        <f t="shared" si="22"/>
        <v>0</v>
      </c>
      <c r="BI230" s="31">
        <f t="shared" si="23"/>
        <v>1014034</v>
      </c>
    </row>
    <row r="231" spans="1:61" x14ac:dyDescent="0.4">
      <c r="A231" s="27">
        <v>703010300</v>
      </c>
      <c r="B231" s="28">
        <v>4</v>
      </c>
      <c r="C231" s="46" t="s">
        <v>306</v>
      </c>
      <c r="D231" s="30">
        <v>4689</v>
      </c>
      <c r="E231" s="30">
        <v>13308</v>
      </c>
      <c r="F231" s="30">
        <v>879</v>
      </c>
      <c r="G231" s="30">
        <v>666257</v>
      </c>
      <c r="H231" s="30">
        <v>187387</v>
      </c>
      <c r="I231" s="30"/>
      <c r="J231" s="30">
        <v>1634133</v>
      </c>
      <c r="K231" s="30">
        <v>2374650</v>
      </c>
      <c r="L231" s="30">
        <v>3812</v>
      </c>
      <c r="M231" s="30">
        <v>98288</v>
      </c>
      <c r="N231" s="30">
        <v>78509</v>
      </c>
      <c r="O231" s="30"/>
      <c r="P231" s="30">
        <v>1772</v>
      </c>
      <c r="Q231" s="30">
        <v>44995</v>
      </c>
      <c r="R231" s="30"/>
      <c r="S231" s="30"/>
      <c r="T231" s="30"/>
      <c r="U231" s="30"/>
      <c r="V231" s="30">
        <f t="shared" si="18"/>
        <v>5108679</v>
      </c>
      <c r="W231" s="30"/>
      <c r="X231" s="30"/>
      <c r="Y231" s="30">
        <v>14415</v>
      </c>
      <c r="Z231" s="30">
        <f t="shared" si="19"/>
        <v>14415</v>
      </c>
      <c r="AA231" s="30">
        <v>5643664</v>
      </c>
      <c r="AB231" s="30"/>
      <c r="AC231" s="30"/>
      <c r="AD231" s="30"/>
      <c r="AE231" s="30"/>
      <c r="AF231" s="30">
        <v>2983145</v>
      </c>
      <c r="AG231" s="30"/>
      <c r="AH231" s="30"/>
      <c r="AI231" s="30"/>
      <c r="AJ231" s="30">
        <f t="shared" si="20"/>
        <v>8626809</v>
      </c>
      <c r="AK231" s="30">
        <v>2721033</v>
      </c>
      <c r="AL231" s="30">
        <v>7020</v>
      </c>
      <c r="AM231" s="30">
        <v>6732</v>
      </c>
      <c r="AN231" s="30"/>
      <c r="AO231" s="30"/>
      <c r="AP231" s="30"/>
      <c r="AQ231" s="30">
        <v>214</v>
      </c>
      <c r="AR231" s="30">
        <v>873503</v>
      </c>
      <c r="AS231" s="30">
        <v>2234</v>
      </c>
      <c r="AT231" s="30">
        <f t="shared" si="21"/>
        <v>3610736</v>
      </c>
      <c r="AU231" s="30"/>
      <c r="AV231" s="30"/>
      <c r="AW231" s="30"/>
      <c r="AX231" s="30">
        <v>1416</v>
      </c>
      <c r="AY231" s="30">
        <v>565</v>
      </c>
      <c r="AZ231" s="30"/>
      <c r="BA231" s="30">
        <v>60709</v>
      </c>
      <c r="BB231" s="30"/>
      <c r="BC231" s="30">
        <v>1904</v>
      </c>
      <c r="BD231" s="30"/>
      <c r="BE231" s="30"/>
      <c r="BF231" s="30">
        <v>522</v>
      </c>
      <c r="BG231" s="30"/>
      <c r="BH231" s="30">
        <f t="shared" si="22"/>
        <v>65116</v>
      </c>
      <c r="BI231" s="31">
        <f t="shared" si="23"/>
        <v>17425755</v>
      </c>
    </row>
    <row r="232" spans="1:61" x14ac:dyDescent="0.4">
      <c r="A232" s="27">
        <v>703010700</v>
      </c>
      <c r="B232" s="28">
        <v>4</v>
      </c>
      <c r="C232" s="46" t="s">
        <v>307</v>
      </c>
      <c r="D232" s="30"/>
      <c r="E232" s="30"/>
      <c r="F232" s="30"/>
      <c r="G232" s="30">
        <v>3198</v>
      </c>
      <c r="H232" s="30">
        <v>4369</v>
      </c>
      <c r="I232" s="30"/>
      <c r="J232" s="30">
        <v>487</v>
      </c>
      <c r="K232" s="30">
        <v>1001</v>
      </c>
      <c r="L232" s="30"/>
      <c r="M232" s="30">
        <v>26451</v>
      </c>
      <c r="N232" s="30">
        <v>9316</v>
      </c>
      <c r="O232" s="30"/>
      <c r="P232" s="30"/>
      <c r="Q232" s="30"/>
      <c r="R232" s="30"/>
      <c r="S232" s="30"/>
      <c r="T232" s="30"/>
      <c r="U232" s="30"/>
      <c r="V232" s="30">
        <f t="shared" si="18"/>
        <v>44822</v>
      </c>
      <c r="W232" s="30"/>
      <c r="X232" s="30"/>
      <c r="Y232" s="30"/>
      <c r="Z232" s="30">
        <f t="shared" si="19"/>
        <v>0</v>
      </c>
      <c r="AA232" s="30">
        <v>1118</v>
      </c>
      <c r="AB232" s="30"/>
      <c r="AC232" s="30"/>
      <c r="AD232" s="30"/>
      <c r="AE232" s="30"/>
      <c r="AF232" s="30">
        <v>555</v>
      </c>
      <c r="AG232" s="30"/>
      <c r="AH232" s="30"/>
      <c r="AI232" s="30"/>
      <c r="AJ232" s="30">
        <f t="shared" si="20"/>
        <v>1673</v>
      </c>
      <c r="AK232" s="30">
        <v>323</v>
      </c>
      <c r="AL232" s="30"/>
      <c r="AM232" s="30"/>
      <c r="AN232" s="30"/>
      <c r="AO232" s="30"/>
      <c r="AP232" s="30"/>
      <c r="AQ232" s="30"/>
      <c r="AR232" s="30"/>
      <c r="AS232" s="30"/>
      <c r="AT232" s="30">
        <f t="shared" si="21"/>
        <v>323</v>
      </c>
      <c r="AU232" s="30"/>
      <c r="AV232" s="30"/>
      <c r="AW232" s="30"/>
      <c r="AX232" s="30"/>
      <c r="AY232" s="30"/>
      <c r="AZ232" s="30"/>
      <c r="BA232" s="30"/>
      <c r="BB232" s="30"/>
      <c r="BC232" s="30"/>
      <c r="BD232" s="30"/>
      <c r="BE232" s="30"/>
      <c r="BF232" s="30"/>
      <c r="BG232" s="30"/>
      <c r="BH232" s="30">
        <f t="shared" si="22"/>
        <v>0</v>
      </c>
      <c r="BI232" s="31">
        <f t="shared" si="23"/>
        <v>46818</v>
      </c>
    </row>
    <row r="233" spans="1:61" x14ac:dyDescent="0.4">
      <c r="A233" s="27">
        <v>703030000</v>
      </c>
      <c r="B233" s="28">
        <v>3</v>
      </c>
      <c r="C233" s="46" t="s">
        <v>308</v>
      </c>
      <c r="D233" s="30">
        <v>49281</v>
      </c>
      <c r="E233" s="30">
        <v>49987</v>
      </c>
      <c r="F233" s="30">
        <v>7911</v>
      </c>
      <c r="G233" s="30">
        <v>3149566</v>
      </c>
      <c r="H233" s="30">
        <v>776229</v>
      </c>
      <c r="I233" s="30"/>
      <c r="J233" s="30">
        <v>3212907</v>
      </c>
      <c r="K233" s="30">
        <v>10969326</v>
      </c>
      <c r="L233" s="30">
        <v>7619</v>
      </c>
      <c r="M233" s="30">
        <v>2489522</v>
      </c>
      <c r="N233" s="30">
        <v>1941207</v>
      </c>
      <c r="O233" s="30">
        <v>29808</v>
      </c>
      <c r="P233" s="30">
        <v>7608</v>
      </c>
      <c r="Q233" s="30">
        <v>84472</v>
      </c>
      <c r="R233" s="30"/>
      <c r="S233" s="30">
        <v>3087</v>
      </c>
      <c r="T233" s="30"/>
      <c r="U233" s="30">
        <v>5104</v>
      </c>
      <c r="V233" s="30">
        <f t="shared" si="18"/>
        <v>22783634</v>
      </c>
      <c r="W233" s="30"/>
      <c r="X233" s="30">
        <v>19201</v>
      </c>
      <c r="Y233" s="30">
        <v>113777</v>
      </c>
      <c r="Z233" s="30">
        <f t="shared" si="19"/>
        <v>132978</v>
      </c>
      <c r="AA233" s="30">
        <v>3179237</v>
      </c>
      <c r="AB233" s="30"/>
      <c r="AC233" s="30"/>
      <c r="AD233" s="30"/>
      <c r="AE233" s="30"/>
      <c r="AF233" s="30">
        <v>2955700</v>
      </c>
      <c r="AG233" s="30">
        <v>1122</v>
      </c>
      <c r="AH233" s="30"/>
      <c r="AI233" s="30"/>
      <c r="AJ233" s="30">
        <f t="shared" si="20"/>
        <v>6136059</v>
      </c>
      <c r="AK233" s="30">
        <v>1343522</v>
      </c>
      <c r="AL233" s="30">
        <v>715978</v>
      </c>
      <c r="AM233" s="30">
        <v>867533</v>
      </c>
      <c r="AN233" s="30"/>
      <c r="AO233" s="30">
        <v>1329</v>
      </c>
      <c r="AP233" s="30"/>
      <c r="AQ233" s="30"/>
      <c r="AR233" s="30">
        <v>3718579</v>
      </c>
      <c r="AS233" s="30">
        <v>22260</v>
      </c>
      <c r="AT233" s="30">
        <f t="shared" si="21"/>
        <v>6669201</v>
      </c>
      <c r="AU233" s="30">
        <v>2015</v>
      </c>
      <c r="AV233" s="30"/>
      <c r="AW233" s="30"/>
      <c r="AX233" s="30">
        <v>7219</v>
      </c>
      <c r="AY233" s="30"/>
      <c r="AZ233" s="30"/>
      <c r="BA233" s="30">
        <v>747</v>
      </c>
      <c r="BB233" s="30">
        <v>1591</v>
      </c>
      <c r="BC233" s="30"/>
      <c r="BD233" s="30"/>
      <c r="BE233" s="30"/>
      <c r="BF233" s="30"/>
      <c r="BG233" s="30">
        <v>231</v>
      </c>
      <c r="BH233" s="30">
        <f t="shared" si="22"/>
        <v>11803</v>
      </c>
      <c r="BI233" s="31">
        <f t="shared" si="23"/>
        <v>35733675</v>
      </c>
    </row>
    <row r="234" spans="1:61" x14ac:dyDescent="0.4">
      <c r="A234" s="27">
        <v>703030100</v>
      </c>
      <c r="B234" s="28">
        <v>4</v>
      </c>
      <c r="C234" s="46" t="s">
        <v>309</v>
      </c>
      <c r="D234" s="30">
        <v>8993</v>
      </c>
      <c r="E234" s="30">
        <v>16406</v>
      </c>
      <c r="F234" s="30">
        <v>5807</v>
      </c>
      <c r="G234" s="30">
        <v>309234</v>
      </c>
      <c r="H234" s="30">
        <v>138254</v>
      </c>
      <c r="I234" s="30"/>
      <c r="J234" s="30">
        <v>274696</v>
      </c>
      <c r="K234" s="30">
        <v>2087585</v>
      </c>
      <c r="L234" s="30">
        <v>2854</v>
      </c>
      <c r="M234" s="30">
        <v>9583</v>
      </c>
      <c r="N234" s="30">
        <v>99342</v>
      </c>
      <c r="O234" s="30"/>
      <c r="P234" s="30">
        <v>3441</v>
      </c>
      <c r="Q234" s="30">
        <v>82805</v>
      </c>
      <c r="R234" s="30"/>
      <c r="S234" s="30">
        <v>3087</v>
      </c>
      <c r="T234" s="30"/>
      <c r="U234" s="30">
        <v>798</v>
      </c>
      <c r="V234" s="30">
        <f t="shared" si="18"/>
        <v>3042885</v>
      </c>
      <c r="W234" s="30"/>
      <c r="X234" s="30">
        <v>1623</v>
      </c>
      <c r="Y234" s="30">
        <v>2723</v>
      </c>
      <c r="Z234" s="30">
        <f t="shared" si="19"/>
        <v>4346</v>
      </c>
      <c r="AA234" s="30">
        <v>609911</v>
      </c>
      <c r="AB234" s="30"/>
      <c r="AC234" s="30"/>
      <c r="AD234" s="30"/>
      <c r="AE234" s="30"/>
      <c r="AF234" s="30">
        <v>42575</v>
      </c>
      <c r="AG234" s="30"/>
      <c r="AH234" s="30"/>
      <c r="AI234" s="30"/>
      <c r="AJ234" s="30">
        <f t="shared" si="20"/>
        <v>652486</v>
      </c>
      <c r="AK234" s="30">
        <v>20499</v>
      </c>
      <c r="AL234" s="30">
        <v>79877</v>
      </c>
      <c r="AM234" s="30">
        <v>2026</v>
      </c>
      <c r="AN234" s="30"/>
      <c r="AO234" s="30"/>
      <c r="AP234" s="30"/>
      <c r="AQ234" s="30"/>
      <c r="AR234" s="30">
        <v>50537</v>
      </c>
      <c r="AS234" s="30">
        <v>2291</v>
      </c>
      <c r="AT234" s="30">
        <f t="shared" si="21"/>
        <v>155230</v>
      </c>
      <c r="AU234" s="30">
        <v>2015</v>
      </c>
      <c r="AV234" s="30"/>
      <c r="AW234" s="30"/>
      <c r="AX234" s="30">
        <v>1711</v>
      </c>
      <c r="AY234" s="30"/>
      <c r="AZ234" s="30"/>
      <c r="BA234" s="30"/>
      <c r="BB234" s="30">
        <v>1373</v>
      </c>
      <c r="BC234" s="30"/>
      <c r="BD234" s="30"/>
      <c r="BE234" s="30"/>
      <c r="BF234" s="30"/>
      <c r="BG234" s="30"/>
      <c r="BH234" s="30">
        <f t="shared" si="22"/>
        <v>5099</v>
      </c>
      <c r="BI234" s="31">
        <f t="shared" si="23"/>
        <v>3860046</v>
      </c>
    </row>
    <row r="235" spans="1:61" x14ac:dyDescent="0.4">
      <c r="A235" s="27">
        <v>703030300</v>
      </c>
      <c r="B235" s="28">
        <v>4</v>
      </c>
      <c r="C235" s="46" t="s">
        <v>310</v>
      </c>
      <c r="D235" s="30">
        <v>30367</v>
      </c>
      <c r="E235" s="30">
        <v>3192</v>
      </c>
      <c r="F235" s="30">
        <v>1130</v>
      </c>
      <c r="G235" s="30">
        <v>2172393</v>
      </c>
      <c r="H235" s="30">
        <v>502802</v>
      </c>
      <c r="I235" s="30"/>
      <c r="J235" s="30">
        <v>2752541</v>
      </c>
      <c r="K235" s="30">
        <v>1277398</v>
      </c>
      <c r="L235" s="30">
        <v>483</v>
      </c>
      <c r="M235" s="30">
        <v>2199601</v>
      </c>
      <c r="N235" s="30">
        <v>1033672</v>
      </c>
      <c r="O235" s="30"/>
      <c r="P235" s="30">
        <v>3422</v>
      </c>
      <c r="Q235" s="30"/>
      <c r="R235" s="30"/>
      <c r="S235" s="30"/>
      <c r="T235" s="30"/>
      <c r="U235" s="30"/>
      <c r="V235" s="30">
        <f t="shared" si="18"/>
        <v>9977001</v>
      </c>
      <c r="W235" s="30"/>
      <c r="X235" s="30">
        <v>6194</v>
      </c>
      <c r="Y235" s="30">
        <v>6684</v>
      </c>
      <c r="Z235" s="30">
        <f t="shared" si="19"/>
        <v>12878</v>
      </c>
      <c r="AA235" s="30">
        <v>2067010</v>
      </c>
      <c r="AB235" s="30"/>
      <c r="AC235" s="30"/>
      <c r="AD235" s="30"/>
      <c r="AE235" s="30"/>
      <c r="AF235" s="30">
        <v>2738947</v>
      </c>
      <c r="AG235" s="30">
        <v>813</v>
      </c>
      <c r="AH235" s="30"/>
      <c r="AI235" s="30"/>
      <c r="AJ235" s="30">
        <f t="shared" si="20"/>
        <v>4806770</v>
      </c>
      <c r="AK235" s="30">
        <v>1142862</v>
      </c>
      <c r="AL235" s="30">
        <v>623635</v>
      </c>
      <c r="AM235" s="30">
        <v>527199</v>
      </c>
      <c r="AN235" s="30"/>
      <c r="AO235" s="30">
        <v>1329</v>
      </c>
      <c r="AP235" s="30"/>
      <c r="AQ235" s="30"/>
      <c r="AR235" s="30">
        <v>3233180</v>
      </c>
      <c r="AS235" s="30">
        <v>17923</v>
      </c>
      <c r="AT235" s="30">
        <f t="shared" si="21"/>
        <v>5546128</v>
      </c>
      <c r="AU235" s="30"/>
      <c r="AV235" s="30"/>
      <c r="AW235" s="30"/>
      <c r="AX235" s="30">
        <v>5508</v>
      </c>
      <c r="AY235" s="30"/>
      <c r="AZ235" s="30"/>
      <c r="BA235" s="30">
        <v>747</v>
      </c>
      <c r="BB235" s="30">
        <v>218</v>
      </c>
      <c r="BC235" s="30"/>
      <c r="BD235" s="30"/>
      <c r="BE235" s="30"/>
      <c r="BF235" s="30"/>
      <c r="BG235" s="30"/>
      <c r="BH235" s="30">
        <f t="shared" si="22"/>
        <v>6473</v>
      </c>
      <c r="BI235" s="31">
        <f t="shared" si="23"/>
        <v>20349250</v>
      </c>
    </row>
    <row r="236" spans="1:61" x14ac:dyDescent="0.4">
      <c r="A236" s="27">
        <v>703050000</v>
      </c>
      <c r="B236" s="28">
        <v>3</v>
      </c>
      <c r="C236" s="46" t="s">
        <v>311</v>
      </c>
      <c r="D236" s="30">
        <v>2053</v>
      </c>
      <c r="E236" s="30">
        <v>9432</v>
      </c>
      <c r="F236" s="30">
        <v>8217</v>
      </c>
      <c r="G236" s="30">
        <v>159409</v>
      </c>
      <c r="H236" s="30">
        <v>354029</v>
      </c>
      <c r="I236" s="30"/>
      <c r="J236" s="30">
        <v>210813</v>
      </c>
      <c r="K236" s="30">
        <v>434188</v>
      </c>
      <c r="L236" s="30">
        <v>3668</v>
      </c>
      <c r="M236" s="30">
        <v>14934</v>
      </c>
      <c r="N236" s="30">
        <v>15561</v>
      </c>
      <c r="O236" s="30"/>
      <c r="P236" s="30">
        <v>14310</v>
      </c>
      <c r="Q236" s="30">
        <v>2648</v>
      </c>
      <c r="R236" s="30">
        <v>655</v>
      </c>
      <c r="S236" s="30">
        <v>613</v>
      </c>
      <c r="T236" s="30"/>
      <c r="U236" s="30">
        <v>1555</v>
      </c>
      <c r="V236" s="30">
        <f t="shared" si="18"/>
        <v>1232085</v>
      </c>
      <c r="W236" s="30"/>
      <c r="X236" s="30">
        <v>1355</v>
      </c>
      <c r="Y236" s="30">
        <v>2848</v>
      </c>
      <c r="Z236" s="30">
        <f t="shared" si="19"/>
        <v>4203</v>
      </c>
      <c r="AA236" s="30">
        <v>409066</v>
      </c>
      <c r="AB236" s="30"/>
      <c r="AC236" s="30"/>
      <c r="AD236" s="30"/>
      <c r="AE236" s="30"/>
      <c r="AF236" s="30">
        <v>1065071</v>
      </c>
      <c r="AG236" s="30"/>
      <c r="AH236" s="30"/>
      <c r="AI236" s="30"/>
      <c r="AJ236" s="30">
        <f t="shared" si="20"/>
        <v>1474137</v>
      </c>
      <c r="AK236" s="30">
        <v>11725</v>
      </c>
      <c r="AL236" s="30">
        <v>317740</v>
      </c>
      <c r="AM236" s="30">
        <v>119982</v>
      </c>
      <c r="AN236" s="30"/>
      <c r="AO236" s="30"/>
      <c r="AP236" s="30"/>
      <c r="AQ236" s="30">
        <v>218</v>
      </c>
      <c r="AR236" s="30">
        <v>84526</v>
      </c>
      <c r="AS236" s="30">
        <v>377</v>
      </c>
      <c r="AT236" s="30">
        <f t="shared" si="21"/>
        <v>534568</v>
      </c>
      <c r="AU236" s="30"/>
      <c r="AV236" s="30"/>
      <c r="AW236" s="30"/>
      <c r="AX236" s="30">
        <v>24960</v>
      </c>
      <c r="AY236" s="30"/>
      <c r="AZ236" s="30"/>
      <c r="BA236" s="30"/>
      <c r="BB236" s="30"/>
      <c r="BC236" s="30">
        <v>6828</v>
      </c>
      <c r="BD236" s="30"/>
      <c r="BE236" s="30">
        <v>1339</v>
      </c>
      <c r="BF236" s="30"/>
      <c r="BG236" s="30"/>
      <c r="BH236" s="30">
        <f t="shared" si="22"/>
        <v>33127</v>
      </c>
      <c r="BI236" s="31">
        <f t="shared" si="23"/>
        <v>3278120</v>
      </c>
    </row>
    <row r="237" spans="1:61" x14ac:dyDescent="0.4">
      <c r="A237" s="27">
        <v>703050100</v>
      </c>
      <c r="B237" s="28">
        <v>4</v>
      </c>
      <c r="C237" s="46" t="s">
        <v>312</v>
      </c>
      <c r="D237" s="30">
        <v>340</v>
      </c>
      <c r="E237" s="30"/>
      <c r="F237" s="30">
        <v>3343</v>
      </c>
      <c r="G237" s="30">
        <v>47618</v>
      </c>
      <c r="H237" s="30">
        <v>2544</v>
      </c>
      <c r="I237" s="30"/>
      <c r="J237" s="30">
        <v>45330</v>
      </c>
      <c r="K237" s="30">
        <v>38416</v>
      </c>
      <c r="L237" s="30">
        <v>1678</v>
      </c>
      <c r="M237" s="30">
        <v>6789</v>
      </c>
      <c r="N237" s="30">
        <v>1562</v>
      </c>
      <c r="O237" s="30"/>
      <c r="P237" s="30">
        <v>582</v>
      </c>
      <c r="Q237" s="30">
        <v>654</v>
      </c>
      <c r="R237" s="30">
        <v>655</v>
      </c>
      <c r="S237" s="30">
        <v>613</v>
      </c>
      <c r="T237" s="30"/>
      <c r="U237" s="30">
        <v>803</v>
      </c>
      <c r="V237" s="30">
        <f t="shared" si="18"/>
        <v>150927</v>
      </c>
      <c r="W237" s="30"/>
      <c r="X237" s="30">
        <v>1151</v>
      </c>
      <c r="Y237" s="30">
        <v>1171</v>
      </c>
      <c r="Z237" s="30">
        <f t="shared" si="19"/>
        <v>2322</v>
      </c>
      <c r="AA237" s="30">
        <v>17557</v>
      </c>
      <c r="AB237" s="30"/>
      <c r="AC237" s="30"/>
      <c r="AD237" s="30"/>
      <c r="AE237" s="30"/>
      <c r="AF237" s="30">
        <v>7454</v>
      </c>
      <c r="AG237" s="30"/>
      <c r="AH237" s="30"/>
      <c r="AI237" s="30"/>
      <c r="AJ237" s="30">
        <f t="shared" si="20"/>
        <v>25011</v>
      </c>
      <c r="AK237" s="30">
        <v>3288</v>
      </c>
      <c r="AL237" s="30">
        <v>150911</v>
      </c>
      <c r="AM237" s="30">
        <v>488</v>
      </c>
      <c r="AN237" s="30"/>
      <c r="AO237" s="30"/>
      <c r="AP237" s="30"/>
      <c r="AQ237" s="30"/>
      <c r="AR237" s="30">
        <v>1865</v>
      </c>
      <c r="AS237" s="30"/>
      <c r="AT237" s="30">
        <f t="shared" si="21"/>
        <v>156552</v>
      </c>
      <c r="AU237" s="30"/>
      <c r="AV237" s="30"/>
      <c r="AW237" s="30"/>
      <c r="AX237" s="30"/>
      <c r="AY237" s="30"/>
      <c r="AZ237" s="30"/>
      <c r="BA237" s="30"/>
      <c r="BB237" s="30"/>
      <c r="BC237" s="30"/>
      <c r="BD237" s="30"/>
      <c r="BE237" s="30"/>
      <c r="BF237" s="30"/>
      <c r="BG237" s="30"/>
      <c r="BH237" s="30">
        <f t="shared" si="22"/>
        <v>0</v>
      </c>
      <c r="BI237" s="31">
        <f t="shared" si="23"/>
        <v>334812</v>
      </c>
    </row>
    <row r="238" spans="1:61" x14ac:dyDescent="0.4">
      <c r="A238" s="27">
        <v>703050300</v>
      </c>
      <c r="B238" s="28">
        <v>4</v>
      </c>
      <c r="C238" s="46" t="s">
        <v>313</v>
      </c>
      <c r="D238" s="30">
        <v>215</v>
      </c>
      <c r="E238" s="30">
        <v>855</v>
      </c>
      <c r="F238" s="30">
        <v>4874</v>
      </c>
      <c r="G238" s="30">
        <v>7489</v>
      </c>
      <c r="H238" s="30">
        <v>877</v>
      </c>
      <c r="I238" s="30"/>
      <c r="J238" s="30">
        <v>10107</v>
      </c>
      <c r="K238" s="30">
        <v>8222</v>
      </c>
      <c r="L238" s="30"/>
      <c r="M238" s="30">
        <v>350</v>
      </c>
      <c r="N238" s="30">
        <v>1157</v>
      </c>
      <c r="O238" s="30"/>
      <c r="P238" s="30"/>
      <c r="Q238" s="30">
        <v>204</v>
      </c>
      <c r="R238" s="30"/>
      <c r="S238" s="30"/>
      <c r="T238" s="30"/>
      <c r="U238" s="30"/>
      <c r="V238" s="30">
        <f t="shared" si="18"/>
        <v>34350</v>
      </c>
      <c r="W238" s="30"/>
      <c r="X238" s="30"/>
      <c r="Y238" s="30"/>
      <c r="Z238" s="30">
        <f t="shared" si="19"/>
        <v>0</v>
      </c>
      <c r="AA238" s="30">
        <v>20397</v>
      </c>
      <c r="AB238" s="30"/>
      <c r="AC238" s="30"/>
      <c r="AD238" s="30"/>
      <c r="AE238" s="30"/>
      <c r="AF238" s="30">
        <v>7754</v>
      </c>
      <c r="AG238" s="30"/>
      <c r="AH238" s="30"/>
      <c r="AI238" s="30"/>
      <c r="AJ238" s="30">
        <f t="shared" si="20"/>
        <v>28151</v>
      </c>
      <c r="AK238" s="30">
        <v>1703</v>
      </c>
      <c r="AL238" s="30">
        <v>4798</v>
      </c>
      <c r="AM238" s="30"/>
      <c r="AN238" s="30"/>
      <c r="AO238" s="30"/>
      <c r="AP238" s="30"/>
      <c r="AQ238" s="30"/>
      <c r="AR238" s="30">
        <v>1138</v>
      </c>
      <c r="AS238" s="30"/>
      <c r="AT238" s="30">
        <f t="shared" si="21"/>
        <v>7639</v>
      </c>
      <c r="AU238" s="30"/>
      <c r="AV238" s="30"/>
      <c r="AW238" s="30"/>
      <c r="AX238" s="30">
        <v>1533</v>
      </c>
      <c r="AY238" s="30"/>
      <c r="AZ238" s="30"/>
      <c r="BA238" s="30"/>
      <c r="BB238" s="30"/>
      <c r="BC238" s="30"/>
      <c r="BD238" s="30"/>
      <c r="BE238" s="30"/>
      <c r="BF238" s="30"/>
      <c r="BG238" s="30"/>
      <c r="BH238" s="30">
        <f t="shared" si="22"/>
        <v>1533</v>
      </c>
      <c r="BI238" s="31">
        <f t="shared" si="23"/>
        <v>71673</v>
      </c>
    </row>
    <row r="239" spans="1:61" x14ac:dyDescent="0.4">
      <c r="A239" s="27">
        <v>703070000</v>
      </c>
      <c r="B239" s="28">
        <v>3</v>
      </c>
      <c r="C239" s="46" t="s">
        <v>314</v>
      </c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>
        <v>124801</v>
      </c>
      <c r="O239" s="30"/>
      <c r="P239" s="30">
        <v>888</v>
      </c>
      <c r="Q239" s="30"/>
      <c r="R239" s="30"/>
      <c r="S239" s="30"/>
      <c r="T239" s="30"/>
      <c r="U239" s="30"/>
      <c r="V239" s="30">
        <f t="shared" si="18"/>
        <v>125689</v>
      </c>
      <c r="W239" s="30"/>
      <c r="X239" s="30"/>
      <c r="Y239" s="30"/>
      <c r="Z239" s="30">
        <f t="shared" si="19"/>
        <v>0</v>
      </c>
      <c r="AA239" s="30"/>
      <c r="AB239" s="30"/>
      <c r="AC239" s="30"/>
      <c r="AD239" s="30"/>
      <c r="AE239" s="30"/>
      <c r="AF239" s="30"/>
      <c r="AG239" s="30"/>
      <c r="AH239" s="30"/>
      <c r="AI239" s="30"/>
      <c r="AJ239" s="30">
        <f t="shared" si="20"/>
        <v>0</v>
      </c>
      <c r="AK239" s="30">
        <v>104331</v>
      </c>
      <c r="AL239" s="30"/>
      <c r="AM239" s="30"/>
      <c r="AN239" s="30"/>
      <c r="AO239" s="30"/>
      <c r="AP239" s="30"/>
      <c r="AQ239" s="30"/>
      <c r="AR239" s="30"/>
      <c r="AS239" s="30"/>
      <c r="AT239" s="30">
        <f t="shared" si="21"/>
        <v>104331</v>
      </c>
      <c r="AU239" s="30"/>
      <c r="AV239" s="30"/>
      <c r="AW239" s="30"/>
      <c r="AX239" s="30"/>
      <c r="AY239" s="30"/>
      <c r="AZ239" s="30"/>
      <c r="BA239" s="30"/>
      <c r="BB239" s="30"/>
      <c r="BC239" s="30"/>
      <c r="BD239" s="30"/>
      <c r="BE239" s="30"/>
      <c r="BF239" s="30"/>
      <c r="BG239" s="30"/>
      <c r="BH239" s="30">
        <f t="shared" si="22"/>
        <v>0</v>
      </c>
      <c r="BI239" s="31">
        <f t="shared" si="23"/>
        <v>230020</v>
      </c>
    </row>
    <row r="240" spans="1:61" x14ac:dyDescent="0.4">
      <c r="A240" s="27">
        <v>703090000</v>
      </c>
      <c r="B240" s="28">
        <v>3</v>
      </c>
      <c r="C240" s="46" t="s">
        <v>315</v>
      </c>
      <c r="D240" s="30">
        <v>1160</v>
      </c>
      <c r="E240" s="30">
        <v>1748</v>
      </c>
      <c r="F240" s="30"/>
      <c r="G240" s="30">
        <v>214808</v>
      </c>
      <c r="H240" s="30">
        <v>23185</v>
      </c>
      <c r="I240" s="30">
        <v>281</v>
      </c>
      <c r="J240" s="30">
        <v>454386</v>
      </c>
      <c r="K240" s="30">
        <v>454139</v>
      </c>
      <c r="L240" s="30">
        <v>517</v>
      </c>
      <c r="M240" s="30">
        <v>4267</v>
      </c>
      <c r="N240" s="30">
        <v>5045</v>
      </c>
      <c r="O240" s="30"/>
      <c r="P240" s="30">
        <v>884</v>
      </c>
      <c r="Q240" s="30">
        <v>6291</v>
      </c>
      <c r="R240" s="30"/>
      <c r="S240" s="30"/>
      <c r="T240" s="30"/>
      <c r="U240" s="30"/>
      <c r="V240" s="30">
        <f t="shared" si="18"/>
        <v>1166711</v>
      </c>
      <c r="W240" s="30"/>
      <c r="X240" s="30">
        <v>1261</v>
      </c>
      <c r="Y240" s="30">
        <v>2901</v>
      </c>
      <c r="Z240" s="30">
        <f t="shared" si="19"/>
        <v>4162</v>
      </c>
      <c r="AA240" s="30">
        <v>2934658</v>
      </c>
      <c r="AB240" s="30"/>
      <c r="AC240" s="30"/>
      <c r="AD240" s="30"/>
      <c r="AE240" s="30"/>
      <c r="AF240" s="30">
        <v>2771269</v>
      </c>
      <c r="AG240" s="30"/>
      <c r="AH240" s="30"/>
      <c r="AI240" s="30"/>
      <c r="AJ240" s="30">
        <f t="shared" si="20"/>
        <v>5705927</v>
      </c>
      <c r="AK240" s="30">
        <v>2391</v>
      </c>
      <c r="AL240" s="30">
        <v>3345</v>
      </c>
      <c r="AM240" s="30"/>
      <c r="AN240" s="30"/>
      <c r="AO240" s="30"/>
      <c r="AP240" s="30"/>
      <c r="AQ240" s="30">
        <v>360</v>
      </c>
      <c r="AR240" s="30">
        <v>509504</v>
      </c>
      <c r="AS240" s="30">
        <v>410</v>
      </c>
      <c r="AT240" s="30">
        <f t="shared" si="21"/>
        <v>516010</v>
      </c>
      <c r="AU240" s="30"/>
      <c r="AV240" s="30"/>
      <c r="AW240" s="30">
        <v>1741</v>
      </c>
      <c r="AX240" s="30"/>
      <c r="AY240" s="30"/>
      <c r="AZ240" s="30"/>
      <c r="BA240" s="30"/>
      <c r="BB240" s="30"/>
      <c r="BC240" s="30"/>
      <c r="BD240" s="30"/>
      <c r="BE240" s="30"/>
      <c r="BF240" s="30"/>
      <c r="BG240" s="30"/>
      <c r="BH240" s="30">
        <f t="shared" si="22"/>
        <v>1741</v>
      </c>
      <c r="BI240" s="31">
        <f t="shared" si="23"/>
        <v>7394551</v>
      </c>
    </row>
    <row r="241" spans="1:61" x14ac:dyDescent="0.4">
      <c r="A241" s="27">
        <v>703090100</v>
      </c>
      <c r="B241" s="28">
        <v>4</v>
      </c>
      <c r="C241" s="46" t="s">
        <v>316</v>
      </c>
      <c r="D241" s="30">
        <v>1160</v>
      </c>
      <c r="E241" s="30">
        <v>1748</v>
      </c>
      <c r="F241" s="30"/>
      <c r="G241" s="30">
        <v>205294</v>
      </c>
      <c r="H241" s="30">
        <v>1410</v>
      </c>
      <c r="I241" s="30"/>
      <c r="J241" s="30">
        <v>611</v>
      </c>
      <c r="K241" s="30">
        <v>9709</v>
      </c>
      <c r="L241" s="30"/>
      <c r="M241" s="30"/>
      <c r="N241" s="30">
        <v>2650</v>
      </c>
      <c r="O241" s="30"/>
      <c r="P241" s="30"/>
      <c r="Q241" s="30">
        <v>6291</v>
      </c>
      <c r="R241" s="30"/>
      <c r="S241" s="30"/>
      <c r="T241" s="30"/>
      <c r="U241" s="30"/>
      <c r="V241" s="30">
        <f t="shared" si="18"/>
        <v>228873</v>
      </c>
      <c r="W241" s="30"/>
      <c r="X241" s="30">
        <v>1261</v>
      </c>
      <c r="Y241" s="30"/>
      <c r="Z241" s="30">
        <f t="shared" si="19"/>
        <v>1261</v>
      </c>
      <c r="AA241" s="30">
        <v>932</v>
      </c>
      <c r="AB241" s="30"/>
      <c r="AC241" s="30"/>
      <c r="AD241" s="30"/>
      <c r="AE241" s="30"/>
      <c r="AF241" s="30">
        <v>442</v>
      </c>
      <c r="AG241" s="30"/>
      <c r="AH241" s="30"/>
      <c r="AI241" s="30"/>
      <c r="AJ241" s="30">
        <f t="shared" si="20"/>
        <v>1374</v>
      </c>
      <c r="AK241" s="30">
        <v>281</v>
      </c>
      <c r="AL241" s="30"/>
      <c r="AM241" s="30"/>
      <c r="AN241" s="30"/>
      <c r="AO241" s="30"/>
      <c r="AP241" s="30"/>
      <c r="AQ241" s="30"/>
      <c r="AR241" s="30"/>
      <c r="AS241" s="30">
        <v>410</v>
      </c>
      <c r="AT241" s="30">
        <f t="shared" si="21"/>
        <v>691</v>
      </c>
      <c r="AU241" s="30"/>
      <c r="AV241" s="30"/>
      <c r="AW241" s="30">
        <v>1741</v>
      </c>
      <c r="AX241" s="30"/>
      <c r="AY241" s="30"/>
      <c r="AZ241" s="30"/>
      <c r="BA241" s="30"/>
      <c r="BB241" s="30"/>
      <c r="BC241" s="30"/>
      <c r="BD241" s="30"/>
      <c r="BE241" s="30"/>
      <c r="BF241" s="30"/>
      <c r="BG241" s="30"/>
      <c r="BH241" s="30">
        <f t="shared" si="22"/>
        <v>1741</v>
      </c>
      <c r="BI241" s="31">
        <f t="shared" si="23"/>
        <v>233940</v>
      </c>
    </row>
    <row r="242" spans="1:61" x14ac:dyDescent="0.4">
      <c r="A242" s="27">
        <v>703090300</v>
      </c>
      <c r="B242" s="28">
        <v>4</v>
      </c>
      <c r="C242" s="46" t="s">
        <v>317</v>
      </c>
      <c r="D242" s="30"/>
      <c r="E242" s="30"/>
      <c r="F242" s="30"/>
      <c r="G242" s="30">
        <v>9514</v>
      </c>
      <c r="H242" s="30">
        <v>21775</v>
      </c>
      <c r="I242" s="30">
        <v>281</v>
      </c>
      <c r="J242" s="30">
        <v>443198</v>
      </c>
      <c r="K242" s="30">
        <v>108576</v>
      </c>
      <c r="L242" s="30"/>
      <c r="M242" s="30">
        <v>4022</v>
      </c>
      <c r="N242" s="30">
        <v>823</v>
      </c>
      <c r="O242" s="30"/>
      <c r="P242" s="30">
        <v>884</v>
      </c>
      <c r="Q242" s="30"/>
      <c r="R242" s="30"/>
      <c r="S242" s="30"/>
      <c r="T242" s="30"/>
      <c r="U242" s="30"/>
      <c r="V242" s="30">
        <f t="shared" si="18"/>
        <v>589073</v>
      </c>
      <c r="W242" s="30"/>
      <c r="X242" s="30"/>
      <c r="Y242" s="30">
        <v>2901</v>
      </c>
      <c r="Z242" s="30">
        <f t="shared" si="19"/>
        <v>2901</v>
      </c>
      <c r="AA242" s="30">
        <v>2933371</v>
      </c>
      <c r="AB242" s="30"/>
      <c r="AC242" s="30"/>
      <c r="AD242" s="30"/>
      <c r="AE242" s="30"/>
      <c r="AF242" s="30">
        <v>2768709</v>
      </c>
      <c r="AG242" s="30"/>
      <c r="AH242" s="30"/>
      <c r="AI242" s="30"/>
      <c r="AJ242" s="30">
        <f t="shared" si="20"/>
        <v>5702080</v>
      </c>
      <c r="AK242" s="30">
        <v>2110</v>
      </c>
      <c r="AL242" s="30">
        <v>3345</v>
      </c>
      <c r="AM242" s="30"/>
      <c r="AN242" s="30"/>
      <c r="AO242" s="30"/>
      <c r="AP242" s="30"/>
      <c r="AQ242" s="30">
        <v>360</v>
      </c>
      <c r="AR242" s="30">
        <v>509504</v>
      </c>
      <c r="AS242" s="30"/>
      <c r="AT242" s="30">
        <f t="shared" si="21"/>
        <v>515319</v>
      </c>
      <c r="AU242" s="30"/>
      <c r="AV242" s="30"/>
      <c r="AW242" s="30"/>
      <c r="AX242" s="30"/>
      <c r="AY242" s="30"/>
      <c r="AZ242" s="30"/>
      <c r="BA242" s="30"/>
      <c r="BB242" s="30"/>
      <c r="BC242" s="30"/>
      <c r="BD242" s="30"/>
      <c r="BE242" s="30"/>
      <c r="BF242" s="30"/>
      <c r="BG242" s="30"/>
      <c r="BH242" s="30">
        <f t="shared" si="22"/>
        <v>0</v>
      </c>
      <c r="BI242" s="31">
        <f t="shared" si="23"/>
        <v>6809373</v>
      </c>
    </row>
    <row r="243" spans="1:61" x14ac:dyDescent="0.4">
      <c r="A243" s="27">
        <v>703110000</v>
      </c>
      <c r="B243" s="28">
        <v>3</v>
      </c>
      <c r="C243" s="46" t="s">
        <v>318</v>
      </c>
      <c r="D243" s="30"/>
      <c r="E243" s="30">
        <v>2615</v>
      </c>
      <c r="F243" s="30">
        <v>9812</v>
      </c>
      <c r="G243" s="30">
        <v>53746</v>
      </c>
      <c r="H243" s="30">
        <v>75774</v>
      </c>
      <c r="I243" s="30"/>
      <c r="J243" s="30">
        <v>430404</v>
      </c>
      <c r="K243" s="30">
        <v>21565</v>
      </c>
      <c r="L243" s="30">
        <v>7761</v>
      </c>
      <c r="M243" s="30">
        <v>6985</v>
      </c>
      <c r="N243" s="30">
        <v>5500</v>
      </c>
      <c r="O243" s="30"/>
      <c r="P243" s="30"/>
      <c r="Q243" s="30"/>
      <c r="R243" s="30"/>
      <c r="S243" s="30">
        <v>14857</v>
      </c>
      <c r="T243" s="30"/>
      <c r="U243" s="30">
        <v>1181</v>
      </c>
      <c r="V243" s="30">
        <f t="shared" si="18"/>
        <v>630200</v>
      </c>
      <c r="W243" s="30"/>
      <c r="X243" s="30"/>
      <c r="Y243" s="30">
        <v>988</v>
      </c>
      <c r="Z243" s="30">
        <f t="shared" si="19"/>
        <v>988</v>
      </c>
      <c r="AA243" s="30">
        <v>13577</v>
      </c>
      <c r="AB243" s="30"/>
      <c r="AC243" s="30"/>
      <c r="AD243" s="30"/>
      <c r="AE243" s="30"/>
      <c r="AF243" s="30">
        <v>73349</v>
      </c>
      <c r="AG243" s="30"/>
      <c r="AH243" s="30"/>
      <c r="AI243" s="30"/>
      <c r="AJ243" s="30">
        <f t="shared" si="20"/>
        <v>86926</v>
      </c>
      <c r="AK243" s="30">
        <v>3317</v>
      </c>
      <c r="AL243" s="30"/>
      <c r="AM243" s="30">
        <v>3539</v>
      </c>
      <c r="AN243" s="30"/>
      <c r="AO243" s="30"/>
      <c r="AP243" s="30">
        <v>281</v>
      </c>
      <c r="AQ243" s="30"/>
      <c r="AR243" s="30">
        <v>86787</v>
      </c>
      <c r="AS243" s="30"/>
      <c r="AT243" s="30">
        <f t="shared" si="21"/>
        <v>93924</v>
      </c>
      <c r="AU243" s="30"/>
      <c r="AV243" s="30"/>
      <c r="AW243" s="30"/>
      <c r="AX243" s="30">
        <v>284</v>
      </c>
      <c r="AY243" s="30"/>
      <c r="AZ243" s="30"/>
      <c r="BA243" s="30"/>
      <c r="BB243" s="30">
        <v>453</v>
      </c>
      <c r="BC243" s="30"/>
      <c r="BD243" s="30"/>
      <c r="BE243" s="30"/>
      <c r="BF243" s="30"/>
      <c r="BG243" s="30"/>
      <c r="BH243" s="30">
        <f t="shared" si="22"/>
        <v>737</v>
      </c>
      <c r="BI243" s="31">
        <f t="shared" si="23"/>
        <v>812775</v>
      </c>
    </row>
    <row r="244" spans="1:61" x14ac:dyDescent="0.4">
      <c r="A244" s="27">
        <v>703110100</v>
      </c>
      <c r="B244" s="28">
        <v>4</v>
      </c>
      <c r="C244" s="46" t="s">
        <v>319</v>
      </c>
      <c r="D244" s="30"/>
      <c r="E244" s="30"/>
      <c r="F244" s="30">
        <v>9812</v>
      </c>
      <c r="G244" s="30">
        <v>2760</v>
      </c>
      <c r="H244" s="30">
        <v>74148</v>
      </c>
      <c r="I244" s="30"/>
      <c r="J244" s="30">
        <v>178012</v>
      </c>
      <c r="K244" s="30">
        <v>866</v>
      </c>
      <c r="L244" s="30">
        <v>376</v>
      </c>
      <c r="M244" s="30">
        <v>4623</v>
      </c>
      <c r="N244" s="30"/>
      <c r="O244" s="30"/>
      <c r="P244" s="30"/>
      <c r="Q244" s="30"/>
      <c r="R244" s="30"/>
      <c r="S244" s="30"/>
      <c r="T244" s="30"/>
      <c r="U244" s="30"/>
      <c r="V244" s="30">
        <f t="shared" si="18"/>
        <v>270597</v>
      </c>
      <c r="W244" s="30"/>
      <c r="X244" s="30"/>
      <c r="Y244" s="30"/>
      <c r="Z244" s="30">
        <f t="shared" si="19"/>
        <v>0</v>
      </c>
      <c r="AA244" s="30">
        <v>1749</v>
      </c>
      <c r="AB244" s="30"/>
      <c r="AC244" s="30"/>
      <c r="AD244" s="30"/>
      <c r="AE244" s="30"/>
      <c r="AF244" s="30">
        <v>991</v>
      </c>
      <c r="AG244" s="30"/>
      <c r="AH244" s="30"/>
      <c r="AI244" s="30"/>
      <c r="AJ244" s="30">
        <f t="shared" si="20"/>
        <v>2740</v>
      </c>
      <c r="AK244" s="30">
        <v>3317</v>
      </c>
      <c r="AL244" s="30"/>
      <c r="AM244" s="30">
        <v>2029</v>
      </c>
      <c r="AN244" s="30"/>
      <c r="AO244" s="30"/>
      <c r="AP244" s="30"/>
      <c r="AQ244" s="30"/>
      <c r="AR244" s="30">
        <v>508</v>
      </c>
      <c r="AS244" s="30"/>
      <c r="AT244" s="30">
        <f t="shared" si="21"/>
        <v>5854</v>
      </c>
      <c r="AU244" s="30"/>
      <c r="AV244" s="30"/>
      <c r="AW244" s="30"/>
      <c r="AX244" s="30"/>
      <c r="AY244" s="30"/>
      <c r="AZ244" s="30"/>
      <c r="BA244" s="30"/>
      <c r="BB244" s="30"/>
      <c r="BC244" s="30"/>
      <c r="BD244" s="30"/>
      <c r="BE244" s="30"/>
      <c r="BF244" s="30"/>
      <c r="BG244" s="30"/>
      <c r="BH244" s="30">
        <f t="shared" si="22"/>
        <v>0</v>
      </c>
      <c r="BI244" s="31">
        <f t="shared" si="23"/>
        <v>279191</v>
      </c>
    </row>
    <row r="245" spans="1:61" x14ac:dyDescent="0.4">
      <c r="A245" s="27">
        <v>703110700</v>
      </c>
      <c r="B245" s="28">
        <v>4</v>
      </c>
      <c r="C245" s="46" t="s">
        <v>320</v>
      </c>
      <c r="D245" s="30"/>
      <c r="E245" s="30">
        <v>2615</v>
      </c>
      <c r="F245" s="30"/>
      <c r="G245" s="30">
        <v>50780</v>
      </c>
      <c r="H245" s="30">
        <v>1626</v>
      </c>
      <c r="I245" s="30"/>
      <c r="J245" s="30">
        <v>252392</v>
      </c>
      <c r="K245" s="30">
        <v>20699</v>
      </c>
      <c r="L245" s="30">
        <v>4503</v>
      </c>
      <c r="M245" s="30">
        <v>2362</v>
      </c>
      <c r="N245" s="30">
        <v>2311</v>
      </c>
      <c r="O245" s="30"/>
      <c r="P245" s="30"/>
      <c r="Q245" s="30"/>
      <c r="R245" s="30"/>
      <c r="S245" s="30">
        <v>7217</v>
      </c>
      <c r="T245" s="30"/>
      <c r="U245" s="30">
        <v>1181</v>
      </c>
      <c r="V245" s="30">
        <f t="shared" si="18"/>
        <v>345686</v>
      </c>
      <c r="W245" s="30"/>
      <c r="X245" s="30"/>
      <c r="Y245" s="30">
        <v>523</v>
      </c>
      <c r="Z245" s="30">
        <f t="shared" si="19"/>
        <v>523</v>
      </c>
      <c r="AA245" s="30">
        <v>4475</v>
      </c>
      <c r="AB245" s="30"/>
      <c r="AC245" s="30"/>
      <c r="AD245" s="30"/>
      <c r="AE245" s="30"/>
      <c r="AF245" s="30">
        <v>72358</v>
      </c>
      <c r="AG245" s="30"/>
      <c r="AH245" s="30"/>
      <c r="AI245" s="30"/>
      <c r="AJ245" s="30">
        <f t="shared" si="20"/>
        <v>76833</v>
      </c>
      <c r="AK245" s="30"/>
      <c r="AL245" s="30"/>
      <c r="AM245" s="30">
        <v>1510</v>
      </c>
      <c r="AN245" s="30"/>
      <c r="AO245" s="30"/>
      <c r="AP245" s="30">
        <v>281</v>
      </c>
      <c r="AQ245" s="30"/>
      <c r="AR245" s="30">
        <v>86279</v>
      </c>
      <c r="AS245" s="30"/>
      <c r="AT245" s="30">
        <f t="shared" si="21"/>
        <v>88070</v>
      </c>
      <c r="AU245" s="30"/>
      <c r="AV245" s="30"/>
      <c r="AW245" s="30"/>
      <c r="AX245" s="30">
        <v>284</v>
      </c>
      <c r="AY245" s="30"/>
      <c r="AZ245" s="30"/>
      <c r="BA245" s="30"/>
      <c r="BB245" s="30">
        <v>453</v>
      </c>
      <c r="BC245" s="30"/>
      <c r="BD245" s="30"/>
      <c r="BE245" s="30"/>
      <c r="BF245" s="30"/>
      <c r="BG245" s="30"/>
      <c r="BH245" s="30">
        <f t="shared" si="22"/>
        <v>737</v>
      </c>
      <c r="BI245" s="31">
        <f t="shared" si="23"/>
        <v>511849</v>
      </c>
    </row>
    <row r="246" spans="1:61" x14ac:dyDescent="0.4">
      <c r="A246" s="27">
        <v>703130000</v>
      </c>
      <c r="B246" s="28">
        <v>3</v>
      </c>
      <c r="C246" s="46" t="s">
        <v>321</v>
      </c>
      <c r="D246" s="30"/>
      <c r="E246" s="30"/>
      <c r="F246" s="30"/>
      <c r="G246" s="30">
        <v>526</v>
      </c>
      <c r="H246" s="30">
        <v>7804</v>
      </c>
      <c r="I246" s="30"/>
      <c r="J246" s="30">
        <v>201028</v>
      </c>
      <c r="K246" s="30">
        <v>44410</v>
      </c>
      <c r="L246" s="30"/>
      <c r="M246" s="30">
        <v>286424</v>
      </c>
      <c r="N246" s="30">
        <v>15271</v>
      </c>
      <c r="O246" s="30"/>
      <c r="P246" s="30">
        <v>2796</v>
      </c>
      <c r="Q246" s="30"/>
      <c r="R246" s="30">
        <v>3035</v>
      </c>
      <c r="S246" s="30"/>
      <c r="T246" s="30"/>
      <c r="U246" s="30">
        <v>583</v>
      </c>
      <c r="V246" s="30">
        <f t="shared" si="18"/>
        <v>561877</v>
      </c>
      <c r="W246" s="30"/>
      <c r="X246" s="30"/>
      <c r="Y246" s="30">
        <v>2815</v>
      </c>
      <c r="Z246" s="30">
        <f t="shared" si="19"/>
        <v>2815</v>
      </c>
      <c r="AA246" s="30">
        <v>203870</v>
      </c>
      <c r="AB246" s="30"/>
      <c r="AC246" s="30"/>
      <c r="AD246" s="30"/>
      <c r="AE246" s="30"/>
      <c r="AF246" s="30">
        <v>192269</v>
      </c>
      <c r="AG246" s="30"/>
      <c r="AH246" s="30"/>
      <c r="AI246" s="30"/>
      <c r="AJ246" s="30">
        <f t="shared" si="20"/>
        <v>396139</v>
      </c>
      <c r="AK246" s="30">
        <v>6603</v>
      </c>
      <c r="AL246" s="30">
        <v>326</v>
      </c>
      <c r="AM246" s="30">
        <v>3914</v>
      </c>
      <c r="AN246" s="30"/>
      <c r="AO246" s="30"/>
      <c r="AP246" s="30"/>
      <c r="AQ246" s="30"/>
      <c r="AR246" s="30">
        <v>282565</v>
      </c>
      <c r="AS246" s="30"/>
      <c r="AT246" s="30">
        <f t="shared" si="21"/>
        <v>293408</v>
      </c>
      <c r="AU246" s="30"/>
      <c r="AV246" s="30"/>
      <c r="AW246" s="30"/>
      <c r="AX246" s="30"/>
      <c r="AY246" s="30"/>
      <c r="AZ246" s="30"/>
      <c r="BA246" s="30"/>
      <c r="BB246" s="30"/>
      <c r="BC246" s="30"/>
      <c r="BD246" s="30"/>
      <c r="BE246" s="30"/>
      <c r="BF246" s="30"/>
      <c r="BG246" s="30"/>
      <c r="BH246" s="30">
        <f t="shared" si="22"/>
        <v>0</v>
      </c>
      <c r="BI246" s="31">
        <f t="shared" si="23"/>
        <v>1254239</v>
      </c>
    </row>
    <row r="247" spans="1:61" x14ac:dyDescent="0.4">
      <c r="A247" s="27">
        <v>703150000</v>
      </c>
      <c r="B247" s="28">
        <v>3</v>
      </c>
      <c r="C247" s="46" t="s">
        <v>322</v>
      </c>
      <c r="D247" s="30">
        <v>21383</v>
      </c>
      <c r="E247" s="30"/>
      <c r="F247" s="30">
        <v>19118</v>
      </c>
      <c r="G247" s="30">
        <v>773874</v>
      </c>
      <c r="H247" s="30">
        <v>1191516</v>
      </c>
      <c r="I247" s="30"/>
      <c r="J247" s="30">
        <v>109711</v>
      </c>
      <c r="K247" s="30">
        <v>232301</v>
      </c>
      <c r="L247" s="30"/>
      <c r="M247" s="30">
        <v>20475</v>
      </c>
      <c r="N247" s="30">
        <v>303914</v>
      </c>
      <c r="O247" s="30"/>
      <c r="P247" s="30"/>
      <c r="Q247" s="30">
        <v>500</v>
      </c>
      <c r="R247" s="30"/>
      <c r="S247" s="30"/>
      <c r="T247" s="30"/>
      <c r="U247" s="30">
        <v>842</v>
      </c>
      <c r="V247" s="30">
        <f t="shared" si="18"/>
        <v>2673634</v>
      </c>
      <c r="W247" s="30"/>
      <c r="X247" s="30">
        <v>1047</v>
      </c>
      <c r="Y247" s="30">
        <v>278</v>
      </c>
      <c r="Z247" s="30">
        <f t="shared" si="19"/>
        <v>1325</v>
      </c>
      <c r="AA247" s="30">
        <v>88401</v>
      </c>
      <c r="AB247" s="30"/>
      <c r="AC247" s="30"/>
      <c r="AD247" s="30"/>
      <c r="AE247" s="30"/>
      <c r="AF247" s="30">
        <v>1405602</v>
      </c>
      <c r="AG247" s="30"/>
      <c r="AH247" s="30"/>
      <c r="AI247" s="30"/>
      <c r="AJ247" s="30">
        <f t="shared" si="20"/>
        <v>1494003</v>
      </c>
      <c r="AK247" s="30">
        <v>4009</v>
      </c>
      <c r="AL247" s="30">
        <v>142773</v>
      </c>
      <c r="AM247" s="30"/>
      <c r="AN247" s="30"/>
      <c r="AO247" s="30"/>
      <c r="AP247" s="30"/>
      <c r="AQ247" s="30"/>
      <c r="AR247" s="30">
        <v>257320</v>
      </c>
      <c r="AS247" s="30">
        <v>309</v>
      </c>
      <c r="AT247" s="30">
        <f t="shared" si="21"/>
        <v>404411</v>
      </c>
      <c r="AU247" s="30"/>
      <c r="AV247" s="30"/>
      <c r="AW247" s="30">
        <v>963</v>
      </c>
      <c r="AX247" s="30">
        <v>1040</v>
      </c>
      <c r="AY247" s="30"/>
      <c r="AZ247" s="30"/>
      <c r="BA247" s="30"/>
      <c r="BB247" s="30"/>
      <c r="BC247" s="30"/>
      <c r="BD247" s="30"/>
      <c r="BE247" s="30"/>
      <c r="BF247" s="30"/>
      <c r="BG247" s="30"/>
      <c r="BH247" s="30">
        <f t="shared" si="22"/>
        <v>2003</v>
      </c>
      <c r="BI247" s="31">
        <f t="shared" si="23"/>
        <v>4575376</v>
      </c>
    </row>
    <row r="248" spans="1:61" x14ac:dyDescent="0.4">
      <c r="A248" s="27">
        <v>703170000</v>
      </c>
      <c r="B248" s="28">
        <v>3</v>
      </c>
      <c r="C248" s="46" t="s">
        <v>323</v>
      </c>
      <c r="D248" s="30">
        <v>114772</v>
      </c>
      <c r="E248" s="30">
        <v>7439</v>
      </c>
      <c r="F248" s="30"/>
      <c r="G248" s="30">
        <v>14093</v>
      </c>
      <c r="H248" s="30">
        <v>12578</v>
      </c>
      <c r="I248" s="30"/>
      <c r="J248" s="30">
        <v>337189</v>
      </c>
      <c r="K248" s="30">
        <v>214631</v>
      </c>
      <c r="L248" s="30">
        <v>50011</v>
      </c>
      <c r="M248" s="30">
        <v>54670</v>
      </c>
      <c r="N248" s="30">
        <v>186910</v>
      </c>
      <c r="O248" s="30"/>
      <c r="P248" s="30">
        <v>13312</v>
      </c>
      <c r="Q248" s="30">
        <v>2976</v>
      </c>
      <c r="R248" s="30">
        <v>1445</v>
      </c>
      <c r="S248" s="30"/>
      <c r="T248" s="30">
        <v>521</v>
      </c>
      <c r="U248" s="30"/>
      <c r="V248" s="30">
        <f t="shared" si="18"/>
        <v>1010547</v>
      </c>
      <c r="W248" s="30"/>
      <c r="X248" s="30">
        <v>81938</v>
      </c>
      <c r="Y248" s="30">
        <v>1852</v>
      </c>
      <c r="Z248" s="30">
        <f t="shared" si="19"/>
        <v>83790</v>
      </c>
      <c r="AA248" s="30">
        <v>586915</v>
      </c>
      <c r="AB248" s="30"/>
      <c r="AC248" s="30"/>
      <c r="AD248" s="30"/>
      <c r="AE248" s="30"/>
      <c r="AF248" s="30">
        <v>93765</v>
      </c>
      <c r="AG248" s="30"/>
      <c r="AH248" s="30"/>
      <c r="AI248" s="30"/>
      <c r="AJ248" s="30">
        <f t="shared" si="20"/>
        <v>680680</v>
      </c>
      <c r="AK248" s="30">
        <v>19207</v>
      </c>
      <c r="AL248" s="30">
        <v>62740</v>
      </c>
      <c r="AM248" s="30">
        <v>3307</v>
      </c>
      <c r="AN248" s="30"/>
      <c r="AO248" s="30">
        <v>49754</v>
      </c>
      <c r="AP248" s="30">
        <v>995</v>
      </c>
      <c r="AQ248" s="30">
        <v>672</v>
      </c>
      <c r="AR248" s="30">
        <v>623532</v>
      </c>
      <c r="AS248" s="30">
        <v>783</v>
      </c>
      <c r="AT248" s="30">
        <f t="shared" si="21"/>
        <v>760990</v>
      </c>
      <c r="AU248" s="30"/>
      <c r="AV248" s="30"/>
      <c r="AW248" s="30"/>
      <c r="AX248" s="30"/>
      <c r="AY248" s="30"/>
      <c r="AZ248" s="30"/>
      <c r="BA248" s="30"/>
      <c r="BB248" s="30"/>
      <c r="BC248" s="30"/>
      <c r="BD248" s="30"/>
      <c r="BE248" s="30">
        <v>276</v>
      </c>
      <c r="BF248" s="30"/>
      <c r="BG248" s="30"/>
      <c r="BH248" s="30">
        <f t="shared" si="22"/>
        <v>276</v>
      </c>
      <c r="BI248" s="31">
        <f t="shared" si="23"/>
        <v>2536283</v>
      </c>
    </row>
    <row r="249" spans="1:61" x14ac:dyDescent="0.4">
      <c r="A249" s="27">
        <v>703170100</v>
      </c>
      <c r="B249" s="28">
        <v>4</v>
      </c>
      <c r="C249" s="46" t="s">
        <v>324</v>
      </c>
      <c r="D249" s="30"/>
      <c r="E249" s="30"/>
      <c r="F249" s="30"/>
      <c r="G249" s="30">
        <v>378</v>
      </c>
      <c r="H249" s="30"/>
      <c r="I249" s="30"/>
      <c r="J249" s="30"/>
      <c r="K249" s="30">
        <v>438</v>
      </c>
      <c r="L249" s="30"/>
      <c r="M249" s="30"/>
      <c r="N249" s="30">
        <v>3258</v>
      </c>
      <c r="O249" s="30"/>
      <c r="P249" s="30"/>
      <c r="Q249" s="30"/>
      <c r="R249" s="30">
        <v>335</v>
      </c>
      <c r="S249" s="30"/>
      <c r="T249" s="30"/>
      <c r="U249" s="30"/>
      <c r="V249" s="30">
        <f t="shared" si="18"/>
        <v>4409</v>
      </c>
      <c r="W249" s="30"/>
      <c r="X249" s="30"/>
      <c r="Y249" s="30"/>
      <c r="Z249" s="30">
        <f t="shared" si="19"/>
        <v>0</v>
      </c>
      <c r="AA249" s="30">
        <v>273</v>
      </c>
      <c r="AB249" s="30"/>
      <c r="AC249" s="30"/>
      <c r="AD249" s="30"/>
      <c r="AE249" s="30"/>
      <c r="AF249" s="30"/>
      <c r="AG249" s="30"/>
      <c r="AH249" s="30"/>
      <c r="AI249" s="30"/>
      <c r="AJ249" s="30">
        <f t="shared" si="20"/>
        <v>273</v>
      </c>
      <c r="AK249" s="30"/>
      <c r="AL249" s="30"/>
      <c r="AM249" s="30"/>
      <c r="AN249" s="30"/>
      <c r="AO249" s="30"/>
      <c r="AP249" s="30"/>
      <c r="AQ249" s="30"/>
      <c r="AR249" s="30"/>
      <c r="AS249" s="30"/>
      <c r="AT249" s="30">
        <f t="shared" si="21"/>
        <v>0</v>
      </c>
      <c r="AU249" s="30"/>
      <c r="AV249" s="30"/>
      <c r="AW249" s="30"/>
      <c r="AX249" s="30"/>
      <c r="AY249" s="30"/>
      <c r="AZ249" s="30"/>
      <c r="BA249" s="30"/>
      <c r="BB249" s="30"/>
      <c r="BC249" s="30"/>
      <c r="BD249" s="30"/>
      <c r="BE249" s="30"/>
      <c r="BF249" s="30"/>
      <c r="BG249" s="30"/>
      <c r="BH249" s="30">
        <f t="shared" si="22"/>
        <v>0</v>
      </c>
      <c r="BI249" s="31">
        <f t="shared" si="23"/>
        <v>4682</v>
      </c>
    </row>
    <row r="250" spans="1:61" x14ac:dyDescent="0.4">
      <c r="A250" s="27">
        <v>703170300</v>
      </c>
      <c r="B250" s="28">
        <v>4</v>
      </c>
      <c r="C250" s="46" t="s">
        <v>325</v>
      </c>
      <c r="D250" s="30">
        <v>102291</v>
      </c>
      <c r="E250" s="30"/>
      <c r="F250" s="30"/>
      <c r="G250" s="30"/>
      <c r="H250" s="30"/>
      <c r="I250" s="30"/>
      <c r="J250" s="30"/>
      <c r="K250" s="30">
        <v>198589</v>
      </c>
      <c r="L250" s="30">
        <v>49610</v>
      </c>
      <c r="M250" s="30">
        <v>38183</v>
      </c>
      <c r="N250" s="30">
        <v>156626</v>
      </c>
      <c r="O250" s="30"/>
      <c r="P250" s="30">
        <v>13312</v>
      </c>
      <c r="Q250" s="30"/>
      <c r="R250" s="30">
        <v>1110</v>
      </c>
      <c r="S250" s="30"/>
      <c r="T250" s="30"/>
      <c r="U250" s="30"/>
      <c r="V250" s="30">
        <f t="shared" si="18"/>
        <v>559721</v>
      </c>
      <c r="W250" s="30"/>
      <c r="X250" s="30">
        <v>71392</v>
      </c>
      <c r="Y250" s="30"/>
      <c r="Z250" s="30">
        <f t="shared" si="19"/>
        <v>71392</v>
      </c>
      <c r="AA250" s="30">
        <v>426531</v>
      </c>
      <c r="AB250" s="30"/>
      <c r="AC250" s="30"/>
      <c r="AD250" s="30"/>
      <c r="AE250" s="30"/>
      <c r="AF250" s="30">
        <v>10628</v>
      </c>
      <c r="AG250" s="30"/>
      <c r="AH250" s="30"/>
      <c r="AI250" s="30"/>
      <c r="AJ250" s="30">
        <f t="shared" si="20"/>
        <v>437159</v>
      </c>
      <c r="AK250" s="30">
        <v>4928</v>
      </c>
      <c r="AL250" s="30">
        <v>215</v>
      </c>
      <c r="AM250" s="30"/>
      <c r="AN250" s="30"/>
      <c r="AO250" s="30">
        <v>47565</v>
      </c>
      <c r="AP250" s="30"/>
      <c r="AQ250" s="30"/>
      <c r="AR250" s="30"/>
      <c r="AS250" s="30"/>
      <c r="AT250" s="30">
        <f t="shared" si="21"/>
        <v>52708</v>
      </c>
      <c r="AU250" s="30"/>
      <c r="AV250" s="30"/>
      <c r="AW250" s="30"/>
      <c r="AX250" s="30"/>
      <c r="AY250" s="30"/>
      <c r="AZ250" s="30"/>
      <c r="BA250" s="30"/>
      <c r="BB250" s="30"/>
      <c r="BC250" s="30"/>
      <c r="BD250" s="30"/>
      <c r="BE250" s="30"/>
      <c r="BF250" s="30"/>
      <c r="BG250" s="30"/>
      <c r="BH250" s="30">
        <f t="shared" si="22"/>
        <v>0</v>
      </c>
      <c r="BI250" s="31">
        <f t="shared" si="23"/>
        <v>1120980</v>
      </c>
    </row>
    <row r="251" spans="1:61" x14ac:dyDescent="0.4">
      <c r="A251" s="27">
        <v>703170700</v>
      </c>
      <c r="B251" s="28">
        <v>4</v>
      </c>
      <c r="C251" s="46" t="s">
        <v>460</v>
      </c>
      <c r="D251" s="30"/>
      <c r="E251" s="30"/>
      <c r="F251" s="30"/>
      <c r="G251" s="30"/>
      <c r="H251" s="30"/>
      <c r="I251" s="30"/>
      <c r="J251" s="30"/>
      <c r="K251" s="30">
        <v>263</v>
      </c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>
        <f t="shared" si="18"/>
        <v>263</v>
      </c>
      <c r="W251" s="30"/>
      <c r="X251" s="30"/>
      <c r="Y251" s="30"/>
      <c r="Z251" s="30">
        <f t="shared" si="19"/>
        <v>0</v>
      </c>
      <c r="AA251" s="30"/>
      <c r="AB251" s="30"/>
      <c r="AC251" s="30"/>
      <c r="AD251" s="30"/>
      <c r="AE251" s="30"/>
      <c r="AF251" s="30"/>
      <c r="AG251" s="30"/>
      <c r="AH251" s="30"/>
      <c r="AI251" s="30"/>
      <c r="AJ251" s="30">
        <f t="shared" si="20"/>
        <v>0</v>
      </c>
      <c r="AK251" s="30"/>
      <c r="AL251" s="30"/>
      <c r="AM251" s="30"/>
      <c r="AN251" s="30"/>
      <c r="AO251" s="30"/>
      <c r="AP251" s="30"/>
      <c r="AQ251" s="30"/>
      <c r="AR251" s="30"/>
      <c r="AS251" s="30"/>
      <c r="AT251" s="30">
        <f t="shared" si="21"/>
        <v>0</v>
      </c>
      <c r="AU251" s="30"/>
      <c r="AV251" s="30"/>
      <c r="AW251" s="30"/>
      <c r="AX251" s="30"/>
      <c r="AY251" s="30"/>
      <c r="AZ251" s="30"/>
      <c r="BA251" s="30"/>
      <c r="BB251" s="30"/>
      <c r="BC251" s="30"/>
      <c r="BD251" s="30"/>
      <c r="BE251" s="30"/>
      <c r="BF251" s="30"/>
      <c r="BG251" s="30"/>
      <c r="BH251" s="30">
        <f t="shared" si="22"/>
        <v>0</v>
      </c>
      <c r="BI251" s="31">
        <f t="shared" si="23"/>
        <v>263</v>
      </c>
    </row>
    <row r="252" spans="1:61" x14ac:dyDescent="0.4">
      <c r="A252" s="27">
        <v>703190000</v>
      </c>
      <c r="B252" s="28">
        <v>3</v>
      </c>
      <c r="C252" s="46" t="s">
        <v>327</v>
      </c>
      <c r="D252" s="30">
        <v>246</v>
      </c>
      <c r="E252" s="30">
        <v>56849</v>
      </c>
      <c r="F252" s="30">
        <v>7053</v>
      </c>
      <c r="G252" s="30">
        <v>1589333</v>
      </c>
      <c r="H252" s="30">
        <v>2172043</v>
      </c>
      <c r="I252" s="30"/>
      <c r="J252" s="30">
        <v>16099</v>
      </c>
      <c r="K252" s="30">
        <v>656804</v>
      </c>
      <c r="L252" s="30">
        <v>80144</v>
      </c>
      <c r="M252" s="30">
        <v>243563</v>
      </c>
      <c r="N252" s="30">
        <v>53433</v>
      </c>
      <c r="O252" s="30"/>
      <c r="P252" s="30">
        <v>31767</v>
      </c>
      <c r="Q252" s="30">
        <v>304138</v>
      </c>
      <c r="R252" s="30"/>
      <c r="S252" s="30"/>
      <c r="T252" s="30"/>
      <c r="U252" s="30">
        <v>74051</v>
      </c>
      <c r="V252" s="30">
        <f t="shared" si="18"/>
        <v>5285523</v>
      </c>
      <c r="W252" s="30"/>
      <c r="X252" s="30">
        <v>10081</v>
      </c>
      <c r="Y252" s="30">
        <v>21940</v>
      </c>
      <c r="Z252" s="30">
        <f t="shared" si="19"/>
        <v>32021</v>
      </c>
      <c r="AA252" s="30">
        <v>17734655</v>
      </c>
      <c r="AB252" s="30"/>
      <c r="AC252" s="30"/>
      <c r="AD252" s="30"/>
      <c r="AE252" s="30"/>
      <c r="AF252" s="30">
        <v>26452287</v>
      </c>
      <c r="AG252" s="30"/>
      <c r="AH252" s="30"/>
      <c r="AI252" s="30"/>
      <c r="AJ252" s="30">
        <f t="shared" si="20"/>
        <v>44186942</v>
      </c>
      <c r="AK252" s="30">
        <v>976295</v>
      </c>
      <c r="AL252" s="30">
        <v>2001</v>
      </c>
      <c r="AM252" s="30">
        <v>362896</v>
      </c>
      <c r="AN252" s="30"/>
      <c r="AO252" s="30">
        <v>38749</v>
      </c>
      <c r="AP252" s="30"/>
      <c r="AQ252" s="30"/>
      <c r="AR252" s="30"/>
      <c r="AS252" s="30">
        <v>21662</v>
      </c>
      <c r="AT252" s="30">
        <f t="shared" si="21"/>
        <v>1401603</v>
      </c>
      <c r="AU252" s="30"/>
      <c r="AV252" s="30"/>
      <c r="AW252" s="30"/>
      <c r="AX252" s="30"/>
      <c r="AY252" s="30"/>
      <c r="AZ252" s="30"/>
      <c r="BA252" s="30"/>
      <c r="BB252" s="30"/>
      <c r="BC252" s="30"/>
      <c r="BD252" s="30"/>
      <c r="BE252" s="30"/>
      <c r="BF252" s="30"/>
      <c r="BG252" s="30"/>
      <c r="BH252" s="30">
        <f t="shared" si="22"/>
        <v>0</v>
      </c>
      <c r="BI252" s="31">
        <f t="shared" si="23"/>
        <v>50906089</v>
      </c>
    </row>
    <row r="253" spans="1:61" x14ac:dyDescent="0.4">
      <c r="A253" s="27">
        <v>703210000</v>
      </c>
      <c r="B253" s="28">
        <v>3</v>
      </c>
      <c r="C253" s="46" t="s">
        <v>328</v>
      </c>
      <c r="D253" s="30"/>
      <c r="E253" s="30"/>
      <c r="F253" s="30"/>
      <c r="G253" s="30">
        <v>306</v>
      </c>
      <c r="H253" s="30">
        <v>1570</v>
      </c>
      <c r="I253" s="30"/>
      <c r="J253" s="30">
        <v>937</v>
      </c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>
        <f t="shared" si="18"/>
        <v>2813</v>
      </c>
      <c r="W253" s="30"/>
      <c r="X253" s="30"/>
      <c r="Y253" s="30"/>
      <c r="Z253" s="30">
        <f t="shared" si="19"/>
        <v>0</v>
      </c>
      <c r="AA253" s="30">
        <v>3868</v>
      </c>
      <c r="AB253" s="30"/>
      <c r="AC253" s="30"/>
      <c r="AD253" s="30"/>
      <c r="AE253" s="30"/>
      <c r="AF253" s="30">
        <v>6726</v>
      </c>
      <c r="AG253" s="30"/>
      <c r="AH253" s="30"/>
      <c r="AI253" s="30"/>
      <c r="AJ253" s="30">
        <f t="shared" si="20"/>
        <v>10594</v>
      </c>
      <c r="AK253" s="30">
        <v>152867</v>
      </c>
      <c r="AL253" s="30">
        <v>619</v>
      </c>
      <c r="AM253" s="30"/>
      <c r="AN253" s="30"/>
      <c r="AO253" s="30"/>
      <c r="AP253" s="30"/>
      <c r="AQ253" s="30"/>
      <c r="AR253" s="30">
        <v>971</v>
      </c>
      <c r="AS253" s="30"/>
      <c r="AT253" s="30">
        <f t="shared" si="21"/>
        <v>154457</v>
      </c>
      <c r="AU253" s="30"/>
      <c r="AV253" s="30"/>
      <c r="AW253" s="30"/>
      <c r="AX253" s="30"/>
      <c r="AY253" s="30"/>
      <c r="AZ253" s="30"/>
      <c r="BA253" s="30">
        <v>741</v>
      </c>
      <c r="BB253" s="30"/>
      <c r="BC253" s="30"/>
      <c r="BD253" s="30"/>
      <c r="BE253" s="30"/>
      <c r="BF253" s="30"/>
      <c r="BG253" s="30"/>
      <c r="BH253" s="30">
        <f t="shared" si="22"/>
        <v>741</v>
      </c>
      <c r="BI253" s="31">
        <f t="shared" si="23"/>
        <v>168605</v>
      </c>
    </row>
    <row r="254" spans="1:61" x14ac:dyDescent="0.4">
      <c r="A254" s="27">
        <v>703230000</v>
      </c>
      <c r="B254" s="28">
        <v>3</v>
      </c>
      <c r="C254" s="46" t="s">
        <v>329</v>
      </c>
      <c r="D254" s="30">
        <v>8659</v>
      </c>
      <c r="E254" s="30"/>
      <c r="F254" s="30"/>
      <c r="G254" s="30">
        <v>1184943</v>
      </c>
      <c r="H254" s="30">
        <v>382487</v>
      </c>
      <c r="I254" s="30"/>
      <c r="J254" s="30">
        <v>385118</v>
      </c>
      <c r="K254" s="30">
        <v>706583</v>
      </c>
      <c r="L254" s="30">
        <v>2173</v>
      </c>
      <c r="M254" s="30">
        <v>7187909</v>
      </c>
      <c r="N254" s="30">
        <v>376739</v>
      </c>
      <c r="O254" s="30"/>
      <c r="P254" s="30">
        <v>42403</v>
      </c>
      <c r="Q254" s="30">
        <v>5658</v>
      </c>
      <c r="R254" s="30"/>
      <c r="S254" s="30"/>
      <c r="T254" s="30"/>
      <c r="U254" s="30">
        <v>8798</v>
      </c>
      <c r="V254" s="30">
        <f t="shared" si="18"/>
        <v>10291470</v>
      </c>
      <c r="W254" s="30"/>
      <c r="X254" s="30"/>
      <c r="Y254" s="30">
        <v>7251</v>
      </c>
      <c r="Z254" s="30">
        <f t="shared" si="19"/>
        <v>7251</v>
      </c>
      <c r="AA254" s="30">
        <v>168295</v>
      </c>
      <c r="AB254" s="30"/>
      <c r="AC254" s="30"/>
      <c r="AD254" s="30"/>
      <c r="AE254" s="30"/>
      <c r="AF254" s="30">
        <v>30154</v>
      </c>
      <c r="AG254" s="30"/>
      <c r="AH254" s="30"/>
      <c r="AI254" s="30"/>
      <c r="AJ254" s="30">
        <f t="shared" si="20"/>
        <v>198449</v>
      </c>
      <c r="AK254" s="30"/>
      <c r="AL254" s="30">
        <v>1619849</v>
      </c>
      <c r="AM254" s="30"/>
      <c r="AN254" s="30">
        <v>329</v>
      </c>
      <c r="AO254" s="30"/>
      <c r="AP254" s="30"/>
      <c r="AQ254" s="30"/>
      <c r="AR254" s="30">
        <v>753011</v>
      </c>
      <c r="AS254" s="30">
        <v>9631</v>
      </c>
      <c r="AT254" s="30">
        <f t="shared" si="21"/>
        <v>2382820</v>
      </c>
      <c r="AU254" s="30"/>
      <c r="AV254" s="30"/>
      <c r="AW254" s="30">
        <v>309</v>
      </c>
      <c r="AX254" s="30"/>
      <c r="AY254" s="30"/>
      <c r="AZ254" s="30"/>
      <c r="BA254" s="30"/>
      <c r="BB254" s="30"/>
      <c r="BC254" s="30">
        <v>19200</v>
      </c>
      <c r="BD254" s="30"/>
      <c r="BE254" s="30"/>
      <c r="BF254" s="30"/>
      <c r="BG254" s="30"/>
      <c r="BH254" s="30">
        <f t="shared" si="22"/>
        <v>19509</v>
      </c>
      <c r="BI254" s="31">
        <f t="shared" si="23"/>
        <v>12899499</v>
      </c>
    </row>
    <row r="255" spans="1:61" x14ac:dyDescent="0.4">
      <c r="A255" s="27">
        <v>703230100</v>
      </c>
      <c r="B255" s="28">
        <v>4</v>
      </c>
      <c r="C255" s="46" t="s">
        <v>330</v>
      </c>
      <c r="D255" s="30"/>
      <c r="E255" s="30"/>
      <c r="F255" s="30"/>
      <c r="G255" s="30"/>
      <c r="H255" s="30"/>
      <c r="I255" s="30"/>
      <c r="J255" s="30">
        <v>7708</v>
      </c>
      <c r="K255" s="30">
        <v>6765</v>
      </c>
      <c r="L255" s="30"/>
      <c r="M255" s="30">
        <v>707</v>
      </c>
      <c r="N255" s="30">
        <v>455</v>
      </c>
      <c r="O255" s="30"/>
      <c r="P255" s="30">
        <v>6720</v>
      </c>
      <c r="Q255" s="30"/>
      <c r="R255" s="30"/>
      <c r="S255" s="30"/>
      <c r="T255" s="30"/>
      <c r="U255" s="30"/>
      <c r="V255" s="30">
        <f t="shared" si="18"/>
        <v>22355</v>
      </c>
      <c r="W255" s="30"/>
      <c r="X255" s="30"/>
      <c r="Y255" s="30"/>
      <c r="Z255" s="30">
        <f t="shared" si="19"/>
        <v>0</v>
      </c>
      <c r="AA255" s="30"/>
      <c r="AB255" s="30"/>
      <c r="AC255" s="30"/>
      <c r="AD255" s="30"/>
      <c r="AE255" s="30"/>
      <c r="AF255" s="30"/>
      <c r="AG255" s="30"/>
      <c r="AH255" s="30"/>
      <c r="AI255" s="30"/>
      <c r="AJ255" s="30">
        <f t="shared" si="20"/>
        <v>0</v>
      </c>
      <c r="AK255" s="30"/>
      <c r="AL255" s="30">
        <v>10722</v>
      </c>
      <c r="AM255" s="30"/>
      <c r="AN255" s="30"/>
      <c r="AO255" s="30"/>
      <c r="AP255" s="30"/>
      <c r="AQ255" s="30"/>
      <c r="AR255" s="30">
        <v>846</v>
      </c>
      <c r="AS255" s="30"/>
      <c r="AT255" s="30">
        <f t="shared" si="21"/>
        <v>11568</v>
      </c>
      <c r="AU255" s="30"/>
      <c r="AV255" s="30"/>
      <c r="AW255" s="30"/>
      <c r="AX255" s="30"/>
      <c r="AY255" s="30"/>
      <c r="AZ255" s="30"/>
      <c r="BA255" s="30"/>
      <c r="BB255" s="30"/>
      <c r="BC255" s="30"/>
      <c r="BD255" s="30"/>
      <c r="BE255" s="30"/>
      <c r="BF255" s="30"/>
      <c r="BG255" s="30"/>
      <c r="BH255" s="30">
        <f t="shared" si="22"/>
        <v>0</v>
      </c>
      <c r="BI255" s="31">
        <f t="shared" si="23"/>
        <v>33923</v>
      </c>
    </row>
    <row r="256" spans="1:61" x14ac:dyDescent="0.4">
      <c r="A256" s="27">
        <v>703230300</v>
      </c>
      <c r="B256" s="28">
        <v>4</v>
      </c>
      <c r="C256" s="46" t="s">
        <v>331</v>
      </c>
      <c r="D256" s="30">
        <v>2137</v>
      </c>
      <c r="E256" s="30"/>
      <c r="F256" s="30"/>
      <c r="G256" s="30">
        <v>966081</v>
      </c>
      <c r="H256" s="30">
        <v>83692</v>
      </c>
      <c r="I256" s="30"/>
      <c r="J256" s="30">
        <v>57615</v>
      </c>
      <c r="K256" s="30">
        <v>281405</v>
      </c>
      <c r="L256" s="30">
        <v>2173</v>
      </c>
      <c r="M256" s="30">
        <v>1076462</v>
      </c>
      <c r="N256" s="30">
        <v>15208</v>
      </c>
      <c r="O256" s="30"/>
      <c r="P256" s="30">
        <v>3300</v>
      </c>
      <c r="Q256" s="30">
        <v>1600</v>
      </c>
      <c r="R256" s="30"/>
      <c r="S256" s="30"/>
      <c r="T256" s="30"/>
      <c r="U256" s="30"/>
      <c r="V256" s="30">
        <f t="shared" si="18"/>
        <v>2489673</v>
      </c>
      <c r="W256" s="30"/>
      <c r="X256" s="30"/>
      <c r="Y256" s="30">
        <v>4600</v>
      </c>
      <c r="Z256" s="30">
        <f t="shared" si="19"/>
        <v>4600</v>
      </c>
      <c r="AA256" s="30">
        <v>7051</v>
      </c>
      <c r="AB256" s="30"/>
      <c r="AC256" s="30"/>
      <c r="AD256" s="30"/>
      <c r="AE256" s="30"/>
      <c r="AF256" s="30">
        <v>19526</v>
      </c>
      <c r="AG256" s="30"/>
      <c r="AH256" s="30"/>
      <c r="AI256" s="30"/>
      <c r="AJ256" s="30">
        <f t="shared" si="20"/>
        <v>26577</v>
      </c>
      <c r="AK256" s="30"/>
      <c r="AL256" s="30">
        <v>1607545</v>
      </c>
      <c r="AM256" s="30"/>
      <c r="AN256" s="30"/>
      <c r="AO256" s="30"/>
      <c r="AP256" s="30"/>
      <c r="AQ256" s="30"/>
      <c r="AR256" s="30">
        <v>220961</v>
      </c>
      <c r="AS256" s="30">
        <v>5123</v>
      </c>
      <c r="AT256" s="30">
        <f t="shared" si="21"/>
        <v>1833629</v>
      </c>
      <c r="AU256" s="30"/>
      <c r="AV256" s="30"/>
      <c r="AW256" s="30"/>
      <c r="AX256" s="30"/>
      <c r="AY256" s="30"/>
      <c r="AZ256" s="30"/>
      <c r="BA256" s="30"/>
      <c r="BB256" s="30"/>
      <c r="BC256" s="30"/>
      <c r="BD256" s="30"/>
      <c r="BE256" s="30"/>
      <c r="BF256" s="30"/>
      <c r="BG256" s="30"/>
      <c r="BH256" s="30">
        <f t="shared" si="22"/>
        <v>0</v>
      </c>
      <c r="BI256" s="31">
        <f t="shared" si="23"/>
        <v>4354479</v>
      </c>
    </row>
    <row r="257" spans="1:61" x14ac:dyDescent="0.4">
      <c r="A257" s="27">
        <v>703230500</v>
      </c>
      <c r="B257" s="28">
        <v>4</v>
      </c>
      <c r="C257" s="46" t="s">
        <v>332</v>
      </c>
      <c r="D257" s="30">
        <v>6522</v>
      </c>
      <c r="E257" s="30"/>
      <c r="F257" s="30"/>
      <c r="G257" s="30">
        <v>206175</v>
      </c>
      <c r="H257" s="30">
        <v>290080</v>
      </c>
      <c r="I257" s="30"/>
      <c r="J257" s="30">
        <v>3350</v>
      </c>
      <c r="K257" s="30">
        <v>93103</v>
      </c>
      <c r="L257" s="30"/>
      <c r="M257" s="30">
        <v>6109492</v>
      </c>
      <c r="N257" s="30">
        <v>341042</v>
      </c>
      <c r="O257" s="30"/>
      <c r="P257" s="30">
        <v>867</v>
      </c>
      <c r="Q257" s="30">
        <v>1474</v>
      </c>
      <c r="R257" s="30"/>
      <c r="S257" s="30"/>
      <c r="T257" s="30"/>
      <c r="U257" s="30">
        <v>8798</v>
      </c>
      <c r="V257" s="30">
        <f t="shared" si="18"/>
        <v>7060903</v>
      </c>
      <c r="W257" s="30"/>
      <c r="X257" s="30"/>
      <c r="Y257" s="30"/>
      <c r="Z257" s="30">
        <f t="shared" si="19"/>
        <v>0</v>
      </c>
      <c r="AA257" s="30">
        <v>3978</v>
      </c>
      <c r="AB257" s="30"/>
      <c r="AC257" s="30"/>
      <c r="AD257" s="30"/>
      <c r="AE257" s="30"/>
      <c r="AF257" s="30">
        <v>10628</v>
      </c>
      <c r="AG257" s="30"/>
      <c r="AH257" s="30"/>
      <c r="AI257" s="30"/>
      <c r="AJ257" s="30">
        <f t="shared" si="20"/>
        <v>14606</v>
      </c>
      <c r="AK257" s="30"/>
      <c r="AL257" s="30"/>
      <c r="AM257" s="30"/>
      <c r="AN257" s="30">
        <v>329</v>
      </c>
      <c r="AO257" s="30"/>
      <c r="AP257" s="30"/>
      <c r="AQ257" s="30"/>
      <c r="AR257" s="30">
        <v>507669</v>
      </c>
      <c r="AS257" s="30">
        <v>4508</v>
      </c>
      <c r="AT257" s="30">
        <f t="shared" si="21"/>
        <v>512506</v>
      </c>
      <c r="AU257" s="30"/>
      <c r="AV257" s="30"/>
      <c r="AW257" s="30"/>
      <c r="AX257" s="30"/>
      <c r="AY257" s="30"/>
      <c r="AZ257" s="30"/>
      <c r="BA257" s="30"/>
      <c r="BB257" s="30"/>
      <c r="BC257" s="30">
        <v>19200</v>
      </c>
      <c r="BD257" s="30"/>
      <c r="BE257" s="30"/>
      <c r="BF257" s="30"/>
      <c r="BG257" s="30"/>
      <c r="BH257" s="30">
        <f t="shared" si="22"/>
        <v>19200</v>
      </c>
      <c r="BI257" s="31">
        <f t="shared" si="23"/>
        <v>7607215</v>
      </c>
    </row>
    <row r="258" spans="1:61" x14ac:dyDescent="0.4">
      <c r="A258" s="27">
        <v>703250000</v>
      </c>
      <c r="B258" s="28">
        <v>3</v>
      </c>
      <c r="C258" s="46" t="s">
        <v>333</v>
      </c>
      <c r="D258" s="30">
        <v>1535</v>
      </c>
      <c r="E258" s="30">
        <v>69432</v>
      </c>
      <c r="F258" s="30"/>
      <c r="G258" s="30">
        <v>12584170</v>
      </c>
      <c r="H258" s="30">
        <v>3918453</v>
      </c>
      <c r="I258" s="30"/>
      <c r="J258" s="30">
        <v>788772</v>
      </c>
      <c r="K258" s="30">
        <v>23356961</v>
      </c>
      <c r="L258" s="30">
        <v>347</v>
      </c>
      <c r="M258" s="30">
        <v>135846</v>
      </c>
      <c r="N258" s="30">
        <v>2477181</v>
      </c>
      <c r="O258" s="30"/>
      <c r="P258" s="30">
        <v>5031</v>
      </c>
      <c r="Q258" s="30">
        <v>1078</v>
      </c>
      <c r="R258" s="30"/>
      <c r="S258" s="30"/>
      <c r="T258" s="30"/>
      <c r="U258" s="30"/>
      <c r="V258" s="30">
        <f t="shared" si="18"/>
        <v>43338806</v>
      </c>
      <c r="W258" s="30"/>
      <c r="X258" s="30"/>
      <c r="Y258" s="30">
        <v>853</v>
      </c>
      <c r="Z258" s="30">
        <f t="shared" si="19"/>
        <v>853</v>
      </c>
      <c r="AA258" s="30">
        <v>6218884</v>
      </c>
      <c r="AB258" s="30"/>
      <c r="AC258" s="30"/>
      <c r="AD258" s="30"/>
      <c r="AE258" s="30"/>
      <c r="AF258" s="30">
        <v>765986</v>
      </c>
      <c r="AG258" s="30"/>
      <c r="AH258" s="30"/>
      <c r="AI258" s="30"/>
      <c r="AJ258" s="30">
        <f t="shared" si="20"/>
        <v>6984870</v>
      </c>
      <c r="AK258" s="30">
        <v>2018894</v>
      </c>
      <c r="AL258" s="30">
        <v>374524</v>
      </c>
      <c r="AM258" s="30"/>
      <c r="AN258" s="30"/>
      <c r="AO258" s="30"/>
      <c r="AP258" s="30"/>
      <c r="AQ258" s="30"/>
      <c r="AR258" s="30">
        <v>11515147</v>
      </c>
      <c r="AS258" s="30"/>
      <c r="AT258" s="30">
        <f t="shared" si="21"/>
        <v>13908565</v>
      </c>
      <c r="AU258" s="30"/>
      <c r="AV258" s="30"/>
      <c r="AW258" s="30">
        <v>62564</v>
      </c>
      <c r="AX258" s="30">
        <v>13176</v>
      </c>
      <c r="AY258" s="30">
        <v>11799</v>
      </c>
      <c r="AZ258" s="30">
        <v>1856</v>
      </c>
      <c r="BA258" s="30">
        <v>44818</v>
      </c>
      <c r="BB258" s="30">
        <v>766</v>
      </c>
      <c r="BC258" s="30">
        <v>2625</v>
      </c>
      <c r="BD258" s="30"/>
      <c r="BE258" s="30">
        <v>1383</v>
      </c>
      <c r="BF258" s="30"/>
      <c r="BG258" s="30"/>
      <c r="BH258" s="30">
        <f t="shared" si="22"/>
        <v>138987</v>
      </c>
      <c r="BI258" s="31">
        <f t="shared" si="23"/>
        <v>64372081</v>
      </c>
    </row>
    <row r="259" spans="1:61" x14ac:dyDescent="0.4">
      <c r="A259" s="27">
        <v>703270000</v>
      </c>
      <c r="B259" s="28">
        <v>3</v>
      </c>
      <c r="C259" s="46" t="s">
        <v>334</v>
      </c>
      <c r="D259" s="30">
        <v>816997</v>
      </c>
      <c r="E259" s="30">
        <v>23623</v>
      </c>
      <c r="F259" s="30">
        <v>13163</v>
      </c>
      <c r="G259" s="30">
        <v>9170711</v>
      </c>
      <c r="H259" s="30">
        <v>5284961</v>
      </c>
      <c r="I259" s="30"/>
      <c r="J259" s="30">
        <v>9294416</v>
      </c>
      <c r="K259" s="30">
        <v>19766373</v>
      </c>
      <c r="L259" s="30">
        <v>7779</v>
      </c>
      <c r="M259" s="30">
        <v>2206938</v>
      </c>
      <c r="N259" s="30">
        <v>845060</v>
      </c>
      <c r="O259" s="30"/>
      <c r="P259" s="30">
        <v>20478</v>
      </c>
      <c r="Q259" s="30">
        <v>263747</v>
      </c>
      <c r="R259" s="30">
        <v>6302</v>
      </c>
      <c r="S259" s="30"/>
      <c r="T259" s="30">
        <v>1155</v>
      </c>
      <c r="U259" s="30">
        <v>7953</v>
      </c>
      <c r="V259" s="30">
        <f t="shared" si="18"/>
        <v>47729656</v>
      </c>
      <c r="W259" s="30">
        <v>1770</v>
      </c>
      <c r="X259" s="30">
        <v>25764</v>
      </c>
      <c r="Y259" s="30">
        <v>55188</v>
      </c>
      <c r="Z259" s="30">
        <f t="shared" si="19"/>
        <v>82722</v>
      </c>
      <c r="AA259" s="30">
        <v>6735280</v>
      </c>
      <c r="AB259" s="30"/>
      <c r="AC259" s="30"/>
      <c r="AD259" s="30"/>
      <c r="AE259" s="30">
        <v>1844</v>
      </c>
      <c r="AF259" s="30">
        <v>10178843</v>
      </c>
      <c r="AG259" s="30"/>
      <c r="AH259" s="30">
        <v>7077</v>
      </c>
      <c r="AI259" s="30"/>
      <c r="AJ259" s="30">
        <f t="shared" si="20"/>
        <v>16923044</v>
      </c>
      <c r="AK259" s="30">
        <v>20301548</v>
      </c>
      <c r="AL259" s="30">
        <v>2918831</v>
      </c>
      <c r="AM259" s="30">
        <v>117458</v>
      </c>
      <c r="AN259" s="30">
        <v>3340</v>
      </c>
      <c r="AO259" s="30">
        <v>21592</v>
      </c>
      <c r="AP259" s="30"/>
      <c r="AQ259" s="30">
        <v>2067</v>
      </c>
      <c r="AR259" s="30">
        <v>13021257</v>
      </c>
      <c r="AS259" s="30">
        <v>2303</v>
      </c>
      <c r="AT259" s="30">
        <f t="shared" si="21"/>
        <v>36388396</v>
      </c>
      <c r="AU259" s="30"/>
      <c r="AV259" s="30">
        <v>350</v>
      </c>
      <c r="AW259" s="30">
        <v>259</v>
      </c>
      <c r="AX259" s="30">
        <v>1833</v>
      </c>
      <c r="AY259" s="30"/>
      <c r="AZ259" s="30">
        <v>245</v>
      </c>
      <c r="BA259" s="30">
        <v>567</v>
      </c>
      <c r="BB259" s="30"/>
      <c r="BC259" s="30">
        <v>3288</v>
      </c>
      <c r="BD259" s="30"/>
      <c r="BE259" s="30">
        <v>550</v>
      </c>
      <c r="BF259" s="30"/>
      <c r="BG259" s="30"/>
      <c r="BH259" s="30">
        <f t="shared" si="22"/>
        <v>7092</v>
      </c>
      <c r="BI259" s="31">
        <f t="shared" si="23"/>
        <v>101130910</v>
      </c>
    </row>
    <row r="260" spans="1:61" x14ac:dyDescent="0.4">
      <c r="A260" s="27">
        <v>703270100</v>
      </c>
      <c r="B260" s="28">
        <v>4</v>
      </c>
      <c r="C260" s="46" t="s">
        <v>335</v>
      </c>
      <c r="D260" s="30">
        <v>791360</v>
      </c>
      <c r="E260" s="30">
        <v>6111</v>
      </c>
      <c r="F260" s="30"/>
      <c r="G260" s="30">
        <v>508240</v>
      </c>
      <c r="H260" s="30">
        <v>3250714</v>
      </c>
      <c r="I260" s="30"/>
      <c r="J260" s="30">
        <v>5207982</v>
      </c>
      <c r="K260" s="30">
        <v>68803</v>
      </c>
      <c r="L260" s="30">
        <v>477</v>
      </c>
      <c r="M260" s="30">
        <v>766878</v>
      </c>
      <c r="N260" s="30">
        <v>499162</v>
      </c>
      <c r="O260" s="30"/>
      <c r="P260" s="30">
        <v>421</v>
      </c>
      <c r="Q260" s="30">
        <v>21461</v>
      </c>
      <c r="R260" s="30"/>
      <c r="S260" s="30"/>
      <c r="T260" s="30"/>
      <c r="U260" s="30"/>
      <c r="V260" s="30">
        <f t="shared" si="18"/>
        <v>11121609</v>
      </c>
      <c r="W260" s="30">
        <v>1770</v>
      </c>
      <c r="X260" s="30">
        <v>2846</v>
      </c>
      <c r="Y260" s="30">
        <v>1599</v>
      </c>
      <c r="Z260" s="30">
        <f t="shared" si="19"/>
        <v>6215</v>
      </c>
      <c r="AA260" s="30">
        <v>1292499</v>
      </c>
      <c r="AB260" s="30"/>
      <c r="AC260" s="30"/>
      <c r="AD260" s="30"/>
      <c r="AE260" s="30"/>
      <c r="AF260" s="30">
        <v>4813115</v>
      </c>
      <c r="AG260" s="30"/>
      <c r="AH260" s="30"/>
      <c r="AI260" s="30"/>
      <c r="AJ260" s="30">
        <f t="shared" si="20"/>
        <v>6105614</v>
      </c>
      <c r="AK260" s="30">
        <v>1858976</v>
      </c>
      <c r="AL260" s="30">
        <v>13844</v>
      </c>
      <c r="AM260" s="30"/>
      <c r="AN260" s="30"/>
      <c r="AO260" s="30"/>
      <c r="AP260" s="30"/>
      <c r="AQ260" s="30"/>
      <c r="AR260" s="30">
        <v>2315688</v>
      </c>
      <c r="AS260" s="30"/>
      <c r="AT260" s="30">
        <f t="shared" si="21"/>
        <v>4188508</v>
      </c>
      <c r="AU260" s="30"/>
      <c r="AV260" s="30"/>
      <c r="AW260" s="30"/>
      <c r="AX260" s="30"/>
      <c r="AY260" s="30"/>
      <c r="AZ260" s="30">
        <v>245</v>
      </c>
      <c r="BA260" s="30"/>
      <c r="BB260" s="30"/>
      <c r="BC260" s="30"/>
      <c r="BD260" s="30"/>
      <c r="BE260" s="30"/>
      <c r="BF260" s="30"/>
      <c r="BG260" s="30"/>
      <c r="BH260" s="30">
        <f t="shared" si="22"/>
        <v>245</v>
      </c>
      <c r="BI260" s="31">
        <f t="shared" si="23"/>
        <v>21422191</v>
      </c>
    </row>
    <row r="261" spans="1:61" x14ac:dyDescent="0.4">
      <c r="A261" s="27">
        <v>703290000</v>
      </c>
      <c r="B261" s="28">
        <v>3</v>
      </c>
      <c r="C261" s="46" t="s">
        <v>336</v>
      </c>
      <c r="D261" s="30"/>
      <c r="E261" s="30"/>
      <c r="F261" s="30"/>
      <c r="G261" s="30">
        <v>2468014</v>
      </c>
      <c r="H261" s="30">
        <v>23957</v>
      </c>
      <c r="I261" s="30"/>
      <c r="J261" s="30">
        <v>1655</v>
      </c>
      <c r="K261" s="30">
        <v>896198</v>
      </c>
      <c r="L261" s="30">
        <v>508</v>
      </c>
      <c r="M261" s="30">
        <v>918083</v>
      </c>
      <c r="N261" s="30">
        <v>920</v>
      </c>
      <c r="O261" s="30"/>
      <c r="P261" s="30"/>
      <c r="Q261" s="30">
        <v>1968812</v>
      </c>
      <c r="R261" s="30"/>
      <c r="S261" s="30"/>
      <c r="T261" s="30"/>
      <c r="U261" s="30"/>
      <c r="V261" s="30">
        <f t="shared" si="18"/>
        <v>6278147</v>
      </c>
      <c r="W261" s="30"/>
      <c r="X261" s="30"/>
      <c r="Y261" s="30">
        <v>199261</v>
      </c>
      <c r="Z261" s="30">
        <f t="shared" si="19"/>
        <v>199261</v>
      </c>
      <c r="AA261" s="30">
        <v>23972</v>
      </c>
      <c r="AB261" s="30"/>
      <c r="AC261" s="30"/>
      <c r="AD261" s="30"/>
      <c r="AE261" s="30"/>
      <c r="AF261" s="30">
        <v>32852</v>
      </c>
      <c r="AG261" s="30"/>
      <c r="AH261" s="30"/>
      <c r="AI261" s="30"/>
      <c r="AJ261" s="30">
        <f t="shared" si="20"/>
        <v>56824</v>
      </c>
      <c r="AK261" s="30">
        <v>12690</v>
      </c>
      <c r="AL261" s="30">
        <v>320362</v>
      </c>
      <c r="AM261" s="30">
        <v>24914</v>
      </c>
      <c r="AN261" s="30"/>
      <c r="AO261" s="30"/>
      <c r="AP261" s="30"/>
      <c r="AQ261" s="30"/>
      <c r="AR261" s="30">
        <v>224537</v>
      </c>
      <c r="AS261" s="30">
        <v>63503</v>
      </c>
      <c r="AT261" s="30">
        <f t="shared" si="21"/>
        <v>646006</v>
      </c>
      <c r="AU261" s="30"/>
      <c r="AV261" s="30"/>
      <c r="AW261" s="30"/>
      <c r="AX261" s="30"/>
      <c r="AY261" s="30"/>
      <c r="AZ261" s="30"/>
      <c r="BA261" s="30"/>
      <c r="BB261" s="30"/>
      <c r="BC261" s="30"/>
      <c r="BD261" s="30"/>
      <c r="BE261" s="30"/>
      <c r="BF261" s="30"/>
      <c r="BG261" s="30"/>
      <c r="BH261" s="30">
        <f t="shared" si="22"/>
        <v>0</v>
      </c>
      <c r="BI261" s="31">
        <f t="shared" si="23"/>
        <v>7180238</v>
      </c>
    </row>
    <row r="262" spans="1:61" x14ac:dyDescent="0.4">
      <c r="A262" s="27">
        <v>703310000</v>
      </c>
      <c r="B262" s="28">
        <v>3</v>
      </c>
      <c r="C262" s="46" t="s">
        <v>337</v>
      </c>
      <c r="D262" s="30"/>
      <c r="E262" s="30">
        <v>435</v>
      </c>
      <c r="F262" s="30">
        <v>791</v>
      </c>
      <c r="G262" s="30"/>
      <c r="H262" s="30">
        <v>637</v>
      </c>
      <c r="I262" s="30"/>
      <c r="J262" s="30">
        <v>1134</v>
      </c>
      <c r="K262" s="30">
        <v>579470</v>
      </c>
      <c r="L262" s="30"/>
      <c r="M262" s="30">
        <v>966706</v>
      </c>
      <c r="N262" s="30">
        <v>97113</v>
      </c>
      <c r="O262" s="30"/>
      <c r="P262" s="30"/>
      <c r="Q262" s="30"/>
      <c r="R262" s="30"/>
      <c r="S262" s="30"/>
      <c r="T262" s="30"/>
      <c r="U262" s="30"/>
      <c r="V262" s="30">
        <f t="shared" si="18"/>
        <v>1646286</v>
      </c>
      <c r="W262" s="30"/>
      <c r="X262" s="30"/>
      <c r="Y262" s="30"/>
      <c r="Z262" s="30">
        <f t="shared" si="19"/>
        <v>0</v>
      </c>
      <c r="AA262" s="30">
        <v>2828</v>
      </c>
      <c r="AB262" s="30"/>
      <c r="AC262" s="30"/>
      <c r="AD262" s="30"/>
      <c r="AE262" s="30"/>
      <c r="AF262" s="30">
        <v>10618</v>
      </c>
      <c r="AG262" s="30"/>
      <c r="AH262" s="30"/>
      <c r="AI262" s="30"/>
      <c r="AJ262" s="30">
        <f t="shared" si="20"/>
        <v>13446</v>
      </c>
      <c r="AK262" s="30">
        <v>7354</v>
      </c>
      <c r="AL262" s="30"/>
      <c r="AM262" s="30">
        <v>35182</v>
      </c>
      <c r="AN262" s="30"/>
      <c r="AO262" s="30"/>
      <c r="AP262" s="30"/>
      <c r="AQ262" s="30"/>
      <c r="AR262" s="30">
        <v>356135</v>
      </c>
      <c r="AS262" s="30"/>
      <c r="AT262" s="30">
        <f t="shared" si="21"/>
        <v>398671</v>
      </c>
      <c r="AU262" s="30"/>
      <c r="AV262" s="30"/>
      <c r="AW262" s="30"/>
      <c r="AX262" s="30">
        <v>452</v>
      </c>
      <c r="AY262" s="30"/>
      <c r="AZ262" s="30"/>
      <c r="BA262" s="30"/>
      <c r="BB262" s="30"/>
      <c r="BC262" s="30"/>
      <c r="BD262" s="30"/>
      <c r="BE262" s="30"/>
      <c r="BF262" s="30"/>
      <c r="BG262" s="30"/>
      <c r="BH262" s="30">
        <f t="shared" si="22"/>
        <v>452</v>
      </c>
      <c r="BI262" s="31">
        <f t="shared" si="23"/>
        <v>2058855</v>
      </c>
    </row>
    <row r="263" spans="1:61" x14ac:dyDescent="0.4">
      <c r="A263" s="27">
        <v>703310100</v>
      </c>
      <c r="B263" s="28">
        <v>4</v>
      </c>
      <c r="C263" s="46" t="s">
        <v>338</v>
      </c>
      <c r="D263" s="30"/>
      <c r="E263" s="30"/>
      <c r="F263" s="30">
        <v>447</v>
      </c>
      <c r="G263" s="30"/>
      <c r="H263" s="30"/>
      <c r="I263" s="30"/>
      <c r="J263" s="30">
        <v>319</v>
      </c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>
        <f t="shared" si="18"/>
        <v>766</v>
      </c>
      <c r="W263" s="30"/>
      <c r="X263" s="30"/>
      <c r="Y263" s="30"/>
      <c r="Z263" s="30">
        <f t="shared" si="19"/>
        <v>0</v>
      </c>
      <c r="AA263" s="30"/>
      <c r="AB263" s="30"/>
      <c r="AC263" s="30"/>
      <c r="AD263" s="30"/>
      <c r="AE263" s="30"/>
      <c r="AF263" s="30"/>
      <c r="AG263" s="30"/>
      <c r="AH263" s="30"/>
      <c r="AI263" s="30"/>
      <c r="AJ263" s="30">
        <f t="shared" si="20"/>
        <v>0</v>
      </c>
      <c r="AK263" s="30"/>
      <c r="AL263" s="30"/>
      <c r="AM263" s="30"/>
      <c r="AN263" s="30"/>
      <c r="AO263" s="30"/>
      <c r="AP263" s="30"/>
      <c r="AQ263" s="30"/>
      <c r="AR263" s="30"/>
      <c r="AS263" s="30"/>
      <c r="AT263" s="30">
        <f t="shared" si="21"/>
        <v>0</v>
      </c>
      <c r="AU263" s="30"/>
      <c r="AV263" s="30"/>
      <c r="AW263" s="30"/>
      <c r="AX263" s="30"/>
      <c r="AY263" s="30"/>
      <c r="AZ263" s="30"/>
      <c r="BA263" s="30"/>
      <c r="BB263" s="30"/>
      <c r="BC263" s="30"/>
      <c r="BD263" s="30"/>
      <c r="BE263" s="30"/>
      <c r="BF263" s="30"/>
      <c r="BG263" s="30"/>
      <c r="BH263" s="30">
        <f t="shared" si="22"/>
        <v>0</v>
      </c>
      <c r="BI263" s="31">
        <f t="shared" si="23"/>
        <v>766</v>
      </c>
    </row>
    <row r="264" spans="1:61" x14ac:dyDescent="0.4">
      <c r="A264" s="27">
        <v>705000000</v>
      </c>
      <c r="B264" s="28">
        <v>2</v>
      </c>
      <c r="C264" s="46" t="s">
        <v>339</v>
      </c>
      <c r="D264" s="30">
        <v>102526311</v>
      </c>
      <c r="E264" s="30">
        <v>21263824</v>
      </c>
      <c r="F264" s="30">
        <v>38516096</v>
      </c>
      <c r="G264" s="30">
        <v>184622170</v>
      </c>
      <c r="H264" s="30">
        <v>105596884</v>
      </c>
      <c r="I264" s="30"/>
      <c r="J264" s="30">
        <v>155297142</v>
      </c>
      <c r="K264" s="30">
        <v>166083095</v>
      </c>
      <c r="L264" s="30">
        <v>18687872</v>
      </c>
      <c r="M264" s="30">
        <v>90787892</v>
      </c>
      <c r="N264" s="30">
        <v>88924355</v>
      </c>
      <c r="O264" s="30">
        <v>537759</v>
      </c>
      <c r="P264" s="30">
        <v>19718879</v>
      </c>
      <c r="Q264" s="30">
        <v>18413307</v>
      </c>
      <c r="R264" s="30">
        <v>7044286</v>
      </c>
      <c r="S264" s="30">
        <v>9440528</v>
      </c>
      <c r="T264" s="30">
        <v>4671</v>
      </c>
      <c r="U264" s="30">
        <v>10201888</v>
      </c>
      <c r="V264" s="30">
        <f t="shared" ref="V264:V327" si="24">SUM(D264:U264)</f>
        <v>1037666959</v>
      </c>
      <c r="W264" s="30">
        <v>8543202</v>
      </c>
      <c r="X264" s="30">
        <v>47891515</v>
      </c>
      <c r="Y264" s="30">
        <v>38345006</v>
      </c>
      <c r="Z264" s="30">
        <f t="shared" ref="Z264:Z327" si="25">SUM(W264:Y264)</f>
        <v>94779723</v>
      </c>
      <c r="AA264" s="30">
        <v>191455814</v>
      </c>
      <c r="AB264" s="30"/>
      <c r="AC264" s="30">
        <v>627</v>
      </c>
      <c r="AD264" s="30">
        <v>20875258</v>
      </c>
      <c r="AE264" s="30">
        <v>37212</v>
      </c>
      <c r="AF264" s="30">
        <v>69830269</v>
      </c>
      <c r="AG264" s="30"/>
      <c r="AH264" s="30"/>
      <c r="AI264" s="30"/>
      <c r="AJ264" s="30">
        <f t="shared" ref="AJ264:AJ327" si="26">SUM(AA264:AI264)</f>
        <v>282199180</v>
      </c>
      <c r="AK264" s="30">
        <v>200968050</v>
      </c>
      <c r="AL264" s="30">
        <v>90748</v>
      </c>
      <c r="AM264" s="30">
        <v>29010679</v>
      </c>
      <c r="AN264" s="30"/>
      <c r="AO264" s="30">
        <v>28989848</v>
      </c>
      <c r="AP264" s="30">
        <v>1054</v>
      </c>
      <c r="AQ264" s="30">
        <v>260</v>
      </c>
      <c r="AR264" s="30">
        <v>16241765</v>
      </c>
      <c r="AS264" s="30">
        <v>17379</v>
      </c>
      <c r="AT264" s="30">
        <f t="shared" ref="AT264:AT327" si="27">SUM(AK264:AS264)</f>
        <v>275319783</v>
      </c>
      <c r="AU264" s="30">
        <v>368559</v>
      </c>
      <c r="AV264" s="30"/>
      <c r="AW264" s="30">
        <v>3824092</v>
      </c>
      <c r="AX264" s="30">
        <v>59384847</v>
      </c>
      <c r="AY264" s="30">
        <v>155390</v>
      </c>
      <c r="AZ264" s="30">
        <v>1977570</v>
      </c>
      <c r="BA264" s="30">
        <v>15335049</v>
      </c>
      <c r="BB264" s="30">
        <v>43616309</v>
      </c>
      <c r="BC264" s="30">
        <v>10836844</v>
      </c>
      <c r="BD264" s="30"/>
      <c r="BE264" s="30">
        <v>46265083</v>
      </c>
      <c r="BF264" s="30">
        <v>35629</v>
      </c>
      <c r="BG264" s="30"/>
      <c r="BH264" s="30">
        <f t="shared" ref="BH264:BH327" si="28">SUM(AU264:BG264)</f>
        <v>181799372</v>
      </c>
      <c r="BI264" s="31">
        <f t="shared" si="23"/>
        <v>1871765017</v>
      </c>
    </row>
    <row r="265" spans="1:61" x14ac:dyDescent="0.4">
      <c r="A265" s="27">
        <v>705010000</v>
      </c>
      <c r="B265" s="28">
        <v>3</v>
      </c>
      <c r="C265" s="46" t="s">
        <v>340</v>
      </c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>
        <f t="shared" si="24"/>
        <v>0</v>
      </c>
      <c r="W265" s="30"/>
      <c r="X265" s="30"/>
      <c r="Y265" s="30"/>
      <c r="Z265" s="30">
        <f t="shared" si="25"/>
        <v>0</v>
      </c>
      <c r="AA265" s="30"/>
      <c r="AB265" s="30"/>
      <c r="AC265" s="30"/>
      <c r="AD265" s="30"/>
      <c r="AE265" s="30"/>
      <c r="AF265" s="30"/>
      <c r="AG265" s="30"/>
      <c r="AH265" s="30"/>
      <c r="AI265" s="30"/>
      <c r="AJ265" s="30">
        <f t="shared" si="26"/>
        <v>0</v>
      </c>
      <c r="AK265" s="30"/>
      <c r="AL265" s="30"/>
      <c r="AM265" s="30"/>
      <c r="AN265" s="30"/>
      <c r="AO265" s="30"/>
      <c r="AP265" s="30"/>
      <c r="AQ265" s="30"/>
      <c r="AR265" s="30"/>
      <c r="AS265" s="30"/>
      <c r="AT265" s="30">
        <f t="shared" si="27"/>
        <v>0</v>
      </c>
      <c r="AU265" s="30"/>
      <c r="AV265" s="30"/>
      <c r="AW265" s="30"/>
      <c r="AX265" s="30">
        <v>950</v>
      </c>
      <c r="AY265" s="30"/>
      <c r="AZ265" s="30"/>
      <c r="BA265" s="30"/>
      <c r="BB265" s="30"/>
      <c r="BC265" s="30"/>
      <c r="BD265" s="30"/>
      <c r="BE265" s="30"/>
      <c r="BF265" s="30"/>
      <c r="BG265" s="30"/>
      <c r="BH265" s="30">
        <f t="shared" si="28"/>
        <v>950</v>
      </c>
      <c r="BI265" s="31">
        <f t="shared" si="23"/>
        <v>950</v>
      </c>
    </row>
    <row r="266" spans="1:61" x14ac:dyDescent="0.4">
      <c r="A266" s="27">
        <v>705010300</v>
      </c>
      <c r="B266" s="28">
        <v>4</v>
      </c>
      <c r="C266" s="46" t="s">
        <v>342</v>
      </c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>
        <f t="shared" si="24"/>
        <v>0</v>
      </c>
      <c r="W266" s="30"/>
      <c r="X266" s="30"/>
      <c r="Y266" s="30"/>
      <c r="Z266" s="30">
        <f t="shared" si="25"/>
        <v>0</v>
      </c>
      <c r="AA266" s="30"/>
      <c r="AB266" s="30"/>
      <c r="AC266" s="30"/>
      <c r="AD266" s="30"/>
      <c r="AE266" s="30"/>
      <c r="AF266" s="30"/>
      <c r="AG266" s="30"/>
      <c r="AH266" s="30"/>
      <c r="AI266" s="30"/>
      <c r="AJ266" s="30">
        <f t="shared" si="26"/>
        <v>0</v>
      </c>
      <c r="AK266" s="30"/>
      <c r="AL266" s="30"/>
      <c r="AM266" s="30"/>
      <c r="AN266" s="30"/>
      <c r="AO266" s="30"/>
      <c r="AP266" s="30"/>
      <c r="AQ266" s="30"/>
      <c r="AR266" s="30"/>
      <c r="AS266" s="30"/>
      <c r="AT266" s="30">
        <f t="shared" si="27"/>
        <v>0</v>
      </c>
      <c r="AU266" s="30"/>
      <c r="AV266" s="30"/>
      <c r="AW266" s="30"/>
      <c r="AX266" s="30">
        <v>950</v>
      </c>
      <c r="AY266" s="30"/>
      <c r="AZ266" s="30"/>
      <c r="BA266" s="30"/>
      <c r="BB266" s="30"/>
      <c r="BC266" s="30"/>
      <c r="BD266" s="30"/>
      <c r="BE266" s="30"/>
      <c r="BF266" s="30"/>
      <c r="BG266" s="30"/>
      <c r="BH266" s="30">
        <f t="shared" si="28"/>
        <v>950</v>
      </c>
      <c r="BI266" s="31">
        <f t="shared" si="23"/>
        <v>950</v>
      </c>
    </row>
    <row r="267" spans="1:61" x14ac:dyDescent="0.4">
      <c r="A267" s="27">
        <v>705030000</v>
      </c>
      <c r="B267" s="28">
        <v>3</v>
      </c>
      <c r="C267" s="46" t="s">
        <v>343</v>
      </c>
      <c r="D267" s="30">
        <v>51336963</v>
      </c>
      <c r="E267" s="30">
        <v>21260916</v>
      </c>
      <c r="F267" s="30">
        <v>38515814</v>
      </c>
      <c r="G267" s="30">
        <v>35256764</v>
      </c>
      <c r="H267" s="30">
        <v>53460544</v>
      </c>
      <c r="I267" s="30"/>
      <c r="J267" s="30">
        <v>144972375</v>
      </c>
      <c r="K267" s="30">
        <v>119208857</v>
      </c>
      <c r="L267" s="30">
        <v>17613330</v>
      </c>
      <c r="M267" s="30">
        <v>86853121</v>
      </c>
      <c r="N267" s="30">
        <v>77701279</v>
      </c>
      <c r="O267" s="30">
        <v>509479</v>
      </c>
      <c r="P267" s="30">
        <v>19139515</v>
      </c>
      <c r="Q267" s="30">
        <v>17157589</v>
      </c>
      <c r="R267" s="30">
        <v>6366861</v>
      </c>
      <c r="S267" s="30">
        <v>9427481</v>
      </c>
      <c r="T267" s="30"/>
      <c r="U267" s="30">
        <v>10197115</v>
      </c>
      <c r="V267" s="30">
        <f t="shared" si="24"/>
        <v>708978003</v>
      </c>
      <c r="W267" s="30">
        <v>8539990</v>
      </c>
      <c r="X267" s="30">
        <v>47879972</v>
      </c>
      <c r="Y267" s="30">
        <v>38336090</v>
      </c>
      <c r="Z267" s="30">
        <f t="shared" si="25"/>
        <v>94756052</v>
      </c>
      <c r="AA267" s="30">
        <v>173844104</v>
      </c>
      <c r="AB267" s="30"/>
      <c r="AC267" s="30"/>
      <c r="AD267" s="30">
        <v>20875258</v>
      </c>
      <c r="AE267" s="30"/>
      <c r="AF267" s="30">
        <v>28335702</v>
      </c>
      <c r="AG267" s="30"/>
      <c r="AH267" s="30"/>
      <c r="AI267" s="30"/>
      <c r="AJ267" s="30">
        <f t="shared" si="26"/>
        <v>223055064</v>
      </c>
      <c r="AK267" s="30">
        <v>189512088</v>
      </c>
      <c r="AL267" s="30">
        <v>11639</v>
      </c>
      <c r="AM267" s="30">
        <v>27281834</v>
      </c>
      <c r="AN267" s="30"/>
      <c r="AO267" s="30">
        <v>28872334</v>
      </c>
      <c r="AP267" s="30">
        <v>550</v>
      </c>
      <c r="AQ267" s="30">
        <v>260</v>
      </c>
      <c r="AR267" s="30">
        <v>349171</v>
      </c>
      <c r="AS267" s="30"/>
      <c r="AT267" s="30">
        <f t="shared" si="27"/>
        <v>246027876</v>
      </c>
      <c r="AU267" s="30">
        <v>368107</v>
      </c>
      <c r="AV267" s="30"/>
      <c r="AW267" s="30">
        <v>3821239</v>
      </c>
      <c r="AX267" s="30">
        <v>59227576</v>
      </c>
      <c r="AY267" s="30">
        <v>29255</v>
      </c>
      <c r="AZ267" s="30">
        <v>1965787</v>
      </c>
      <c r="BA267" s="30">
        <v>14955779</v>
      </c>
      <c r="BB267" s="30">
        <v>43594874</v>
      </c>
      <c r="BC267" s="30">
        <v>10200817</v>
      </c>
      <c r="BD267" s="30"/>
      <c r="BE267" s="30">
        <v>46235716</v>
      </c>
      <c r="BF267" s="30">
        <v>3573</v>
      </c>
      <c r="BG267" s="30"/>
      <c r="BH267" s="30">
        <f t="shared" si="28"/>
        <v>180402723</v>
      </c>
      <c r="BI267" s="31">
        <f t="shared" ref="BI267:BI330" si="29">V267+Z267+AJ267+AT267+BH267</f>
        <v>1453219718</v>
      </c>
    </row>
    <row r="268" spans="1:61" x14ac:dyDescent="0.4">
      <c r="A268" s="27">
        <v>705030100</v>
      </c>
      <c r="B268" s="28">
        <v>4</v>
      </c>
      <c r="C268" s="46" t="s">
        <v>344</v>
      </c>
      <c r="D268" s="30">
        <v>51336963</v>
      </c>
      <c r="E268" s="30">
        <v>21259255</v>
      </c>
      <c r="F268" s="30">
        <v>38480782</v>
      </c>
      <c r="G268" s="30">
        <v>35219450</v>
      </c>
      <c r="H268" s="30">
        <v>53453741</v>
      </c>
      <c r="I268" s="30"/>
      <c r="J268" s="30">
        <v>123823198</v>
      </c>
      <c r="K268" s="30">
        <v>119205371</v>
      </c>
      <c r="L268" s="30">
        <v>12564929</v>
      </c>
      <c r="M268" s="30">
        <v>86848100</v>
      </c>
      <c r="N268" s="30">
        <v>77701279</v>
      </c>
      <c r="O268" s="30">
        <v>474950</v>
      </c>
      <c r="P268" s="30">
        <v>19139515</v>
      </c>
      <c r="Q268" s="30">
        <v>17157589</v>
      </c>
      <c r="R268" s="30">
        <v>6366119</v>
      </c>
      <c r="S268" s="30">
        <v>9243219</v>
      </c>
      <c r="T268" s="30"/>
      <c r="U268" s="30">
        <v>10197115</v>
      </c>
      <c r="V268" s="30">
        <f t="shared" si="24"/>
        <v>682471575</v>
      </c>
      <c r="W268" s="30">
        <v>8539990</v>
      </c>
      <c r="X268" s="30">
        <v>47879553</v>
      </c>
      <c r="Y268" s="30">
        <v>38336090</v>
      </c>
      <c r="Z268" s="30">
        <f t="shared" si="25"/>
        <v>94755633</v>
      </c>
      <c r="AA268" s="30">
        <v>173784228</v>
      </c>
      <c r="AB268" s="30"/>
      <c r="AC268" s="30"/>
      <c r="AD268" s="30">
        <v>8137263</v>
      </c>
      <c r="AE268" s="30"/>
      <c r="AF268" s="30">
        <v>28322894</v>
      </c>
      <c r="AG268" s="30"/>
      <c r="AH268" s="30"/>
      <c r="AI268" s="30"/>
      <c r="AJ268" s="30">
        <f t="shared" si="26"/>
        <v>210244385</v>
      </c>
      <c r="AK268" s="30">
        <v>189464064</v>
      </c>
      <c r="AL268" s="30">
        <v>11639</v>
      </c>
      <c r="AM268" s="30">
        <v>27281834</v>
      </c>
      <c r="AN268" s="30"/>
      <c r="AO268" s="30">
        <v>28872334</v>
      </c>
      <c r="AP268" s="30">
        <v>550</v>
      </c>
      <c r="AQ268" s="30">
        <v>260</v>
      </c>
      <c r="AR268" s="30">
        <v>348691</v>
      </c>
      <c r="AS268" s="30"/>
      <c r="AT268" s="30">
        <f t="shared" si="27"/>
        <v>245979372</v>
      </c>
      <c r="AU268" s="30">
        <v>368107</v>
      </c>
      <c r="AV268" s="30"/>
      <c r="AW268" s="30">
        <v>3715605</v>
      </c>
      <c r="AX268" s="30">
        <v>59049692</v>
      </c>
      <c r="AY268" s="30">
        <v>21718</v>
      </c>
      <c r="AZ268" s="30">
        <v>1965787</v>
      </c>
      <c r="BA268" s="30">
        <v>3388434</v>
      </c>
      <c r="BB268" s="30">
        <v>43449946</v>
      </c>
      <c r="BC268" s="30">
        <v>10142662</v>
      </c>
      <c r="BD268" s="30"/>
      <c r="BE268" s="30">
        <v>46115716</v>
      </c>
      <c r="BF268" s="30"/>
      <c r="BG268" s="30"/>
      <c r="BH268" s="30">
        <f t="shared" si="28"/>
        <v>168217667</v>
      </c>
      <c r="BI268" s="31">
        <f t="shared" si="29"/>
        <v>1401668632</v>
      </c>
    </row>
    <row r="269" spans="1:61" x14ac:dyDescent="0.4">
      <c r="A269" s="27">
        <v>705030110</v>
      </c>
      <c r="B269" s="28">
        <v>5</v>
      </c>
      <c r="C269" s="46" t="s">
        <v>345</v>
      </c>
      <c r="D269" s="30">
        <v>2116</v>
      </c>
      <c r="E269" s="30">
        <v>10911</v>
      </c>
      <c r="F269" s="30">
        <v>2846042</v>
      </c>
      <c r="G269" s="30">
        <v>59137</v>
      </c>
      <c r="H269" s="30">
        <v>43206</v>
      </c>
      <c r="I269" s="30"/>
      <c r="J269" s="30">
        <v>22119</v>
      </c>
      <c r="K269" s="30">
        <v>77595</v>
      </c>
      <c r="L269" s="30"/>
      <c r="M269" s="30"/>
      <c r="N269" s="30">
        <v>1040</v>
      </c>
      <c r="O269" s="30">
        <v>474950</v>
      </c>
      <c r="P269" s="30">
        <v>38012</v>
      </c>
      <c r="Q269" s="30">
        <v>723</v>
      </c>
      <c r="R269" s="30">
        <v>2395</v>
      </c>
      <c r="S269" s="30">
        <v>6992958</v>
      </c>
      <c r="T269" s="30"/>
      <c r="U269" s="30"/>
      <c r="V269" s="30">
        <f t="shared" si="24"/>
        <v>10571204</v>
      </c>
      <c r="W269" s="30"/>
      <c r="X269" s="30">
        <v>6040</v>
      </c>
      <c r="Y269" s="30">
        <v>2896</v>
      </c>
      <c r="Z269" s="30">
        <f t="shared" si="25"/>
        <v>8936</v>
      </c>
      <c r="AA269" s="30">
        <v>5660992</v>
      </c>
      <c r="AB269" s="30"/>
      <c r="AC269" s="30"/>
      <c r="AD269" s="30"/>
      <c r="AE269" s="30"/>
      <c r="AF269" s="30">
        <v>1081840</v>
      </c>
      <c r="AG269" s="30"/>
      <c r="AH269" s="30"/>
      <c r="AI269" s="30"/>
      <c r="AJ269" s="30">
        <f t="shared" si="26"/>
        <v>6742832</v>
      </c>
      <c r="AK269" s="30">
        <v>21947</v>
      </c>
      <c r="AL269" s="30"/>
      <c r="AM269" s="30"/>
      <c r="AN269" s="30"/>
      <c r="AO269" s="30">
        <v>2082</v>
      </c>
      <c r="AP269" s="30">
        <v>550</v>
      </c>
      <c r="AQ269" s="30">
        <v>260</v>
      </c>
      <c r="AR269" s="30">
        <v>7831</v>
      </c>
      <c r="AS269" s="30"/>
      <c r="AT269" s="30">
        <f t="shared" si="27"/>
        <v>32670</v>
      </c>
      <c r="AU269" s="30"/>
      <c r="AV269" s="30"/>
      <c r="AW269" s="30"/>
      <c r="AX269" s="30">
        <v>3289</v>
      </c>
      <c r="AY269" s="30">
        <v>21718</v>
      </c>
      <c r="AZ269" s="30"/>
      <c r="BA269" s="30"/>
      <c r="BB269" s="30">
        <v>1501811</v>
      </c>
      <c r="BC269" s="30">
        <v>10142662</v>
      </c>
      <c r="BD269" s="30"/>
      <c r="BE269" s="30"/>
      <c r="BF269" s="30"/>
      <c r="BG269" s="30"/>
      <c r="BH269" s="30">
        <f t="shared" si="28"/>
        <v>11669480</v>
      </c>
      <c r="BI269" s="31">
        <f t="shared" si="29"/>
        <v>29025122</v>
      </c>
    </row>
    <row r="270" spans="1:61" x14ac:dyDescent="0.4">
      <c r="A270" s="27">
        <v>705030300</v>
      </c>
      <c r="B270" s="28">
        <v>4</v>
      </c>
      <c r="C270" s="46" t="s">
        <v>346</v>
      </c>
      <c r="D270" s="30"/>
      <c r="E270" s="30">
        <v>1661</v>
      </c>
      <c r="F270" s="30">
        <v>35032</v>
      </c>
      <c r="G270" s="30">
        <v>37314</v>
      </c>
      <c r="H270" s="30">
        <v>6803</v>
      </c>
      <c r="I270" s="30"/>
      <c r="J270" s="30">
        <v>21149177</v>
      </c>
      <c r="K270" s="30">
        <v>3486</v>
      </c>
      <c r="L270" s="30">
        <v>5048401</v>
      </c>
      <c r="M270" s="30">
        <v>5021</v>
      </c>
      <c r="N270" s="30"/>
      <c r="O270" s="30">
        <v>34529</v>
      </c>
      <c r="P270" s="30"/>
      <c r="Q270" s="30"/>
      <c r="R270" s="30">
        <v>742</v>
      </c>
      <c r="S270" s="30">
        <v>184262</v>
      </c>
      <c r="T270" s="30"/>
      <c r="U270" s="30"/>
      <c r="V270" s="30">
        <f t="shared" si="24"/>
        <v>26506428</v>
      </c>
      <c r="W270" s="30"/>
      <c r="X270" s="30">
        <v>419</v>
      </c>
      <c r="Y270" s="30"/>
      <c r="Z270" s="30">
        <f t="shared" si="25"/>
        <v>419</v>
      </c>
      <c r="AA270" s="30">
        <v>59876</v>
      </c>
      <c r="AB270" s="30"/>
      <c r="AC270" s="30"/>
      <c r="AD270" s="30">
        <v>12737995</v>
      </c>
      <c r="AE270" s="30"/>
      <c r="AF270" s="30">
        <v>12808</v>
      </c>
      <c r="AG270" s="30"/>
      <c r="AH270" s="30"/>
      <c r="AI270" s="30"/>
      <c r="AJ270" s="30">
        <f t="shared" si="26"/>
        <v>12810679</v>
      </c>
      <c r="AK270" s="30">
        <v>48024</v>
      </c>
      <c r="AL270" s="30"/>
      <c r="AM270" s="30"/>
      <c r="AN270" s="30"/>
      <c r="AO270" s="30"/>
      <c r="AP270" s="30"/>
      <c r="AQ270" s="30"/>
      <c r="AR270" s="30">
        <v>480</v>
      </c>
      <c r="AS270" s="30"/>
      <c r="AT270" s="30">
        <f t="shared" si="27"/>
        <v>48504</v>
      </c>
      <c r="AU270" s="30"/>
      <c r="AV270" s="30"/>
      <c r="AW270" s="30">
        <v>105634</v>
      </c>
      <c r="AX270" s="30">
        <v>177884</v>
      </c>
      <c r="AY270" s="30">
        <v>6972</v>
      </c>
      <c r="AZ270" s="30"/>
      <c r="BA270" s="30">
        <v>11567345</v>
      </c>
      <c r="BB270" s="30">
        <v>144928</v>
      </c>
      <c r="BC270" s="30">
        <v>58155</v>
      </c>
      <c r="BD270" s="30"/>
      <c r="BE270" s="30">
        <v>120000</v>
      </c>
      <c r="BF270" s="30"/>
      <c r="BG270" s="30"/>
      <c r="BH270" s="30">
        <f t="shared" si="28"/>
        <v>12180918</v>
      </c>
      <c r="BI270" s="31">
        <f t="shared" si="29"/>
        <v>51546948</v>
      </c>
    </row>
    <row r="271" spans="1:61" x14ac:dyDescent="0.4">
      <c r="A271" s="27">
        <v>705030310</v>
      </c>
      <c r="B271" s="28">
        <v>5</v>
      </c>
      <c r="C271" s="46" t="s">
        <v>347</v>
      </c>
      <c r="D271" s="30"/>
      <c r="E271" s="30">
        <v>240</v>
      </c>
      <c r="F271" s="30">
        <v>35032</v>
      </c>
      <c r="G271" s="30">
        <v>21225</v>
      </c>
      <c r="H271" s="30">
        <v>1714</v>
      </c>
      <c r="I271" s="30"/>
      <c r="J271" s="30">
        <v>16093883</v>
      </c>
      <c r="K271" s="30">
        <v>600</v>
      </c>
      <c r="L271" s="30">
        <v>5048401</v>
      </c>
      <c r="M271" s="30"/>
      <c r="N271" s="30"/>
      <c r="O271" s="30">
        <v>34529</v>
      </c>
      <c r="P271" s="30"/>
      <c r="Q271" s="30"/>
      <c r="R271" s="30">
        <v>742</v>
      </c>
      <c r="S271" s="30">
        <v>95818</v>
      </c>
      <c r="T271" s="30"/>
      <c r="U271" s="30"/>
      <c r="V271" s="30">
        <f t="shared" si="24"/>
        <v>21332184</v>
      </c>
      <c r="W271" s="30"/>
      <c r="X271" s="30"/>
      <c r="Y271" s="30"/>
      <c r="Z271" s="30">
        <f t="shared" si="25"/>
        <v>0</v>
      </c>
      <c r="AA271" s="30">
        <v>40822</v>
      </c>
      <c r="AB271" s="30"/>
      <c r="AC271" s="30"/>
      <c r="AD271" s="30">
        <v>3590707</v>
      </c>
      <c r="AE271" s="30"/>
      <c r="AF271" s="30">
        <v>9388</v>
      </c>
      <c r="AG271" s="30"/>
      <c r="AH271" s="30"/>
      <c r="AI271" s="30"/>
      <c r="AJ271" s="30">
        <f t="shared" si="26"/>
        <v>3640917</v>
      </c>
      <c r="AK271" s="30">
        <v>48024</v>
      </c>
      <c r="AL271" s="30"/>
      <c r="AM271" s="30"/>
      <c r="AN271" s="30"/>
      <c r="AO271" s="30"/>
      <c r="AP271" s="30"/>
      <c r="AQ271" s="30"/>
      <c r="AR271" s="30">
        <v>480</v>
      </c>
      <c r="AS271" s="30"/>
      <c r="AT271" s="30">
        <f t="shared" si="27"/>
        <v>48504</v>
      </c>
      <c r="AU271" s="30"/>
      <c r="AV271" s="30"/>
      <c r="AW271" s="30">
        <v>2794</v>
      </c>
      <c r="AX271" s="30"/>
      <c r="AY271" s="30">
        <v>2693</v>
      </c>
      <c r="AZ271" s="30"/>
      <c r="BA271" s="30"/>
      <c r="BB271" s="30">
        <v>123686</v>
      </c>
      <c r="BC271" s="30">
        <v>57908</v>
      </c>
      <c r="BD271" s="30"/>
      <c r="BE271" s="30"/>
      <c r="BF271" s="30"/>
      <c r="BG271" s="30"/>
      <c r="BH271" s="30">
        <f t="shared" si="28"/>
        <v>187081</v>
      </c>
      <c r="BI271" s="31">
        <f t="shared" si="29"/>
        <v>25208686</v>
      </c>
    </row>
    <row r="272" spans="1:61" x14ac:dyDescent="0.4">
      <c r="A272" s="27">
        <v>705030500</v>
      </c>
      <c r="B272" s="28">
        <v>4</v>
      </c>
      <c r="C272" s="46" t="s">
        <v>348</v>
      </c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>
        <f t="shared" si="24"/>
        <v>0</v>
      </c>
      <c r="W272" s="30"/>
      <c r="X272" s="30"/>
      <c r="Y272" s="30"/>
      <c r="Z272" s="30">
        <f t="shared" si="25"/>
        <v>0</v>
      </c>
      <c r="AA272" s="30"/>
      <c r="AB272" s="30"/>
      <c r="AC272" s="30"/>
      <c r="AD272" s="30"/>
      <c r="AE272" s="30"/>
      <c r="AF272" s="30"/>
      <c r="AG272" s="30"/>
      <c r="AH272" s="30"/>
      <c r="AI272" s="30"/>
      <c r="AJ272" s="30">
        <f t="shared" si="26"/>
        <v>0</v>
      </c>
      <c r="AK272" s="30"/>
      <c r="AL272" s="30"/>
      <c r="AM272" s="30"/>
      <c r="AN272" s="30"/>
      <c r="AO272" s="30"/>
      <c r="AP272" s="30"/>
      <c r="AQ272" s="30"/>
      <c r="AR272" s="30"/>
      <c r="AS272" s="30"/>
      <c r="AT272" s="30">
        <f t="shared" si="27"/>
        <v>0</v>
      </c>
      <c r="AU272" s="30"/>
      <c r="AV272" s="30"/>
      <c r="AW272" s="30"/>
      <c r="AX272" s="30"/>
      <c r="AY272" s="30">
        <v>565</v>
      </c>
      <c r="AZ272" s="30"/>
      <c r="BA272" s="30"/>
      <c r="BB272" s="30"/>
      <c r="BC272" s="30"/>
      <c r="BD272" s="30"/>
      <c r="BE272" s="30"/>
      <c r="BF272" s="30">
        <v>3573</v>
      </c>
      <c r="BG272" s="30"/>
      <c r="BH272" s="30">
        <f t="shared" si="28"/>
        <v>4138</v>
      </c>
      <c r="BI272" s="31">
        <f t="shared" si="29"/>
        <v>4138</v>
      </c>
    </row>
    <row r="273" spans="1:61" x14ac:dyDescent="0.4">
      <c r="A273" s="27">
        <v>705030510</v>
      </c>
      <c r="B273" s="28">
        <v>5</v>
      </c>
      <c r="C273" s="46" t="s">
        <v>349</v>
      </c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>
        <f t="shared" si="24"/>
        <v>0</v>
      </c>
      <c r="W273" s="30"/>
      <c r="X273" s="30"/>
      <c r="Y273" s="30"/>
      <c r="Z273" s="30">
        <f t="shared" si="25"/>
        <v>0</v>
      </c>
      <c r="AA273" s="30"/>
      <c r="AB273" s="30"/>
      <c r="AC273" s="30"/>
      <c r="AD273" s="30"/>
      <c r="AE273" s="30"/>
      <c r="AF273" s="30"/>
      <c r="AG273" s="30"/>
      <c r="AH273" s="30"/>
      <c r="AI273" s="30"/>
      <c r="AJ273" s="30">
        <f t="shared" si="26"/>
        <v>0</v>
      </c>
      <c r="AK273" s="30"/>
      <c r="AL273" s="30"/>
      <c r="AM273" s="30"/>
      <c r="AN273" s="30"/>
      <c r="AO273" s="30"/>
      <c r="AP273" s="30"/>
      <c r="AQ273" s="30"/>
      <c r="AR273" s="30"/>
      <c r="AS273" s="30"/>
      <c r="AT273" s="30">
        <f t="shared" si="27"/>
        <v>0</v>
      </c>
      <c r="AU273" s="30"/>
      <c r="AV273" s="30"/>
      <c r="AW273" s="30"/>
      <c r="AX273" s="30"/>
      <c r="AY273" s="30">
        <v>321</v>
      </c>
      <c r="AZ273" s="30"/>
      <c r="BA273" s="30"/>
      <c r="BB273" s="30"/>
      <c r="BC273" s="30"/>
      <c r="BD273" s="30"/>
      <c r="BE273" s="30"/>
      <c r="BF273" s="30"/>
      <c r="BG273" s="30"/>
      <c r="BH273" s="30">
        <f t="shared" si="28"/>
        <v>321</v>
      </c>
      <c r="BI273" s="31">
        <f t="shared" si="29"/>
        <v>321</v>
      </c>
    </row>
    <row r="274" spans="1:61" x14ac:dyDescent="0.4">
      <c r="A274" s="27">
        <v>705050000</v>
      </c>
      <c r="B274" s="28">
        <v>3</v>
      </c>
      <c r="C274" s="46" t="s">
        <v>350</v>
      </c>
      <c r="D274" s="30">
        <v>51188761</v>
      </c>
      <c r="E274" s="30">
        <v>914</v>
      </c>
      <c r="F274" s="30">
        <v>282</v>
      </c>
      <c r="G274" s="30">
        <v>148479090</v>
      </c>
      <c r="H274" s="30">
        <v>51764288</v>
      </c>
      <c r="I274" s="30"/>
      <c r="J274" s="30">
        <v>9997043</v>
      </c>
      <c r="K274" s="30">
        <v>34641165</v>
      </c>
      <c r="L274" s="30">
        <v>403795</v>
      </c>
      <c r="M274" s="30">
        <v>3125551</v>
      </c>
      <c r="N274" s="30">
        <v>8796148</v>
      </c>
      <c r="O274" s="30">
        <v>5362</v>
      </c>
      <c r="P274" s="30">
        <v>578237</v>
      </c>
      <c r="Q274" s="30">
        <v>35204</v>
      </c>
      <c r="R274" s="30">
        <v>10169</v>
      </c>
      <c r="S274" s="30">
        <v>2005</v>
      </c>
      <c r="T274" s="30">
        <v>4671</v>
      </c>
      <c r="U274" s="30">
        <v>2832</v>
      </c>
      <c r="V274" s="30">
        <f t="shared" si="24"/>
        <v>309035517</v>
      </c>
      <c r="W274" s="30">
        <v>326</v>
      </c>
      <c r="X274" s="30">
        <v>1892</v>
      </c>
      <c r="Y274" s="30">
        <v>5953</v>
      </c>
      <c r="Z274" s="30">
        <f t="shared" si="25"/>
        <v>8171</v>
      </c>
      <c r="AA274" s="30">
        <v>17163564</v>
      </c>
      <c r="AB274" s="30"/>
      <c r="AC274" s="30">
        <v>247</v>
      </c>
      <c r="AD274" s="30"/>
      <c r="AE274" s="30">
        <v>37212</v>
      </c>
      <c r="AF274" s="30">
        <v>39880155</v>
      </c>
      <c r="AG274" s="30"/>
      <c r="AH274" s="30"/>
      <c r="AI274" s="30"/>
      <c r="AJ274" s="30">
        <f t="shared" si="26"/>
        <v>57081178</v>
      </c>
      <c r="AK274" s="30">
        <v>11438365</v>
      </c>
      <c r="AL274" s="30">
        <v>56291</v>
      </c>
      <c r="AM274" s="30">
        <v>1728845</v>
      </c>
      <c r="AN274" s="30"/>
      <c r="AO274" s="30"/>
      <c r="AP274" s="30">
        <v>504</v>
      </c>
      <c r="AQ274" s="30"/>
      <c r="AR274" s="30">
        <v>15890642</v>
      </c>
      <c r="AS274" s="30">
        <v>17379</v>
      </c>
      <c r="AT274" s="30">
        <f t="shared" si="27"/>
        <v>29132026</v>
      </c>
      <c r="AU274" s="30">
        <v>452</v>
      </c>
      <c r="AV274" s="30"/>
      <c r="AW274" s="30">
        <v>2853</v>
      </c>
      <c r="AX274" s="30">
        <v>152755</v>
      </c>
      <c r="AY274" s="30">
        <v>112014</v>
      </c>
      <c r="AZ274" s="30">
        <v>11783</v>
      </c>
      <c r="BA274" s="30">
        <v>379270</v>
      </c>
      <c r="BB274" s="30">
        <v>14571</v>
      </c>
      <c r="BC274" s="30">
        <v>371933</v>
      </c>
      <c r="BD274" s="30"/>
      <c r="BE274" s="30">
        <v>29087</v>
      </c>
      <c r="BF274" s="30">
        <v>2409</v>
      </c>
      <c r="BG274" s="30"/>
      <c r="BH274" s="30">
        <f t="shared" si="28"/>
        <v>1077127</v>
      </c>
      <c r="BI274" s="31">
        <f t="shared" si="29"/>
        <v>396334019</v>
      </c>
    </row>
    <row r="275" spans="1:61" x14ac:dyDescent="0.4">
      <c r="A275" s="27">
        <v>705070000</v>
      </c>
      <c r="B275" s="28">
        <v>3</v>
      </c>
      <c r="C275" s="46" t="s">
        <v>351</v>
      </c>
      <c r="D275" s="30"/>
      <c r="E275" s="30"/>
      <c r="F275" s="30"/>
      <c r="G275" s="30">
        <v>885182</v>
      </c>
      <c r="H275" s="30">
        <v>362469</v>
      </c>
      <c r="I275" s="30"/>
      <c r="J275" s="30">
        <v>173169</v>
      </c>
      <c r="K275" s="30">
        <v>1071225</v>
      </c>
      <c r="L275" s="30">
        <v>670747</v>
      </c>
      <c r="M275" s="30">
        <v>760656</v>
      </c>
      <c r="N275" s="30">
        <v>2410099</v>
      </c>
      <c r="O275" s="30">
        <v>22918</v>
      </c>
      <c r="P275" s="30"/>
      <c r="Q275" s="30">
        <v>1220514</v>
      </c>
      <c r="R275" s="30">
        <v>666902</v>
      </c>
      <c r="S275" s="30">
        <v>11042</v>
      </c>
      <c r="T275" s="30"/>
      <c r="U275" s="30"/>
      <c r="V275" s="30">
        <f t="shared" si="24"/>
        <v>8254923</v>
      </c>
      <c r="W275" s="30">
        <v>2563</v>
      </c>
      <c r="X275" s="30">
        <v>7065</v>
      </c>
      <c r="Y275" s="30">
        <v>1330</v>
      </c>
      <c r="Z275" s="30">
        <f t="shared" si="25"/>
        <v>10958</v>
      </c>
      <c r="AA275" s="30">
        <v>299906</v>
      </c>
      <c r="AB275" s="30"/>
      <c r="AC275" s="30"/>
      <c r="AD275" s="30"/>
      <c r="AE275" s="30"/>
      <c r="AF275" s="30">
        <v>1571691</v>
      </c>
      <c r="AG275" s="30"/>
      <c r="AH275" s="30"/>
      <c r="AI275" s="30"/>
      <c r="AJ275" s="30">
        <f t="shared" si="26"/>
        <v>1871597</v>
      </c>
      <c r="AK275" s="30">
        <v>16196</v>
      </c>
      <c r="AL275" s="30">
        <v>22818</v>
      </c>
      <c r="AM275" s="30"/>
      <c r="AN275" s="30"/>
      <c r="AO275" s="30">
        <v>117514</v>
      </c>
      <c r="AP275" s="30"/>
      <c r="AQ275" s="30"/>
      <c r="AR275" s="30">
        <v>632</v>
      </c>
      <c r="AS275" s="30"/>
      <c r="AT275" s="30">
        <f t="shared" si="27"/>
        <v>157160</v>
      </c>
      <c r="AU275" s="30"/>
      <c r="AV275" s="30"/>
      <c r="AW275" s="30"/>
      <c r="AX275" s="30">
        <v>3566</v>
      </c>
      <c r="AY275" s="30">
        <v>1431</v>
      </c>
      <c r="AZ275" s="30"/>
      <c r="BA275" s="30"/>
      <c r="BB275" s="30">
        <v>6864</v>
      </c>
      <c r="BC275" s="30">
        <v>264094</v>
      </c>
      <c r="BD275" s="30"/>
      <c r="BE275" s="30">
        <v>280</v>
      </c>
      <c r="BF275" s="30">
        <v>29647</v>
      </c>
      <c r="BG275" s="30"/>
      <c r="BH275" s="30">
        <f t="shared" si="28"/>
        <v>305882</v>
      </c>
      <c r="BI275" s="31">
        <f t="shared" si="29"/>
        <v>10600520</v>
      </c>
    </row>
    <row r="276" spans="1:61" x14ac:dyDescent="0.4">
      <c r="A276" s="27">
        <v>705070100</v>
      </c>
      <c r="B276" s="28">
        <v>4</v>
      </c>
      <c r="C276" s="46" t="s">
        <v>352</v>
      </c>
      <c r="D276" s="30"/>
      <c r="E276" s="30"/>
      <c r="F276" s="30"/>
      <c r="G276" s="30">
        <v>823902</v>
      </c>
      <c r="H276" s="30">
        <v>12351</v>
      </c>
      <c r="I276" s="30"/>
      <c r="J276" s="30">
        <v>8795</v>
      </c>
      <c r="K276" s="30">
        <v>4199</v>
      </c>
      <c r="L276" s="30">
        <v>670412</v>
      </c>
      <c r="M276" s="30">
        <v>36357</v>
      </c>
      <c r="N276" s="30"/>
      <c r="O276" s="30">
        <v>22918</v>
      </c>
      <c r="P276" s="30"/>
      <c r="Q276" s="30"/>
      <c r="R276" s="30">
        <v>666902</v>
      </c>
      <c r="S276" s="30">
        <v>11042</v>
      </c>
      <c r="T276" s="30"/>
      <c r="U276" s="30"/>
      <c r="V276" s="30">
        <f t="shared" si="24"/>
        <v>2256878</v>
      </c>
      <c r="W276" s="30"/>
      <c r="X276" s="30">
        <v>2537</v>
      </c>
      <c r="Y276" s="30"/>
      <c r="Z276" s="30">
        <f t="shared" si="25"/>
        <v>2537</v>
      </c>
      <c r="AA276" s="30">
        <v>24824</v>
      </c>
      <c r="AB276" s="30"/>
      <c r="AC276" s="30"/>
      <c r="AD276" s="30"/>
      <c r="AE276" s="30"/>
      <c r="AF276" s="30">
        <v>1571147</v>
      </c>
      <c r="AG276" s="30"/>
      <c r="AH276" s="30"/>
      <c r="AI276" s="30"/>
      <c r="AJ276" s="30">
        <f t="shared" si="26"/>
        <v>1595971</v>
      </c>
      <c r="AK276" s="30"/>
      <c r="AL276" s="30">
        <v>21078</v>
      </c>
      <c r="AM276" s="30"/>
      <c r="AN276" s="30"/>
      <c r="AO276" s="30">
        <v>117514</v>
      </c>
      <c r="AP276" s="30"/>
      <c r="AQ276" s="30"/>
      <c r="AR276" s="30"/>
      <c r="AS276" s="30"/>
      <c r="AT276" s="30">
        <f t="shared" si="27"/>
        <v>138592</v>
      </c>
      <c r="AU276" s="30"/>
      <c r="AV276" s="30"/>
      <c r="AW276" s="30"/>
      <c r="AX276" s="30">
        <v>3566</v>
      </c>
      <c r="AY276" s="30">
        <v>1431</v>
      </c>
      <c r="AZ276" s="30"/>
      <c r="BA276" s="30"/>
      <c r="BB276" s="30">
        <v>6864</v>
      </c>
      <c r="BC276" s="30">
        <v>262247</v>
      </c>
      <c r="BD276" s="30"/>
      <c r="BE276" s="30">
        <v>280</v>
      </c>
      <c r="BF276" s="30">
        <v>29647</v>
      </c>
      <c r="BG276" s="30"/>
      <c r="BH276" s="30">
        <f t="shared" si="28"/>
        <v>304035</v>
      </c>
      <c r="BI276" s="31">
        <f t="shared" si="29"/>
        <v>4298013</v>
      </c>
    </row>
    <row r="277" spans="1:61" x14ac:dyDescent="0.4">
      <c r="A277" s="27">
        <v>705090000</v>
      </c>
      <c r="B277" s="28">
        <v>3</v>
      </c>
      <c r="C277" s="46" t="s">
        <v>353</v>
      </c>
      <c r="D277" s="30">
        <v>587</v>
      </c>
      <c r="E277" s="30"/>
      <c r="F277" s="30"/>
      <c r="G277" s="30"/>
      <c r="H277" s="30"/>
      <c r="I277" s="30"/>
      <c r="J277" s="30">
        <v>4027</v>
      </c>
      <c r="K277" s="30">
        <v>4092</v>
      </c>
      <c r="L277" s="30"/>
      <c r="M277" s="30"/>
      <c r="N277" s="30"/>
      <c r="O277" s="30"/>
      <c r="P277" s="30">
        <v>425</v>
      </c>
      <c r="Q277" s="30"/>
      <c r="R277" s="30">
        <v>354</v>
      </c>
      <c r="S277" s="30"/>
      <c r="T277" s="30"/>
      <c r="U277" s="30">
        <v>972</v>
      </c>
      <c r="V277" s="30">
        <f t="shared" si="24"/>
        <v>10457</v>
      </c>
      <c r="W277" s="30"/>
      <c r="X277" s="30"/>
      <c r="Y277" s="30">
        <v>1633</v>
      </c>
      <c r="Z277" s="30">
        <f t="shared" si="25"/>
        <v>1633</v>
      </c>
      <c r="AA277" s="30">
        <v>26198</v>
      </c>
      <c r="AB277" s="30"/>
      <c r="AC277" s="30">
        <v>380</v>
      </c>
      <c r="AD277" s="30"/>
      <c r="AE277" s="30"/>
      <c r="AF277" s="30">
        <v>2405</v>
      </c>
      <c r="AG277" s="30"/>
      <c r="AH277" s="30"/>
      <c r="AI277" s="30"/>
      <c r="AJ277" s="30">
        <f t="shared" si="26"/>
        <v>28983</v>
      </c>
      <c r="AK277" s="30">
        <v>1401</v>
      </c>
      <c r="AL277" s="30"/>
      <c r="AM277" s="30"/>
      <c r="AN277" s="30"/>
      <c r="AO277" s="30"/>
      <c r="AP277" s="30"/>
      <c r="AQ277" s="30"/>
      <c r="AR277" s="30"/>
      <c r="AS277" s="30"/>
      <c r="AT277" s="30">
        <f t="shared" si="27"/>
        <v>1401</v>
      </c>
      <c r="AU277" s="30"/>
      <c r="AV277" s="30"/>
      <c r="AW277" s="30"/>
      <c r="AX277" s="30"/>
      <c r="AY277" s="30"/>
      <c r="AZ277" s="30"/>
      <c r="BA277" s="30"/>
      <c r="BB277" s="30"/>
      <c r="BC277" s="30"/>
      <c r="BD277" s="30"/>
      <c r="BE277" s="30"/>
      <c r="BF277" s="30"/>
      <c r="BG277" s="30"/>
      <c r="BH277" s="30">
        <f t="shared" si="28"/>
        <v>0</v>
      </c>
      <c r="BI277" s="31">
        <f t="shared" si="29"/>
        <v>42474</v>
      </c>
    </row>
    <row r="278" spans="1:61" x14ac:dyDescent="0.4">
      <c r="A278" s="27">
        <v>705090100</v>
      </c>
      <c r="B278" s="28">
        <v>4</v>
      </c>
      <c r="C278" s="46" t="s">
        <v>354</v>
      </c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>
        <f t="shared" si="24"/>
        <v>0</v>
      </c>
      <c r="W278" s="30"/>
      <c r="X278" s="30"/>
      <c r="Y278" s="30"/>
      <c r="Z278" s="30">
        <f t="shared" si="25"/>
        <v>0</v>
      </c>
      <c r="AA278" s="30"/>
      <c r="AB278" s="30"/>
      <c r="AC278" s="30"/>
      <c r="AD278" s="30"/>
      <c r="AE278" s="30"/>
      <c r="AF278" s="30">
        <v>2405</v>
      </c>
      <c r="AG278" s="30"/>
      <c r="AH278" s="30"/>
      <c r="AI278" s="30"/>
      <c r="AJ278" s="30">
        <f t="shared" si="26"/>
        <v>2405</v>
      </c>
      <c r="AK278" s="30"/>
      <c r="AL278" s="30"/>
      <c r="AM278" s="30"/>
      <c r="AN278" s="30"/>
      <c r="AO278" s="30"/>
      <c r="AP278" s="30"/>
      <c r="AQ278" s="30"/>
      <c r="AR278" s="30"/>
      <c r="AS278" s="30"/>
      <c r="AT278" s="30">
        <f t="shared" si="27"/>
        <v>0</v>
      </c>
      <c r="AU278" s="30"/>
      <c r="AV278" s="30"/>
      <c r="AW278" s="30"/>
      <c r="AX278" s="30"/>
      <c r="AY278" s="30"/>
      <c r="AZ278" s="30"/>
      <c r="BA278" s="30"/>
      <c r="BB278" s="30"/>
      <c r="BC278" s="30"/>
      <c r="BD278" s="30"/>
      <c r="BE278" s="30"/>
      <c r="BF278" s="30"/>
      <c r="BG278" s="30"/>
      <c r="BH278" s="30">
        <f t="shared" si="28"/>
        <v>0</v>
      </c>
      <c r="BI278" s="31">
        <f t="shared" si="29"/>
        <v>2405</v>
      </c>
    </row>
    <row r="279" spans="1:61" x14ac:dyDescent="0.4">
      <c r="A279" s="27">
        <v>705110000</v>
      </c>
      <c r="B279" s="28">
        <v>3</v>
      </c>
      <c r="C279" s="46" t="s">
        <v>355</v>
      </c>
      <c r="D279" s="30"/>
      <c r="E279" s="30"/>
      <c r="F279" s="30"/>
      <c r="G279" s="30">
        <v>1134</v>
      </c>
      <c r="H279" s="30"/>
      <c r="I279" s="30"/>
      <c r="J279" s="30">
        <v>102846</v>
      </c>
      <c r="K279" s="30">
        <v>11157756</v>
      </c>
      <c r="L279" s="30"/>
      <c r="M279" s="30">
        <v>35328</v>
      </c>
      <c r="N279" s="30">
        <v>12714</v>
      </c>
      <c r="O279" s="30"/>
      <c r="P279" s="30"/>
      <c r="Q279" s="30"/>
      <c r="R279" s="30"/>
      <c r="S279" s="30"/>
      <c r="T279" s="30"/>
      <c r="U279" s="30"/>
      <c r="V279" s="30">
        <f t="shared" si="24"/>
        <v>11309778</v>
      </c>
      <c r="W279" s="30"/>
      <c r="X279" s="30"/>
      <c r="Y279" s="30"/>
      <c r="Z279" s="30">
        <f t="shared" si="25"/>
        <v>0</v>
      </c>
      <c r="AA279" s="30">
        <v>107691</v>
      </c>
      <c r="AB279" s="30"/>
      <c r="AC279" s="30"/>
      <c r="AD279" s="30"/>
      <c r="AE279" s="30"/>
      <c r="AF279" s="30">
        <v>37916</v>
      </c>
      <c r="AG279" s="30"/>
      <c r="AH279" s="30"/>
      <c r="AI279" s="30"/>
      <c r="AJ279" s="30">
        <f t="shared" si="26"/>
        <v>145607</v>
      </c>
      <c r="AK279" s="30"/>
      <c r="AL279" s="30"/>
      <c r="AM279" s="30"/>
      <c r="AN279" s="30"/>
      <c r="AO279" s="30"/>
      <c r="AP279" s="30"/>
      <c r="AQ279" s="30"/>
      <c r="AR279" s="30"/>
      <c r="AS279" s="30"/>
      <c r="AT279" s="30">
        <f t="shared" si="27"/>
        <v>0</v>
      </c>
      <c r="AU279" s="30"/>
      <c r="AV279" s="30"/>
      <c r="AW279" s="30"/>
      <c r="AX279" s="30"/>
      <c r="AY279" s="30"/>
      <c r="AZ279" s="30"/>
      <c r="BA279" s="30"/>
      <c r="BB279" s="30"/>
      <c r="BC279" s="30"/>
      <c r="BD279" s="30"/>
      <c r="BE279" s="30"/>
      <c r="BF279" s="30"/>
      <c r="BG279" s="30"/>
      <c r="BH279" s="30">
        <f t="shared" si="28"/>
        <v>0</v>
      </c>
      <c r="BI279" s="31">
        <f t="shared" si="29"/>
        <v>11455385</v>
      </c>
    </row>
    <row r="280" spans="1:61" x14ac:dyDescent="0.4">
      <c r="A280" s="27">
        <v>705130000</v>
      </c>
      <c r="B280" s="28">
        <v>3</v>
      </c>
      <c r="C280" s="46" t="s">
        <v>357</v>
      </c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>
        <f t="shared" si="24"/>
        <v>0</v>
      </c>
      <c r="W280" s="30"/>
      <c r="X280" s="30"/>
      <c r="Y280" s="30"/>
      <c r="Z280" s="30">
        <f t="shared" si="25"/>
        <v>0</v>
      </c>
      <c r="AA280" s="30"/>
      <c r="AB280" s="30"/>
      <c r="AC280" s="30"/>
      <c r="AD280" s="30"/>
      <c r="AE280" s="30"/>
      <c r="AF280" s="30"/>
      <c r="AG280" s="30"/>
      <c r="AH280" s="30"/>
      <c r="AI280" s="30"/>
      <c r="AJ280" s="30">
        <f t="shared" si="26"/>
        <v>0</v>
      </c>
      <c r="AK280" s="30"/>
      <c r="AL280" s="30"/>
      <c r="AM280" s="30"/>
      <c r="AN280" s="30"/>
      <c r="AO280" s="30"/>
      <c r="AP280" s="30"/>
      <c r="AQ280" s="30"/>
      <c r="AR280" s="30"/>
      <c r="AS280" s="30"/>
      <c r="AT280" s="30">
        <f t="shared" si="27"/>
        <v>0</v>
      </c>
      <c r="AU280" s="30"/>
      <c r="AV280" s="30"/>
      <c r="AW280" s="30"/>
      <c r="AX280" s="30"/>
      <c r="AY280" s="30">
        <v>12237</v>
      </c>
      <c r="AZ280" s="30"/>
      <c r="BA280" s="30"/>
      <c r="BB280" s="30"/>
      <c r="BC280" s="30"/>
      <c r="BD280" s="30"/>
      <c r="BE280" s="30"/>
      <c r="BF280" s="30"/>
      <c r="BG280" s="30"/>
      <c r="BH280" s="30">
        <f t="shared" si="28"/>
        <v>12237</v>
      </c>
      <c r="BI280" s="31">
        <f t="shared" si="29"/>
        <v>12237</v>
      </c>
    </row>
    <row r="281" spans="1:61" x14ac:dyDescent="0.4">
      <c r="A281" s="22">
        <v>800000000</v>
      </c>
      <c r="B281" s="23">
        <v>1</v>
      </c>
      <c r="C281" s="45" t="s">
        <v>358</v>
      </c>
      <c r="D281" s="25">
        <v>829440</v>
      </c>
      <c r="E281" s="25">
        <v>508207</v>
      </c>
      <c r="F281" s="25">
        <v>526996</v>
      </c>
      <c r="G281" s="25">
        <v>7275072</v>
      </c>
      <c r="H281" s="25">
        <v>2350680</v>
      </c>
      <c r="I281" s="25">
        <v>7964</v>
      </c>
      <c r="J281" s="25">
        <v>15099931</v>
      </c>
      <c r="K281" s="25">
        <v>6712690</v>
      </c>
      <c r="L281" s="25">
        <v>54121</v>
      </c>
      <c r="M281" s="25">
        <v>976465</v>
      </c>
      <c r="N281" s="25">
        <v>2581549</v>
      </c>
      <c r="O281" s="25">
        <v>4804</v>
      </c>
      <c r="P281" s="25">
        <v>31097</v>
      </c>
      <c r="Q281" s="25">
        <v>150367</v>
      </c>
      <c r="R281" s="25">
        <v>18454</v>
      </c>
      <c r="S281" s="25">
        <v>2762</v>
      </c>
      <c r="T281" s="25">
        <v>11207</v>
      </c>
      <c r="U281" s="25">
        <v>40728</v>
      </c>
      <c r="V281" s="25">
        <f t="shared" si="24"/>
        <v>37182534</v>
      </c>
      <c r="W281" s="25">
        <v>9064</v>
      </c>
      <c r="X281" s="25">
        <v>145529</v>
      </c>
      <c r="Y281" s="25">
        <v>773406</v>
      </c>
      <c r="Z281" s="25">
        <f t="shared" si="25"/>
        <v>927999</v>
      </c>
      <c r="AA281" s="25">
        <v>2932069</v>
      </c>
      <c r="AB281" s="25"/>
      <c r="AC281" s="25"/>
      <c r="AD281" s="25">
        <v>3077</v>
      </c>
      <c r="AE281" s="25">
        <v>1030</v>
      </c>
      <c r="AF281" s="25">
        <v>2614145</v>
      </c>
      <c r="AG281" s="25"/>
      <c r="AH281" s="25"/>
      <c r="AI281" s="25">
        <v>1729</v>
      </c>
      <c r="AJ281" s="25">
        <f t="shared" si="26"/>
        <v>5552050</v>
      </c>
      <c r="AK281" s="25">
        <v>1786348</v>
      </c>
      <c r="AL281" s="25">
        <v>759639</v>
      </c>
      <c r="AM281" s="25">
        <v>166461</v>
      </c>
      <c r="AN281" s="25">
        <v>71073</v>
      </c>
      <c r="AO281" s="25">
        <v>50236</v>
      </c>
      <c r="AP281" s="25">
        <v>85365</v>
      </c>
      <c r="AQ281" s="25">
        <v>54744</v>
      </c>
      <c r="AR281" s="25">
        <v>6279901</v>
      </c>
      <c r="AS281" s="25">
        <v>59219</v>
      </c>
      <c r="AT281" s="25">
        <f t="shared" si="27"/>
        <v>9312986</v>
      </c>
      <c r="AU281" s="25">
        <v>5490</v>
      </c>
      <c r="AV281" s="25">
        <v>33178</v>
      </c>
      <c r="AW281" s="25">
        <v>14231</v>
      </c>
      <c r="AX281" s="25">
        <v>20059</v>
      </c>
      <c r="AY281" s="25">
        <v>1758</v>
      </c>
      <c r="AZ281" s="25"/>
      <c r="BA281" s="25">
        <v>1912</v>
      </c>
      <c r="BB281" s="25">
        <v>3723</v>
      </c>
      <c r="BC281" s="25">
        <v>96192</v>
      </c>
      <c r="BD281" s="25">
        <v>2395</v>
      </c>
      <c r="BE281" s="25">
        <v>41781</v>
      </c>
      <c r="BF281" s="25">
        <v>22700</v>
      </c>
      <c r="BG281" s="25"/>
      <c r="BH281" s="25">
        <f t="shared" si="28"/>
        <v>243419</v>
      </c>
      <c r="BI281" s="26">
        <f t="shared" si="29"/>
        <v>53218988</v>
      </c>
    </row>
    <row r="282" spans="1:61" x14ac:dyDescent="0.4">
      <c r="A282" s="27">
        <v>801000000</v>
      </c>
      <c r="B282" s="28">
        <v>2</v>
      </c>
      <c r="C282" s="46" t="s">
        <v>359</v>
      </c>
      <c r="D282" s="30"/>
      <c r="E282" s="30">
        <v>48793</v>
      </c>
      <c r="F282" s="30"/>
      <c r="G282" s="30">
        <v>33887</v>
      </c>
      <c r="H282" s="30">
        <v>18604</v>
      </c>
      <c r="I282" s="30"/>
      <c r="J282" s="30">
        <v>837</v>
      </c>
      <c r="K282" s="30">
        <v>235409</v>
      </c>
      <c r="L282" s="30">
        <v>584</v>
      </c>
      <c r="M282" s="30">
        <v>2371</v>
      </c>
      <c r="N282" s="30">
        <v>10515</v>
      </c>
      <c r="O282" s="30"/>
      <c r="P282" s="30">
        <v>2607</v>
      </c>
      <c r="Q282" s="30">
        <v>614</v>
      </c>
      <c r="R282" s="30">
        <v>347</v>
      </c>
      <c r="S282" s="30"/>
      <c r="T282" s="30"/>
      <c r="U282" s="30">
        <v>8776</v>
      </c>
      <c r="V282" s="30">
        <f t="shared" si="24"/>
        <v>363344</v>
      </c>
      <c r="W282" s="30"/>
      <c r="X282" s="30"/>
      <c r="Y282" s="30">
        <v>6741</v>
      </c>
      <c r="Z282" s="30">
        <f t="shared" si="25"/>
        <v>6741</v>
      </c>
      <c r="AA282" s="30">
        <v>32829</v>
      </c>
      <c r="AB282" s="30"/>
      <c r="AC282" s="30"/>
      <c r="AD282" s="30"/>
      <c r="AE282" s="30"/>
      <c r="AF282" s="30"/>
      <c r="AG282" s="30"/>
      <c r="AH282" s="30"/>
      <c r="AI282" s="30"/>
      <c r="AJ282" s="30">
        <f t="shared" si="26"/>
        <v>32829</v>
      </c>
      <c r="AK282" s="30">
        <v>40088</v>
      </c>
      <c r="AL282" s="30">
        <v>16723</v>
      </c>
      <c r="AM282" s="30">
        <v>3192</v>
      </c>
      <c r="AN282" s="30"/>
      <c r="AO282" s="30">
        <v>20670</v>
      </c>
      <c r="AP282" s="30"/>
      <c r="AQ282" s="30"/>
      <c r="AR282" s="30">
        <v>443</v>
      </c>
      <c r="AS282" s="30"/>
      <c r="AT282" s="30">
        <f t="shared" si="27"/>
        <v>81116</v>
      </c>
      <c r="AU282" s="30"/>
      <c r="AV282" s="30"/>
      <c r="AW282" s="30"/>
      <c r="AX282" s="30"/>
      <c r="AY282" s="30"/>
      <c r="AZ282" s="30"/>
      <c r="BA282" s="30"/>
      <c r="BB282" s="30"/>
      <c r="BC282" s="30"/>
      <c r="BD282" s="30"/>
      <c r="BE282" s="30"/>
      <c r="BF282" s="30"/>
      <c r="BG282" s="30"/>
      <c r="BH282" s="30">
        <f t="shared" si="28"/>
        <v>0</v>
      </c>
      <c r="BI282" s="31">
        <f t="shared" si="29"/>
        <v>484030</v>
      </c>
    </row>
    <row r="283" spans="1:61" x14ac:dyDescent="0.4">
      <c r="A283" s="27">
        <v>803000000</v>
      </c>
      <c r="B283" s="28">
        <v>2</v>
      </c>
      <c r="C283" s="46" t="s">
        <v>360</v>
      </c>
      <c r="D283" s="30"/>
      <c r="E283" s="30">
        <v>1677</v>
      </c>
      <c r="F283" s="30"/>
      <c r="G283" s="30">
        <v>121722</v>
      </c>
      <c r="H283" s="30">
        <v>99451</v>
      </c>
      <c r="I283" s="30"/>
      <c r="J283" s="30">
        <v>1150178</v>
      </c>
      <c r="K283" s="30">
        <v>192340</v>
      </c>
      <c r="L283" s="30"/>
      <c r="M283" s="30">
        <v>2379</v>
      </c>
      <c r="N283" s="30">
        <v>27606</v>
      </c>
      <c r="O283" s="30">
        <v>594</v>
      </c>
      <c r="P283" s="30">
        <v>869</v>
      </c>
      <c r="Q283" s="30">
        <v>802</v>
      </c>
      <c r="R283" s="30"/>
      <c r="S283" s="30"/>
      <c r="T283" s="30"/>
      <c r="U283" s="30">
        <v>532</v>
      </c>
      <c r="V283" s="30">
        <f t="shared" si="24"/>
        <v>1598150</v>
      </c>
      <c r="W283" s="30">
        <v>4329</v>
      </c>
      <c r="X283" s="30">
        <v>800</v>
      </c>
      <c r="Y283" s="30">
        <v>716</v>
      </c>
      <c r="Z283" s="30">
        <f t="shared" si="25"/>
        <v>5845</v>
      </c>
      <c r="AA283" s="30">
        <v>64341</v>
      </c>
      <c r="AB283" s="30"/>
      <c r="AC283" s="30"/>
      <c r="AD283" s="30"/>
      <c r="AE283" s="30"/>
      <c r="AF283" s="30">
        <v>1296895</v>
      </c>
      <c r="AG283" s="30"/>
      <c r="AH283" s="30"/>
      <c r="AI283" s="30"/>
      <c r="AJ283" s="30">
        <f t="shared" si="26"/>
        <v>1361236</v>
      </c>
      <c r="AK283" s="30">
        <v>933644</v>
      </c>
      <c r="AL283" s="30"/>
      <c r="AM283" s="30">
        <v>617</v>
      </c>
      <c r="AN283" s="30"/>
      <c r="AO283" s="30">
        <v>26795</v>
      </c>
      <c r="AP283" s="30"/>
      <c r="AQ283" s="30">
        <v>939</v>
      </c>
      <c r="AR283" s="30">
        <v>1560</v>
      </c>
      <c r="AS283" s="30"/>
      <c r="AT283" s="30">
        <f t="shared" si="27"/>
        <v>963555</v>
      </c>
      <c r="AU283" s="30"/>
      <c r="AV283" s="30"/>
      <c r="AW283" s="30">
        <v>14231</v>
      </c>
      <c r="AX283" s="30">
        <v>1315</v>
      </c>
      <c r="AY283" s="30"/>
      <c r="AZ283" s="30"/>
      <c r="BA283" s="30"/>
      <c r="BB283" s="30"/>
      <c r="BC283" s="30"/>
      <c r="BD283" s="30"/>
      <c r="BE283" s="30"/>
      <c r="BF283" s="30"/>
      <c r="BG283" s="30"/>
      <c r="BH283" s="30">
        <f t="shared" si="28"/>
        <v>15546</v>
      </c>
      <c r="BI283" s="31">
        <f t="shared" si="29"/>
        <v>3944332</v>
      </c>
    </row>
    <row r="284" spans="1:61" x14ac:dyDescent="0.4">
      <c r="A284" s="27">
        <v>803010000</v>
      </c>
      <c r="B284" s="28">
        <v>3</v>
      </c>
      <c r="C284" s="46" t="s">
        <v>361</v>
      </c>
      <c r="D284" s="30"/>
      <c r="E284" s="30">
        <v>1677</v>
      </c>
      <c r="F284" s="30"/>
      <c r="G284" s="30">
        <v>121722</v>
      </c>
      <c r="H284" s="30">
        <v>99451</v>
      </c>
      <c r="I284" s="30"/>
      <c r="J284" s="30">
        <v>1150178</v>
      </c>
      <c r="K284" s="30">
        <v>192340</v>
      </c>
      <c r="L284" s="30"/>
      <c r="M284" s="30">
        <v>921</v>
      </c>
      <c r="N284" s="30">
        <v>27274</v>
      </c>
      <c r="O284" s="30">
        <v>594</v>
      </c>
      <c r="P284" s="30">
        <v>869</v>
      </c>
      <c r="Q284" s="30"/>
      <c r="R284" s="30"/>
      <c r="S284" s="30"/>
      <c r="T284" s="30"/>
      <c r="U284" s="30">
        <v>532</v>
      </c>
      <c r="V284" s="30">
        <f t="shared" si="24"/>
        <v>1595558</v>
      </c>
      <c r="W284" s="30">
        <v>4329</v>
      </c>
      <c r="X284" s="30">
        <v>800</v>
      </c>
      <c r="Y284" s="30">
        <v>716</v>
      </c>
      <c r="Z284" s="30">
        <f t="shared" si="25"/>
        <v>5845</v>
      </c>
      <c r="AA284" s="30">
        <v>1616</v>
      </c>
      <c r="AB284" s="30"/>
      <c r="AC284" s="30"/>
      <c r="AD284" s="30"/>
      <c r="AE284" s="30"/>
      <c r="AF284" s="30">
        <v>1296895</v>
      </c>
      <c r="AG284" s="30"/>
      <c r="AH284" s="30"/>
      <c r="AI284" s="30"/>
      <c r="AJ284" s="30">
        <f t="shared" si="26"/>
        <v>1298511</v>
      </c>
      <c r="AK284" s="30">
        <v>933429</v>
      </c>
      <c r="AL284" s="30"/>
      <c r="AM284" s="30">
        <v>617</v>
      </c>
      <c r="AN284" s="30"/>
      <c r="AO284" s="30">
        <v>26795</v>
      </c>
      <c r="AP284" s="30"/>
      <c r="AQ284" s="30">
        <v>939</v>
      </c>
      <c r="AR284" s="30">
        <v>1560</v>
      </c>
      <c r="AS284" s="30"/>
      <c r="AT284" s="30">
        <f t="shared" si="27"/>
        <v>963340</v>
      </c>
      <c r="AU284" s="30"/>
      <c r="AV284" s="30"/>
      <c r="AW284" s="30">
        <v>14231</v>
      </c>
      <c r="AX284" s="30">
        <v>1315</v>
      </c>
      <c r="AY284" s="30"/>
      <c r="AZ284" s="30"/>
      <c r="BA284" s="30"/>
      <c r="BB284" s="30"/>
      <c r="BC284" s="30"/>
      <c r="BD284" s="30"/>
      <c r="BE284" s="30"/>
      <c r="BF284" s="30"/>
      <c r="BG284" s="30"/>
      <c r="BH284" s="30">
        <f t="shared" si="28"/>
        <v>15546</v>
      </c>
      <c r="BI284" s="31">
        <f t="shared" si="29"/>
        <v>3878800</v>
      </c>
    </row>
    <row r="285" spans="1:61" x14ac:dyDescent="0.4">
      <c r="A285" s="27">
        <v>805000000</v>
      </c>
      <c r="B285" s="28">
        <v>2</v>
      </c>
      <c r="C285" s="46" t="s">
        <v>362</v>
      </c>
      <c r="D285" s="30">
        <v>246</v>
      </c>
      <c r="E285" s="30">
        <v>208</v>
      </c>
      <c r="F285" s="30">
        <v>527</v>
      </c>
      <c r="G285" s="30">
        <v>1177</v>
      </c>
      <c r="H285" s="30">
        <v>424</v>
      </c>
      <c r="I285" s="30"/>
      <c r="J285" s="30"/>
      <c r="K285" s="30">
        <v>1463</v>
      </c>
      <c r="L285" s="30"/>
      <c r="M285" s="30"/>
      <c r="N285" s="30">
        <v>8093</v>
      </c>
      <c r="O285" s="30"/>
      <c r="P285" s="30">
        <v>269</v>
      </c>
      <c r="Q285" s="30"/>
      <c r="R285" s="30"/>
      <c r="S285" s="30"/>
      <c r="T285" s="30"/>
      <c r="U285" s="30"/>
      <c r="V285" s="30">
        <f t="shared" si="24"/>
        <v>12407</v>
      </c>
      <c r="W285" s="30"/>
      <c r="X285" s="30"/>
      <c r="Y285" s="30">
        <v>580</v>
      </c>
      <c r="Z285" s="30">
        <f t="shared" si="25"/>
        <v>580</v>
      </c>
      <c r="AA285" s="30">
        <v>368</v>
      </c>
      <c r="AB285" s="30"/>
      <c r="AC285" s="30"/>
      <c r="AD285" s="30"/>
      <c r="AE285" s="30">
        <v>335</v>
      </c>
      <c r="AF285" s="30">
        <v>591</v>
      </c>
      <c r="AG285" s="30"/>
      <c r="AH285" s="30"/>
      <c r="AI285" s="30"/>
      <c r="AJ285" s="30">
        <f t="shared" si="26"/>
        <v>1294</v>
      </c>
      <c r="AK285" s="30">
        <v>209</v>
      </c>
      <c r="AL285" s="30">
        <v>281</v>
      </c>
      <c r="AM285" s="30">
        <v>235</v>
      </c>
      <c r="AN285" s="30"/>
      <c r="AO285" s="30"/>
      <c r="AP285" s="30">
        <v>1400</v>
      </c>
      <c r="AQ285" s="30">
        <v>819</v>
      </c>
      <c r="AR285" s="30">
        <v>585</v>
      </c>
      <c r="AS285" s="30">
        <v>949</v>
      </c>
      <c r="AT285" s="30">
        <f t="shared" si="27"/>
        <v>4478</v>
      </c>
      <c r="AU285" s="30"/>
      <c r="AV285" s="30"/>
      <c r="AW285" s="30"/>
      <c r="AX285" s="30">
        <v>250</v>
      </c>
      <c r="AY285" s="30"/>
      <c r="AZ285" s="30"/>
      <c r="BA285" s="30"/>
      <c r="BB285" s="30"/>
      <c r="BC285" s="30"/>
      <c r="BD285" s="30"/>
      <c r="BE285" s="30"/>
      <c r="BF285" s="30"/>
      <c r="BG285" s="30"/>
      <c r="BH285" s="30">
        <f t="shared" si="28"/>
        <v>250</v>
      </c>
      <c r="BI285" s="31">
        <f t="shared" si="29"/>
        <v>19009</v>
      </c>
    </row>
    <row r="286" spans="1:61" x14ac:dyDescent="0.4">
      <c r="A286" s="27">
        <v>807000000</v>
      </c>
      <c r="B286" s="28">
        <v>2</v>
      </c>
      <c r="C286" s="46" t="s">
        <v>363</v>
      </c>
      <c r="D286" s="30">
        <v>10375</v>
      </c>
      <c r="E286" s="30">
        <v>1078</v>
      </c>
      <c r="F286" s="30">
        <v>980</v>
      </c>
      <c r="G286" s="30">
        <v>25468</v>
      </c>
      <c r="H286" s="30">
        <v>5195</v>
      </c>
      <c r="I286" s="30"/>
      <c r="J286" s="30">
        <v>19721</v>
      </c>
      <c r="K286" s="30">
        <v>107049</v>
      </c>
      <c r="L286" s="30">
        <v>1233</v>
      </c>
      <c r="M286" s="30">
        <v>227</v>
      </c>
      <c r="N286" s="30">
        <v>73230</v>
      </c>
      <c r="O286" s="30"/>
      <c r="P286" s="30"/>
      <c r="Q286" s="30"/>
      <c r="R286" s="30">
        <v>924</v>
      </c>
      <c r="S286" s="30"/>
      <c r="T286" s="30"/>
      <c r="U286" s="30"/>
      <c r="V286" s="30">
        <f t="shared" si="24"/>
        <v>245480</v>
      </c>
      <c r="W286" s="30"/>
      <c r="X286" s="30">
        <v>804</v>
      </c>
      <c r="Y286" s="30">
        <v>1911</v>
      </c>
      <c r="Z286" s="30">
        <f t="shared" si="25"/>
        <v>2715</v>
      </c>
      <c r="AA286" s="30">
        <v>348591</v>
      </c>
      <c r="AB286" s="30"/>
      <c r="AC286" s="30"/>
      <c r="AD286" s="30"/>
      <c r="AE286" s="30"/>
      <c r="AF286" s="30">
        <v>726</v>
      </c>
      <c r="AG286" s="30"/>
      <c r="AH286" s="30"/>
      <c r="AI286" s="30"/>
      <c r="AJ286" s="30">
        <f t="shared" si="26"/>
        <v>349317</v>
      </c>
      <c r="AK286" s="30">
        <v>569</v>
      </c>
      <c r="AL286" s="30"/>
      <c r="AM286" s="30"/>
      <c r="AN286" s="30"/>
      <c r="AO286" s="30"/>
      <c r="AP286" s="30">
        <v>716</v>
      </c>
      <c r="AQ286" s="30">
        <v>2691</v>
      </c>
      <c r="AR286" s="30"/>
      <c r="AS286" s="30"/>
      <c r="AT286" s="30">
        <f t="shared" si="27"/>
        <v>3976</v>
      </c>
      <c r="AU286" s="30"/>
      <c r="AV286" s="30"/>
      <c r="AW286" s="30"/>
      <c r="AX286" s="30"/>
      <c r="AY286" s="30"/>
      <c r="AZ286" s="30"/>
      <c r="BA286" s="30"/>
      <c r="BB286" s="30"/>
      <c r="BC286" s="30"/>
      <c r="BD286" s="30"/>
      <c r="BE286" s="30"/>
      <c r="BF286" s="30"/>
      <c r="BG286" s="30"/>
      <c r="BH286" s="30">
        <f t="shared" si="28"/>
        <v>0</v>
      </c>
      <c r="BI286" s="31">
        <f t="shared" si="29"/>
        <v>601488</v>
      </c>
    </row>
    <row r="287" spans="1:61" x14ac:dyDescent="0.4">
      <c r="A287" s="27">
        <v>807010000</v>
      </c>
      <c r="B287" s="28">
        <v>3</v>
      </c>
      <c r="C287" s="46" t="s">
        <v>364</v>
      </c>
      <c r="D287" s="30">
        <v>4091</v>
      </c>
      <c r="E287" s="30">
        <v>484</v>
      </c>
      <c r="F287" s="30">
        <v>980</v>
      </c>
      <c r="G287" s="30">
        <v>8912</v>
      </c>
      <c r="H287" s="30">
        <v>1375</v>
      </c>
      <c r="I287" s="30"/>
      <c r="J287" s="30">
        <v>6086</v>
      </c>
      <c r="K287" s="30">
        <v>30458</v>
      </c>
      <c r="L287" s="30">
        <v>948</v>
      </c>
      <c r="M287" s="30">
        <v>227</v>
      </c>
      <c r="N287" s="30">
        <v>26080</v>
      </c>
      <c r="O287" s="30"/>
      <c r="P287" s="30"/>
      <c r="Q287" s="30"/>
      <c r="R287" s="30">
        <v>924</v>
      </c>
      <c r="S287" s="30"/>
      <c r="T287" s="30"/>
      <c r="U287" s="30"/>
      <c r="V287" s="30">
        <f t="shared" si="24"/>
        <v>80565</v>
      </c>
      <c r="W287" s="30"/>
      <c r="X287" s="30"/>
      <c r="Y287" s="30">
        <v>231</v>
      </c>
      <c r="Z287" s="30">
        <f t="shared" si="25"/>
        <v>231</v>
      </c>
      <c r="AA287" s="30">
        <v>20756</v>
      </c>
      <c r="AB287" s="30"/>
      <c r="AC287" s="30"/>
      <c r="AD287" s="30"/>
      <c r="AE287" s="30"/>
      <c r="AF287" s="30"/>
      <c r="AG287" s="30"/>
      <c r="AH287" s="30"/>
      <c r="AI287" s="30"/>
      <c r="AJ287" s="30">
        <f t="shared" si="26"/>
        <v>20756</v>
      </c>
      <c r="AK287" s="30">
        <v>269</v>
      </c>
      <c r="AL287" s="30"/>
      <c r="AM287" s="30"/>
      <c r="AN287" s="30"/>
      <c r="AO287" s="30"/>
      <c r="AP287" s="30"/>
      <c r="AQ287" s="30">
        <v>1423</v>
      </c>
      <c r="AR287" s="30"/>
      <c r="AS287" s="30"/>
      <c r="AT287" s="30">
        <f t="shared" si="27"/>
        <v>1692</v>
      </c>
      <c r="AU287" s="30"/>
      <c r="AV287" s="30"/>
      <c r="AW287" s="30"/>
      <c r="AX287" s="30"/>
      <c r="AY287" s="30"/>
      <c r="AZ287" s="30"/>
      <c r="BA287" s="30"/>
      <c r="BB287" s="30"/>
      <c r="BC287" s="30"/>
      <c r="BD287" s="30"/>
      <c r="BE287" s="30"/>
      <c r="BF287" s="30"/>
      <c r="BG287" s="30"/>
      <c r="BH287" s="30">
        <f t="shared" si="28"/>
        <v>0</v>
      </c>
      <c r="BI287" s="31">
        <f t="shared" si="29"/>
        <v>103244</v>
      </c>
    </row>
    <row r="288" spans="1:61" x14ac:dyDescent="0.4">
      <c r="A288" s="27">
        <v>807010100</v>
      </c>
      <c r="B288" s="28">
        <v>4</v>
      </c>
      <c r="C288" s="46" t="s">
        <v>365</v>
      </c>
      <c r="D288" s="30">
        <v>1194</v>
      </c>
      <c r="E288" s="30">
        <v>214</v>
      </c>
      <c r="F288" s="30"/>
      <c r="G288" s="30">
        <v>5383</v>
      </c>
      <c r="H288" s="30"/>
      <c r="I288" s="30"/>
      <c r="J288" s="30">
        <v>1289</v>
      </c>
      <c r="K288" s="30">
        <v>4893</v>
      </c>
      <c r="L288" s="30"/>
      <c r="M288" s="30"/>
      <c r="N288" s="30">
        <v>10465</v>
      </c>
      <c r="O288" s="30"/>
      <c r="P288" s="30"/>
      <c r="Q288" s="30"/>
      <c r="R288" s="30">
        <v>219</v>
      </c>
      <c r="S288" s="30"/>
      <c r="T288" s="30"/>
      <c r="U288" s="30"/>
      <c r="V288" s="30">
        <f t="shared" si="24"/>
        <v>23657</v>
      </c>
      <c r="W288" s="30"/>
      <c r="X288" s="30"/>
      <c r="Y288" s="30"/>
      <c r="Z288" s="30">
        <f t="shared" si="25"/>
        <v>0</v>
      </c>
      <c r="AA288" s="30">
        <v>7037</v>
      </c>
      <c r="AB288" s="30"/>
      <c r="AC288" s="30"/>
      <c r="AD288" s="30"/>
      <c r="AE288" s="30"/>
      <c r="AF288" s="30"/>
      <c r="AG288" s="30"/>
      <c r="AH288" s="30"/>
      <c r="AI288" s="30"/>
      <c r="AJ288" s="30">
        <f t="shared" si="26"/>
        <v>7037</v>
      </c>
      <c r="AK288" s="30">
        <v>269</v>
      </c>
      <c r="AL288" s="30"/>
      <c r="AM288" s="30"/>
      <c r="AN288" s="30"/>
      <c r="AO288" s="30"/>
      <c r="AP288" s="30"/>
      <c r="AQ288" s="30"/>
      <c r="AR288" s="30"/>
      <c r="AS288" s="30"/>
      <c r="AT288" s="30">
        <f t="shared" si="27"/>
        <v>269</v>
      </c>
      <c r="AU288" s="30"/>
      <c r="AV288" s="30"/>
      <c r="AW288" s="30"/>
      <c r="AX288" s="30"/>
      <c r="AY288" s="30"/>
      <c r="AZ288" s="30"/>
      <c r="BA288" s="30"/>
      <c r="BB288" s="30"/>
      <c r="BC288" s="30"/>
      <c r="BD288" s="30"/>
      <c r="BE288" s="30"/>
      <c r="BF288" s="30"/>
      <c r="BG288" s="30"/>
      <c r="BH288" s="30">
        <f t="shared" si="28"/>
        <v>0</v>
      </c>
      <c r="BI288" s="31">
        <f t="shared" si="29"/>
        <v>30963</v>
      </c>
    </row>
    <row r="289" spans="1:61" x14ac:dyDescent="0.4">
      <c r="A289" s="27">
        <v>807010300</v>
      </c>
      <c r="B289" s="28">
        <v>4</v>
      </c>
      <c r="C289" s="46" t="s">
        <v>366</v>
      </c>
      <c r="D289" s="30"/>
      <c r="E289" s="30"/>
      <c r="F289" s="30"/>
      <c r="G289" s="30"/>
      <c r="H289" s="30"/>
      <c r="I289" s="30"/>
      <c r="J289" s="30"/>
      <c r="K289" s="30">
        <v>3245</v>
      </c>
      <c r="L289" s="30">
        <v>948</v>
      </c>
      <c r="M289" s="30"/>
      <c r="N289" s="30"/>
      <c r="O289" s="30"/>
      <c r="P289" s="30"/>
      <c r="Q289" s="30"/>
      <c r="R289" s="30"/>
      <c r="S289" s="30"/>
      <c r="T289" s="30"/>
      <c r="U289" s="30"/>
      <c r="V289" s="30">
        <f t="shared" si="24"/>
        <v>4193</v>
      </c>
      <c r="W289" s="30"/>
      <c r="X289" s="30"/>
      <c r="Y289" s="30"/>
      <c r="Z289" s="30">
        <f t="shared" si="25"/>
        <v>0</v>
      </c>
      <c r="AA289" s="30">
        <v>1531</v>
      </c>
      <c r="AB289" s="30"/>
      <c r="AC289" s="30"/>
      <c r="AD289" s="30"/>
      <c r="AE289" s="30"/>
      <c r="AF289" s="30"/>
      <c r="AG289" s="30"/>
      <c r="AH289" s="30"/>
      <c r="AI289" s="30"/>
      <c r="AJ289" s="30">
        <f t="shared" si="26"/>
        <v>1531</v>
      </c>
      <c r="AK289" s="30"/>
      <c r="AL289" s="30"/>
      <c r="AM289" s="30"/>
      <c r="AN289" s="30"/>
      <c r="AO289" s="30"/>
      <c r="AP289" s="30"/>
      <c r="AQ289" s="30">
        <v>684</v>
      </c>
      <c r="AR289" s="30"/>
      <c r="AS289" s="30"/>
      <c r="AT289" s="30">
        <f t="shared" si="27"/>
        <v>684</v>
      </c>
      <c r="AU289" s="30"/>
      <c r="AV289" s="30"/>
      <c r="AW289" s="30"/>
      <c r="AX289" s="30"/>
      <c r="AY289" s="30"/>
      <c r="AZ289" s="30"/>
      <c r="BA289" s="30"/>
      <c r="BB289" s="30"/>
      <c r="BC289" s="30"/>
      <c r="BD289" s="30"/>
      <c r="BE289" s="30"/>
      <c r="BF289" s="30"/>
      <c r="BG289" s="30"/>
      <c r="BH289" s="30">
        <f t="shared" si="28"/>
        <v>0</v>
      </c>
      <c r="BI289" s="31">
        <f t="shared" si="29"/>
        <v>6408</v>
      </c>
    </row>
    <row r="290" spans="1:61" x14ac:dyDescent="0.4">
      <c r="A290" s="27">
        <v>807010500</v>
      </c>
      <c r="B290" s="28">
        <v>4</v>
      </c>
      <c r="C290" s="46" t="s">
        <v>367</v>
      </c>
      <c r="D290" s="30"/>
      <c r="E290" s="30"/>
      <c r="F290" s="30"/>
      <c r="G290" s="30">
        <v>951</v>
      </c>
      <c r="H290" s="30">
        <v>295</v>
      </c>
      <c r="I290" s="30"/>
      <c r="J290" s="30">
        <v>1895</v>
      </c>
      <c r="K290" s="30">
        <v>13144</v>
      </c>
      <c r="L290" s="30"/>
      <c r="M290" s="30">
        <v>227</v>
      </c>
      <c r="N290" s="30">
        <v>340</v>
      </c>
      <c r="O290" s="30"/>
      <c r="P290" s="30"/>
      <c r="Q290" s="30"/>
      <c r="R290" s="30"/>
      <c r="S290" s="30"/>
      <c r="T290" s="30"/>
      <c r="U290" s="30"/>
      <c r="V290" s="30">
        <f t="shared" si="24"/>
        <v>16852</v>
      </c>
      <c r="W290" s="30"/>
      <c r="X290" s="30"/>
      <c r="Y290" s="30">
        <v>231</v>
      </c>
      <c r="Z290" s="30">
        <f t="shared" si="25"/>
        <v>231</v>
      </c>
      <c r="AA290" s="30">
        <v>5058</v>
      </c>
      <c r="AB290" s="30"/>
      <c r="AC290" s="30"/>
      <c r="AD290" s="30"/>
      <c r="AE290" s="30"/>
      <c r="AF290" s="30"/>
      <c r="AG290" s="30"/>
      <c r="AH290" s="30"/>
      <c r="AI290" s="30"/>
      <c r="AJ290" s="30">
        <f t="shared" si="26"/>
        <v>5058</v>
      </c>
      <c r="AK290" s="30"/>
      <c r="AL290" s="30"/>
      <c r="AM290" s="30"/>
      <c r="AN290" s="30"/>
      <c r="AO290" s="30"/>
      <c r="AP290" s="30"/>
      <c r="AQ290" s="30">
        <v>739</v>
      </c>
      <c r="AR290" s="30"/>
      <c r="AS290" s="30"/>
      <c r="AT290" s="30">
        <f t="shared" si="27"/>
        <v>739</v>
      </c>
      <c r="AU290" s="30"/>
      <c r="AV290" s="30"/>
      <c r="AW290" s="30"/>
      <c r="AX290" s="30"/>
      <c r="AY290" s="30"/>
      <c r="AZ290" s="30"/>
      <c r="BA290" s="30"/>
      <c r="BB290" s="30"/>
      <c r="BC290" s="30"/>
      <c r="BD290" s="30"/>
      <c r="BE290" s="30"/>
      <c r="BF290" s="30"/>
      <c r="BG290" s="30"/>
      <c r="BH290" s="30">
        <f t="shared" si="28"/>
        <v>0</v>
      </c>
      <c r="BI290" s="31">
        <f t="shared" si="29"/>
        <v>22880</v>
      </c>
    </row>
    <row r="291" spans="1:61" x14ac:dyDescent="0.4">
      <c r="A291" s="27">
        <v>807030000</v>
      </c>
      <c r="B291" s="28">
        <v>3</v>
      </c>
      <c r="C291" s="46" t="s">
        <v>368</v>
      </c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>
        <f t="shared" si="24"/>
        <v>0</v>
      </c>
      <c r="W291" s="30"/>
      <c r="X291" s="30"/>
      <c r="Y291" s="30"/>
      <c r="Z291" s="30">
        <f t="shared" si="25"/>
        <v>0</v>
      </c>
      <c r="AA291" s="30">
        <v>280</v>
      </c>
      <c r="AB291" s="30"/>
      <c r="AC291" s="30"/>
      <c r="AD291" s="30"/>
      <c r="AE291" s="30"/>
      <c r="AF291" s="30"/>
      <c r="AG291" s="30"/>
      <c r="AH291" s="30"/>
      <c r="AI291" s="30"/>
      <c r="AJ291" s="30">
        <f t="shared" si="26"/>
        <v>280</v>
      </c>
      <c r="AK291" s="30"/>
      <c r="AL291" s="30"/>
      <c r="AM291" s="30"/>
      <c r="AN291" s="30"/>
      <c r="AO291" s="30"/>
      <c r="AP291" s="30"/>
      <c r="AQ291" s="30"/>
      <c r="AR291" s="30"/>
      <c r="AS291" s="30"/>
      <c r="AT291" s="30">
        <f t="shared" si="27"/>
        <v>0</v>
      </c>
      <c r="AU291" s="30"/>
      <c r="AV291" s="30"/>
      <c r="AW291" s="30"/>
      <c r="AX291" s="30"/>
      <c r="AY291" s="30"/>
      <c r="AZ291" s="30"/>
      <c r="BA291" s="30"/>
      <c r="BB291" s="30"/>
      <c r="BC291" s="30"/>
      <c r="BD291" s="30"/>
      <c r="BE291" s="30"/>
      <c r="BF291" s="30"/>
      <c r="BG291" s="30"/>
      <c r="BH291" s="30">
        <f t="shared" si="28"/>
        <v>0</v>
      </c>
      <c r="BI291" s="31">
        <f t="shared" si="29"/>
        <v>280</v>
      </c>
    </row>
    <row r="292" spans="1:61" x14ac:dyDescent="0.4">
      <c r="A292" s="27">
        <v>807070000</v>
      </c>
      <c r="B292" s="28">
        <v>3</v>
      </c>
      <c r="C292" s="46" t="s">
        <v>370</v>
      </c>
      <c r="D292" s="30"/>
      <c r="E292" s="30"/>
      <c r="F292" s="30"/>
      <c r="G292" s="30"/>
      <c r="H292" s="30"/>
      <c r="I292" s="30"/>
      <c r="J292" s="30"/>
      <c r="K292" s="30">
        <v>7327</v>
      </c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>
        <f t="shared" si="24"/>
        <v>7327</v>
      </c>
      <c r="W292" s="30"/>
      <c r="X292" s="30"/>
      <c r="Y292" s="30"/>
      <c r="Z292" s="30">
        <f t="shared" si="25"/>
        <v>0</v>
      </c>
      <c r="AA292" s="30"/>
      <c r="AB292" s="30"/>
      <c r="AC292" s="30"/>
      <c r="AD292" s="30"/>
      <c r="AE292" s="30"/>
      <c r="AF292" s="30"/>
      <c r="AG292" s="30"/>
      <c r="AH292" s="30"/>
      <c r="AI292" s="30"/>
      <c r="AJ292" s="30">
        <f t="shared" si="26"/>
        <v>0</v>
      </c>
      <c r="AK292" s="30"/>
      <c r="AL292" s="30"/>
      <c r="AM292" s="30"/>
      <c r="AN292" s="30"/>
      <c r="AO292" s="30"/>
      <c r="AP292" s="30"/>
      <c r="AQ292" s="30"/>
      <c r="AR292" s="30"/>
      <c r="AS292" s="30"/>
      <c r="AT292" s="30">
        <f t="shared" si="27"/>
        <v>0</v>
      </c>
      <c r="AU292" s="30"/>
      <c r="AV292" s="30"/>
      <c r="AW292" s="30"/>
      <c r="AX292" s="30"/>
      <c r="AY292" s="30"/>
      <c r="AZ292" s="30"/>
      <c r="BA292" s="30"/>
      <c r="BB292" s="30"/>
      <c r="BC292" s="30"/>
      <c r="BD292" s="30"/>
      <c r="BE292" s="30"/>
      <c r="BF292" s="30"/>
      <c r="BG292" s="30"/>
      <c r="BH292" s="30">
        <f t="shared" si="28"/>
        <v>0</v>
      </c>
      <c r="BI292" s="31">
        <f t="shared" si="29"/>
        <v>7327</v>
      </c>
    </row>
    <row r="293" spans="1:61" x14ac:dyDescent="0.4">
      <c r="A293" s="27">
        <v>807090000</v>
      </c>
      <c r="B293" s="28">
        <v>3</v>
      </c>
      <c r="C293" s="46" t="s">
        <v>371</v>
      </c>
      <c r="D293" s="30">
        <v>3878</v>
      </c>
      <c r="E293" s="30"/>
      <c r="F293" s="30"/>
      <c r="G293" s="30">
        <v>8275</v>
      </c>
      <c r="H293" s="30">
        <v>2115</v>
      </c>
      <c r="I293" s="30"/>
      <c r="J293" s="30">
        <v>9512</v>
      </c>
      <c r="K293" s="30">
        <v>58766</v>
      </c>
      <c r="L293" s="30"/>
      <c r="M293" s="30"/>
      <c r="N293" s="30">
        <v>34897</v>
      </c>
      <c r="O293" s="30"/>
      <c r="P293" s="30"/>
      <c r="Q293" s="30"/>
      <c r="R293" s="30"/>
      <c r="S293" s="30"/>
      <c r="T293" s="30"/>
      <c r="U293" s="30"/>
      <c r="V293" s="30">
        <f t="shared" si="24"/>
        <v>117443</v>
      </c>
      <c r="W293" s="30"/>
      <c r="X293" s="30">
        <v>804</v>
      </c>
      <c r="Y293" s="30">
        <v>1281</v>
      </c>
      <c r="Z293" s="30">
        <f t="shared" si="25"/>
        <v>2085</v>
      </c>
      <c r="AA293" s="30">
        <v>315021</v>
      </c>
      <c r="AB293" s="30"/>
      <c r="AC293" s="30"/>
      <c r="AD293" s="30"/>
      <c r="AE293" s="30"/>
      <c r="AF293" s="30"/>
      <c r="AG293" s="30"/>
      <c r="AH293" s="30"/>
      <c r="AI293" s="30"/>
      <c r="AJ293" s="30">
        <f t="shared" si="26"/>
        <v>315021</v>
      </c>
      <c r="AK293" s="30">
        <v>300</v>
      </c>
      <c r="AL293" s="30"/>
      <c r="AM293" s="30"/>
      <c r="AN293" s="30"/>
      <c r="AO293" s="30"/>
      <c r="AP293" s="30">
        <v>716</v>
      </c>
      <c r="AQ293" s="30">
        <v>1268</v>
      </c>
      <c r="AR293" s="30"/>
      <c r="AS293" s="30"/>
      <c r="AT293" s="30">
        <f t="shared" si="27"/>
        <v>2284</v>
      </c>
      <c r="AU293" s="30"/>
      <c r="AV293" s="30"/>
      <c r="AW293" s="30"/>
      <c r="AX293" s="30"/>
      <c r="AY293" s="30"/>
      <c r="AZ293" s="30"/>
      <c r="BA293" s="30"/>
      <c r="BB293" s="30"/>
      <c r="BC293" s="30"/>
      <c r="BD293" s="30"/>
      <c r="BE293" s="30"/>
      <c r="BF293" s="30"/>
      <c r="BG293" s="30"/>
      <c r="BH293" s="30">
        <f t="shared" si="28"/>
        <v>0</v>
      </c>
      <c r="BI293" s="31">
        <f t="shared" si="29"/>
        <v>436833</v>
      </c>
    </row>
    <row r="294" spans="1:61" x14ac:dyDescent="0.4">
      <c r="A294" s="27">
        <v>807090100</v>
      </c>
      <c r="B294" s="28">
        <v>4</v>
      </c>
      <c r="C294" s="46" t="s">
        <v>372</v>
      </c>
      <c r="D294" s="30"/>
      <c r="E294" s="30"/>
      <c r="F294" s="30"/>
      <c r="G294" s="30"/>
      <c r="H294" s="30"/>
      <c r="I294" s="30"/>
      <c r="J294" s="30">
        <v>738</v>
      </c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>
        <f t="shared" si="24"/>
        <v>738</v>
      </c>
      <c r="W294" s="30"/>
      <c r="X294" s="30"/>
      <c r="Y294" s="30"/>
      <c r="Z294" s="30">
        <f t="shared" si="25"/>
        <v>0</v>
      </c>
      <c r="AA294" s="30"/>
      <c r="AB294" s="30"/>
      <c r="AC294" s="30"/>
      <c r="AD294" s="30"/>
      <c r="AE294" s="30"/>
      <c r="AF294" s="30"/>
      <c r="AG294" s="30"/>
      <c r="AH294" s="30"/>
      <c r="AI294" s="30"/>
      <c r="AJ294" s="30">
        <f t="shared" si="26"/>
        <v>0</v>
      </c>
      <c r="AK294" s="30"/>
      <c r="AL294" s="30"/>
      <c r="AM294" s="30"/>
      <c r="AN294" s="30"/>
      <c r="AO294" s="30"/>
      <c r="AP294" s="30"/>
      <c r="AQ294" s="30"/>
      <c r="AR294" s="30"/>
      <c r="AS294" s="30"/>
      <c r="AT294" s="30">
        <f t="shared" si="27"/>
        <v>0</v>
      </c>
      <c r="AU294" s="30"/>
      <c r="AV294" s="30"/>
      <c r="AW294" s="30"/>
      <c r="AX294" s="30"/>
      <c r="AY294" s="30"/>
      <c r="AZ294" s="30"/>
      <c r="BA294" s="30"/>
      <c r="BB294" s="30"/>
      <c r="BC294" s="30"/>
      <c r="BD294" s="30"/>
      <c r="BE294" s="30"/>
      <c r="BF294" s="30"/>
      <c r="BG294" s="30"/>
      <c r="BH294" s="30">
        <f t="shared" si="28"/>
        <v>0</v>
      </c>
      <c r="BI294" s="31">
        <f t="shared" si="29"/>
        <v>738</v>
      </c>
    </row>
    <row r="295" spans="1:61" x14ac:dyDescent="0.4">
      <c r="A295" s="27">
        <v>807090300</v>
      </c>
      <c r="B295" s="28">
        <v>4</v>
      </c>
      <c r="C295" s="46" t="s">
        <v>373</v>
      </c>
      <c r="D295" s="30">
        <v>1137</v>
      </c>
      <c r="E295" s="30"/>
      <c r="F295" s="30"/>
      <c r="G295" s="30"/>
      <c r="H295" s="30"/>
      <c r="I295" s="30"/>
      <c r="J295" s="30">
        <v>312</v>
      </c>
      <c r="K295" s="30"/>
      <c r="L295" s="30"/>
      <c r="M295" s="30"/>
      <c r="N295" s="30">
        <v>6256</v>
      </c>
      <c r="O295" s="30"/>
      <c r="P295" s="30"/>
      <c r="Q295" s="30"/>
      <c r="R295" s="30"/>
      <c r="S295" s="30"/>
      <c r="T295" s="30"/>
      <c r="U295" s="30"/>
      <c r="V295" s="30">
        <f t="shared" si="24"/>
        <v>7705</v>
      </c>
      <c r="W295" s="30"/>
      <c r="X295" s="30">
        <v>804</v>
      </c>
      <c r="Y295" s="30">
        <v>951</v>
      </c>
      <c r="Z295" s="30">
        <f t="shared" si="25"/>
        <v>1755</v>
      </c>
      <c r="AA295" s="30">
        <v>226782</v>
      </c>
      <c r="AB295" s="30"/>
      <c r="AC295" s="30"/>
      <c r="AD295" s="30"/>
      <c r="AE295" s="30"/>
      <c r="AF295" s="30"/>
      <c r="AG295" s="30"/>
      <c r="AH295" s="30"/>
      <c r="AI295" s="30"/>
      <c r="AJ295" s="30">
        <f t="shared" si="26"/>
        <v>226782</v>
      </c>
      <c r="AK295" s="30"/>
      <c r="AL295" s="30"/>
      <c r="AM295" s="30"/>
      <c r="AN295" s="30"/>
      <c r="AO295" s="30"/>
      <c r="AP295" s="30"/>
      <c r="AQ295" s="30"/>
      <c r="AR295" s="30"/>
      <c r="AS295" s="30"/>
      <c r="AT295" s="30">
        <f t="shared" si="27"/>
        <v>0</v>
      </c>
      <c r="AU295" s="30"/>
      <c r="AV295" s="30"/>
      <c r="AW295" s="30"/>
      <c r="AX295" s="30"/>
      <c r="AY295" s="30"/>
      <c r="AZ295" s="30"/>
      <c r="BA295" s="30"/>
      <c r="BB295" s="30"/>
      <c r="BC295" s="30"/>
      <c r="BD295" s="30"/>
      <c r="BE295" s="30"/>
      <c r="BF295" s="30"/>
      <c r="BG295" s="30"/>
      <c r="BH295" s="30">
        <f t="shared" si="28"/>
        <v>0</v>
      </c>
      <c r="BI295" s="31">
        <f t="shared" si="29"/>
        <v>236242</v>
      </c>
    </row>
    <row r="296" spans="1:61" x14ac:dyDescent="0.4">
      <c r="A296" s="27">
        <v>807090500</v>
      </c>
      <c r="B296" s="28">
        <v>4</v>
      </c>
      <c r="C296" s="46" t="s">
        <v>374</v>
      </c>
      <c r="D296" s="30">
        <v>460</v>
      </c>
      <c r="E296" s="30"/>
      <c r="F296" s="30"/>
      <c r="G296" s="30">
        <v>3321</v>
      </c>
      <c r="H296" s="30">
        <v>1244</v>
      </c>
      <c r="I296" s="30"/>
      <c r="J296" s="30">
        <v>760</v>
      </c>
      <c r="K296" s="30">
        <v>4174</v>
      </c>
      <c r="L296" s="30"/>
      <c r="M296" s="30"/>
      <c r="N296" s="30">
        <v>3541</v>
      </c>
      <c r="O296" s="30"/>
      <c r="P296" s="30"/>
      <c r="Q296" s="30"/>
      <c r="R296" s="30"/>
      <c r="S296" s="30"/>
      <c r="T296" s="30"/>
      <c r="U296" s="30"/>
      <c r="V296" s="30">
        <f t="shared" si="24"/>
        <v>13500</v>
      </c>
      <c r="W296" s="30"/>
      <c r="X296" s="30"/>
      <c r="Y296" s="30"/>
      <c r="Z296" s="30">
        <f t="shared" si="25"/>
        <v>0</v>
      </c>
      <c r="AA296" s="30">
        <v>75828</v>
      </c>
      <c r="AB296" s="30"/>
      <c r="AC296" s="30"/>
      <c r="AD296" s="30"/>
      <c r="AE296" s="30"/>
      <c r="AF296" s="30"/>
      <c r="AG296" s="30"/>
      <c r="AH296" s="30"/>
      <c r="AI296" s="30"/>
      <c r="AJ296" s="30">
        <f t="shared" si="26"/>
        <v>75828</v>
      </c>
      <c r="AK296" s="30"/>
      <c r="AL296" s="30"/>
      <c r="AM296" s="30"/>
      <c r="AN296" s="30"/>
      <c r="AO296" s="30"/>
      <c r="AP296" s="30">
        <v>457</v>
      </c>
      <c r="AQ296" s="30">
        <v>262</v>
      </c>
      <c r="AR296" s="30"/>
      <c r="AS296" s="30"/>
      <c r="AT296" s="30">
        <f t="shared" si="27"/>
        <v>719</v>
      </c>
      <c r="AU296" s="30"/>
      <c r="AV296" s="30"/>
      <c r="AW296" s="30"/>
      <c r="AX296" s="30"/>
      <c r="AY296" s="30"/>
      <c r="AZ296" s="30"/>
      <c r="BA296" s="30"/>
      <c r="BB296" s="30"/>
      <c r="BC296" s="30"/>
      <c r="BD296" s="30"/>
      <c r="BE296" s="30"/>
      <c r="BF296" s="30"/>
      <c r="BG296" s="30"/>
      <c r="BH296" s="30">
        <f t="shared" si="28"/>
        <v>0</v>
      </c>
      <c r="BI296" s="31">
        <f t="shared" si="29"/>
        <v>90047</v>
      </c>
    </row>
    <row r="297" spans="1:61" x14ac:dyDescent="0.4">
      <c r="A297" s="27">
        <v>807090700</v>
      </c>
      <c r="B297" s="28">
        <v>4</v>
      </c>
      <c r="C297" s="46" t="s">
        <v>375</v>
      </c>
      <c r="D297" s="30">
        <v>2281</v>
      </c>
      <c r="E297" s="30"/>
      <c r="F297" s="30"/>
      <c r="G297" s="30">
        <v>4954</v>
      </c>
      <c r="H297" s="30">
        <v>871</v>
      </c>
      <c r="I297" s="30"/>
      <c r="J297" s="30">
        <v>7702</v>
      </c>
      <c r="K297" s="30">
        <v>50095</v>
      </c>
      <c r="L297" s="30"/>
      <c r="M297" s="30"/>
      <c r="N297" s="30">
        <v>24891</v>
      </c>
      <c r="O297" s="30"/>
      <c r="P297" s="30"/>
      <c r="Q297" s="30"/>
      <c r="R297" s="30"/>
      <c r="S297" s="30"/>
      <c r="T297" s="30"/>
      <c r="U297" s="30"/>
      <c r="V297" s="30">
        <f t="shared" si="24"/>
        <v>90794</v>
      </c>
      <c r="W297" s="30"/>
      <c r="X297" s="30"/>
      <c r="Y297" s="30">
        <v>330</v>
      </c>
      <c r="Z297" s="30">
        <f t="shared" si="25"/>
        <v>330</v>
      </c>
      <c r="AA297" s="30">
        <v>12411</v>
      </c>
      <c r="AB297" s="30"/>
      <c r="AC297" s="30"/>
      <c r="AD297" s="30"/>
      <c r="AE297" s="30"/>
      <c r="AF297" s="30"/>
      <c r="AG297" s="30"/>
      <c r="AH297" s="30"/>
      <c r="AI297" s="30"/>
      <c r="AJ297" s="30">
        <f t="shared" si="26"/>
        <v>12411</v>
      </c>
      <c r="AK297" s="30">
        <v>300</v>
      </c>
      <c r="AL297" s="30"/>
      <c r="AM297" s="30"/>
      <c r="AN297" s="30"/>
      <c r="AO297" s="30"/>
      <c r="AP297" s="30">
        <v>259</v>
      </c>
      <c r="AQ297" s="30">
        <v>1006</v>
      </c>
      <c r="AR297" s="30"/>
      <c r="AS297" s="30"/>
      <c r="AT297" s="30">
        <f t="shared" si="27"/>
        <v>1565</v>
      </c>
      <c r="AU297" s="30"/>
      <c r="AV297" s="30"/>
      <c r="AW297" s="30"/>
      <c r="AX297" s="30"/>
      <c r="AY297" s="30"/>
      <c r="AZ297" s="30"/>
      <c r="BA297" s="30"/>
      <c r="BB297" s="30"/>
      <c r="BC297" s="30"/>
      <c r="BD297" s="30"/>
      <c r="BE297" s="30"/>
      <c r="BF297" s="30"/>
      <c r="BG297" s="30"/>
      <c r="BH297" s="30">
        <f t="shared" si="28"/>
        <v>0</v>
      </c>
      <c r="BI297" s="31">
        <f t="shared" si="29"/>
        <v>105100</v>
      </c>
    </row>
    <row r="298" spans="1:61" x14ac:dyDescent="0.4">
      <c r="A298" s="27">
        <v>807110000</v>
      </c>
      <c r="B298" s="28">
        <v>3</v>
      </c>
      <c r="C298" s="46" t="s">
        <v>376</v>
      </c>
      <c r="D298" s="30">
        <v>692</v>
      </c>
      <c r="E298" s="30"/>
      <c r="F298" s="30"/>
      <c r="G298" s="30">
        <v>679</v>
      </c>
      <c r="H298" s="30">
        <v>1705</v>
      </c>
      <c r="I298" s="30"/>
      <c r="J298" s="30">
        <v>709</v>
      </c>
      <c r="K298" s="30">
        <v>1628</v>
      </c>
      <c r="L298" s="30"/>
      <c r="M298" s="30"/>
      <c r="N298" s="30">
        <v>658</v>
      </c>
      <c r="O298" s="30"/>
      <c r="P298" s="30"/>
      <c r="Q298" s="30"/>
      <c r="R298" s="30"/>
      <c r="S298" s="30"/>
      <c r="T298" s="30"/>
      <c r="U298" s="30"/>
      <c r="V298" s="30">
        <f t="shared" si="24"/>
        <v>6071</v>
      </c>
      <c r="W298" s="30"/>
      <c r="X298" s="30"/>
      <c r="Y298" s="30"/>
      <c r="Z298" s="30">
        <f t="shared" si="25"/>
        <v>0</v>
      </c>
      <c r="AA298" s="30">
        <v>1208</v>
      </c>
      <c r="AB298" s="30"/>
      <c r="AC298" s="30"/>
      <c r="AD298" s="30"/>
      <c r="AE298" s="30"/>
      <c r="AF298" s="30">
        <v>726</v>
      </c>
      <c r="AG298" s="30"/>
      <c r="AH298" s="30"/>
      <c r="AI298" s="30"/>
      <c r="AJ298" s="30">
        <f t="shared" si="26"/>
        <v>1934</v>
      </c>
      <c r="AK298" s="30"/>
      <c r="AL298" s="30"/>
      <c r="AM298" s="30"/>
      <c r="AN298" s="30"/>
      <c r="AO298" s="30"/>
      <c r="AP298" s="30"/>
      <c r="AQ298" s="30"/>
      <c r="AR298" s="30"/>
      <c r="AS298" s="30"/>
      <c r="AT298" s="30">
        <f t="shared" si="27"/>
        <v>0</v>
      </c>
      <c r="AU298" s="30"/>
      <c r="AV298" s="30"/>
      <c r="AW298" s="30"/>
      <c r="AX298" s="30"/>
      <c r="AY298" s="30"/>
      <c r="AZ298" s="30"/>
      <c r="BA298" s="30"/>
      <c r="BB298" s="30"/>
      <c r="BC298" s="30"/>
      <c r="BD298" s="30"/>
      <c r="BE298" s="30"/>
      <c r="BF298" s="30"/>
      <c r="BG298" s="30"/>
      <c r="BH298" s="30">
        <f t="shared" si="28"/>
        <v>0</v>
      </c>
      <c r="BI298" s="31">
        <f t="shared" si="29"/>
        <v>8005</v>
      </c>
    </row>
    <row r="299" spans="1:61" x14ac:dyDescent="0.4">
      <c r="A299" s="27">
        <v>809000000</v>
      </c>
      <c r="B299" s="28">
        <v>2</v>
      </c>
      <c r="C299" s="46" t="s">
        <v>377</v>
      </c>
      <c r="D299" s="30">
        <v>1345</v>
      </c>
      <c r="E299" s="30"/>
      <c r="F299" s="30"/>
      <c r="G299" s="30"/>
      <c r="H299" s="30"/>
      <c r="I299" s="30"/>
      <c r="J299" s="30">
        <v>232</v>
      </c>
      <c r="K299" s="30">
        <v>3605</v>
      </c>
      <c r="L299" s="30"/>
      <c r="M299" s="30">
        <v>1144</v>
      </c>
      <c r="N299" s="30">
        <v>765</v>
      </c>
      <c r="O299" s="30"/>
      <c r="P299" s="30"/>
      <c r="Q299" s="30"/>
      <c r="R299" s="30"/>
      <c r="S299" s="30"/>
      <c r="T299" s="30"/>
      <c r="U299" s="30"/>
      <c r="V299" s="30">
        <f t="shared" si="24"/>
        <v>7091</v>
      </c>
      <c r="W299" s="30"/>
      <c r="X299" s="30"/>
      <c r="Y299" s="30">
        <v>280</v>
      </c>
      <c r="Z299" s="30">
        <f t="shared" si="25"/>
        <v>280</v>
      </c>
      <c r="AA299" s="30">
        <v>1562</v>
      </c>
      <c r="AB299" s="30"/>
      <c r="AC299" s="30"/>
      <c r="AD299" s="30"/>
      <c r="AE299" s="30"/>
      <c r="AF299" s="30"/>
      <c r="AG299" s="30"/>
      <c r="AH299" s="30"/>
      <c r="AI299" s="30"/>
      <c r="AJ299" s="30">
        <f t="shared" si="26"/>
        <v>1562</v>
      </c>
      <c r="AK299" s="30"/>
      <c r="AL299" s="30"/>
      <c r="AM299" s="30"/>
      <c r="AN299" s="30"/>
      <c r="AO299" s="30"/>
      <c r="AP299" s="30">
        <v>1778</v>
      </c>
      <c r="AQ299" s="30"/>
      <c r="AR299" s="30">
        <v>440</v>
      </c>
      <c r="AS299" s="30"/>
      <c r="AT299" s="30">
        <f t="shared" si="27"/>
        <v>2218</v>
      </c>
      <c r="AU299" s="30"/>
      <c r="AV299" s="30"/>
      <c r="AW299" s="30"/>
      <c r="AX299" s="30"/>
      <c r="AY299" s="30"/>
      <c r="AZ299" s="30"/>
      <c r="BA299" s="30"/>
      <c r="BB299" s="30"/>
      <c r="BC299" s="30"/>
      <c r="BD299" s="30"/>
      <c r="BE299" s="30"/>
      <c r="BF299" s="30"/>
      <c r="BG299" s="30"/>
      <c r="BH299" s="30">
        <f t="shared" si="28"/>
        <v>0</v>
      </c>
      <c r="BI299" s="31">
        <f t="shared" si="29"/>
        <v>11151</v>
      </c>
    </row>
    <row r="300" spans="1:61" x14ac:dyDescent="0.4">
      <c r="A300" s="27">
        <v>811000000</v>
      </c>
      <c r="B300" s="28">
        <v>2</v>
      </c>
      <c r="C300" s="46" t="s">
        <v>378</v>
      </c>
      <c r="D300" s="30">
        <v>723170</v>
      </c>
      <c r="E300" s="30">
        <v>333285</v>
      </c>
      <c r="F300" s="30">
        <v>336313</v>
      </c>
      <c r="G300" s="30">
        <v>5508102</v>
      </c>
      <c r="H300" s="30">
        <v>1511199</v>
      </c>
      <c r="I300" s="30">
        <v>6313</v>
      </c>
      <c r="J300" s="30">
        <v>717335</v>
      </c>
      <c r="K300" s="30">
        <v>4027815</v>
      </c>
      <c r="L300" s="30">
        <v>20081</v>
      </c>
      <c r="M300" s="30">
        <v>862033</v>
      </c>
      <c r="N300" s="30">
        <v>1793617</v>
      </c>
      <c r="O300" s="30">
        <v>274</v>
      </c>
      <c r="P300" s="30">
        <v>21110</v>
      </c>
      <c r="Q300" s="30">
        <v>106496</v>
      </c>
      <c r="R300" s="30">
        <v>7268</v>
      </c>
      <c r="S300" s="30">
        <v>269</v>
      </c>
      <c r="T300" s="30">
        <v>3368</v>
      </c>
      <c r="U300" s="30">
        <v>14068</v>
      </c>
      <c r="V300" s="30">
        <f t="shared" si="24"/>
        <v>15992116</v>
      </c>
      <c r="W300" s="30">
        <v>2541</v>
      </c>
      <c r="X300" s="30">
        <v>136314</v>
      </c>
      <c r="Y300" s="30">
        <v>724120</v>
      </c>
      <c r="Z300" s="30">
        <f t="shared" si="25"/>
        <v>862975</v>
      </c>
      <c r="AA300" s="30">
        <v>1216605</v>
      </c>
      <c r="AB300" s="30"/>
      <c r="AC300" s="30"/>
      <c r="AD300" s="30">
        <v>3077</v>
      </c>
      <c r="AE300" s="30">
        <v>216</v>
      </c>
      <c r="AF300" s="30">
        <v>392509</v>
      </c>
      <c r="AG300" s="30"/>
      <c r="AH300" s="30"/>
      <c r="AI300" s="30"/>
      <c r="AJ300" s="30">
        <f t="shared" si="26"/>
        <v>1612407</v>
      </c>
      <c r="AK300" s="30">
        <v>486191</v>
      </c>
      <c r="AL300" s="30">
        <v>493037</v>
      </c>
      <c r="AM300" s="30">
        <v>79139</v>
      </c>
      <c r="AN300" s="30">
        <v>66750</v>
      </c>
      <c r="AO300" s="30">
        <v>1044</v>
      </c>
      <c r="AP300" s="30">
        <v>3012</v>
      </c>
      <c r="AQ300" s="30">
        <v>9525</v>
      </c>
      <c r="AR300" s="30">
        <v>5653598</v>
      </c>
      <c r="AS300" s="30">
        <v>7399</v>
      </c>
      <c r="AT300" s="30">
        <f t="shared" si="27"/>
        <v>6799695</v>
      </c>
      <c r="AU300" s="30">
        <v>5490</v>
      </c>
      <c r="AV300" s="30">
        <v>32299</v>
      </c>
      <c r="AW300" s="30"/>
      <c r="AX300" s="30">
        <v>8442</v>
      </c>
      <c r="AY300" s="30">
        <v>262</v>
      </c>
      <c r="AZ300" s="30"/>
      <c r="BA300" s="30">
        <v>1233</v>
      </c>
      <c r="BB300" s="30">
        <v>2988</v>
      </c>
      <c r="BC300" s="30">
        <v>38313</v>
      </c>
      <c r="BD300" s="30"/>
      <c r="BE300" s="30">
        <v>21861</v>
      </c>
      <c r="BF300" s="30">
        <v>17055</v>
      </c>
      <c r="BG300" s="30"/>
      <c r="BH300" s="30">
        <f t="shared" si="28"/>
        <v>127943</v>
      </c>
      <c r="BI300" s="31">
        <f t="shared" si="29"/>
        <v>25395136</v>
      </c>
    </row>
    <row r="301" spans="1:61" x14ac:dyDescent="0.4">
      <c r="A301" s="27">
        <v>811010000</v>
      </c>
      <c r="B301" s="28">
        <v>3</v>
      </c>
      <c r="C301" s="46" t="s">
        <v>379</v>
      </c>
      <c r="D301" s="30">
        <v>705288</v>
      </c>
      <c r="E301" s="30">
        <v>329999</v>
      </c>
      <c r="F301" s="30">
        <v>335440</v>
      </c>
      <c r="G301" s="30">
        <v>5485152</v>
      </c>
      <c r="H301" s="30">
        <v>1510259</v>
      </c>
      <c r="I301" s="30">
        <v>4648</v>
      </c>
      <c r="J301" s="30">
        <v>713205</v>
      </c>
      <c r="K301" s="30">
        <v>3988249</v>
      </c>
      <c r="L301" s="30">
        <v>17556</v>
      </c>
      <c r="M301" s="30">
        <v>860151</v>
      </c>
      <c r="N301" s="30">
        <v>1775423</v>
      </c>
      <c r="O301" s="30">
        <v>274</v>
      </c>
      <c r="P301" s="30">
        <v>20905</v>
      </c>
      <c r="Q301" s="30">
        <v>103798</v>
      </c>
      <c r="R301" s="30">
        <v>7268</v>
      </c>
      <c r="S301" s="30"/>
      <c r="T301" s="30">
        <v>3368</v>
      </c>
      <c r="U301" s="30">
        <v>14068</v>
      </c>
      <c r="V301" s="30">
        <f t="shared" si="24"/>
        <v>15875051</v>
      </c>
      <c r="W301" s="30">
        <v>2311</v>
      </c>
      <c r="X301" s="30">
        <v>134828</v>
      </c>
      <c r="Y301" s="30">
        <v>711288</v>
      </c>
      <c r="Z301" s="30">
        <f t="shared" si="25"/>
        <v>848427</v>
      </c>
      <c r="AA301" s="30">
        <v>1182595</v>
      </c>
      <c r="AB301" s="30"/>
      <c r="AC301" s="30"/>
      <c r="AD301" s="30">
        <v>3077</v>
      </c>
      <c r="AE301" s="30">
        <v>216</v>
      </c>
      <c r="AF301" s="30">
        <v>392118</v>
      </c>
      <c r="AG301" s="30"/>
      <c r="AH301" s="30"/>
      <c r="AI301" s="30"/>
      <c r="AJ301" s="30">
        <f t="shared" si="26"/>
        <v>1578006</v>
      </c>
      <c r="AK301" s="30">
        <v>482471</v>
      </c>
      <c r="AL301" s="30">
        <v>492819</v>
      </c>
      <c r="AM301" s="30">
        <v>77668</v>
      </c>
      <c r="AN301" s="30">
        <v>66057</v>
      </c>
      <c r="AO301" s="30">
        <v>1044</v>
      </c>
      <c r="AP301" s="30">
        <v>3012</v>
      </c>
      <c r="AQ301" s="30">
        <v>9525</v>
      </c>
      <c r="AR301" s="30">
        <v>5652140</v>
      </c>
      <c r="AS301" s="30">
        <v>7399</v>
      </c>
      <c r="AT301" s="30">
        <f t="shared" si="27"/>
        <v>6792135</v>
      </c>
      <c r="AU301" s="30">
        <v>4894</v>
      </c>
      <c r="AV301" s="30">
        <v>32299</v>
      </c>
      <c r="AW301" s="30"/>
      <c r="AX301" s="30">
        <v>8442</v>
      </c>
      <c r="AY301" s="30">
        <v>262</v>
      </c>
      <c r="AZ301" s="30"/>
      <c r="BA301" s="30">
        <v>1233</v>
      </c>
      <c r="BB301" s="30">
        <v>2988</v>
      </c>
      <c r="BC301" s="30">
        <v>38313</v>
      </c>
      <c r="BD301" s="30"/>
      <c r="BE301" s="30">
        <v>21861</v>
      </c>
      <c r="BF301" s="30">
        <v>17055</v>
      </c>
      <c r="BG301" s="30"/>
      <c r="BH301" s="30">
        <f t="shared" si="28"/>
        <v>127347</v>
      </c>
      <c r="BI301" s="31">
        <f t="shared" si="29"/>
        <v>25220966</v>
      </c>
    </row>
    <row r="302" spans="1:61" x14ac:dyDescent="0.4">
      <c r="A302" s="27">
        <v>811010300</v>
      </c>
      <c r="B302" s="28">
        <v>4</v>
      </c>
      <c r="C302" s="46" t="s">
        <v>380</v>
      </c>
      <c r="D302" s="30">
        <v>284234</v>
      </c>
      <c r="E302" s="30">
        <v>91745</v>
      </c>
      <c r="F302" s="30"/>
      <c r="G302" s="30">
        <v>3704</v>
      </c>
      <c r="H302" s="30">
        <v>422968</v>
      </c>
      <c r="I302" s="30"/>
      <c r="J302" s="30">
        <v>40114</v>
      </c>
      <c r="K302" s="30">
        <v>4096</v>
      </c>
      <c r="L302" s="30"/>
      <c r="M302" s="30">
        <v>5582</v>
      </c>
      <c r="N302" s="30">
        <v>4584</v>
      </c>
      <c r="O302" s="30"/>
      <c r="P302" s="30">
        <v>739</v>
      </c>
      <c r="Q302" s="30">
        <v>989</v>
      </c>
      <c r="R302" s="30"/>
      <c r="S302" s="30"/>
      <c r="T302" s="30">
        <v>540</v>
      </c>
      <c r="U302" s="30"/>
      <c r="V302" s="30">
        <f t="shared" si="24"/>
        <v>859295</v>
      </c>
      <c r="W302" s="30"/>
      <c r="X302" s="30">
        <v>120956</v>
      </c>
      <c r="Y302" s="30">
        <v>13346</v>
      </c>
      <c r="Z302" s="30">
        <f t="shared" si="25"/>
        <v>134302</v>
      </c>
      <c r="AA302" s="30">
        <v>29453</v>
      </c>
      <c r="AB302" s="30"/>
      <c r="AC302" s="30"/>
      <c r="AD302" s="30">
        <v>2166</v>
      </c>
      <c r="AE302" s="30"/>
      <c r="AF302" s="30">
        <v>8043</v>
      </c>
      <c r="AG302" s="30"/>
      <c r="AH302" s="30"/>
      <c r="AI302" s="30"/>
      <c r="AJ302" s="30">
        <f t="shared" si="26"/>
        <v>39662</v>
      </c>
      <c r="AK302" s="30">
        <v>2942</v>
      </c>
      <c r="AL302" s="30"/>
      <c r="AM302" s="30"/>
      <c r="AN302" s="30">
        <v>404</v>
      </c>
      <c r="AO302" s="30"/>
      <c r="AP302" s="30"/>
      <c r="AQ302" s="30"/>
      <c r="AR302" s="30">
        <v>1982</v>
      </c>
      <c r="AS302" s="30"/>
      <c r="AT302" s="30">
        <f t="shared" si="27"/>
        <v>5328</v>
      </c>
      <c r="AU302" s="30"/>
      <c r="AV302" s="30">
        <v>254</v>
      </c>
      <c r="AW302" s="30"/>
      <c r="AX302" s="30">
        <v>1288</v>
      </c>
      <c r="AY302" s="30"/>
      <c r="AZ302" s="30"/>
      <c r="BA302" s="30"/>
      <c r="BB302" s="30"/>
      <c r="BC302" s="30"/>
      <c r="BD302" s="30"/>
      <c r="BE302" s="30"/>
      <c r="BF302" s="30"/>
      <c r="BG302" s="30"/>
      <c r="BH302" s="30">
        <f t="shared" si="28"/>
        <v>1542</v>
      </c>
      <c r="BI302" s="31">
        <f t="shared" si="29"/>
        <v>1040129</v>
      </c>
    </row>
    <row r="303" spans="1:61" x14ac:dyDescent="0.4">
      <c r="A303" s="27">
        <v>811010500</v>
      </c>
      <c r="B303" s="28">
        <v>4</v>
      </c>
      <c r="C303" s="46" t="s">
        <v>381</v>
      </c>
      <c r="D303" s="30">
        <v>133127</v>
      </c>
      <c r="E303" s="30">
        <v>121848</v>
      </c>
      <c r="F303" s="30">
        <v>1788</v>
      </c>
      <c r="G303" s="30">
        <v>142876</v>
      </c>
      <c r="H303" s="30">
        <v>6371</v>
      </c>
      <c r="I303" s="30">
        <v>585</v>
      </c>
      <c r="J303" s="30">
        <v>217604</v>
      </c>
      <c r="K303" s="30">
        <v>85901</v>
      </c>
      <c r="L303" s="30">
        <v>6362</v>
      </c>
      <c r="M303" s="30">
        <v>11161</v>
      </c>
      <c r="N303" s="30">
        <v>245786</v>
      </c>
      <c r="O303" s="30"/>
      <c r="P303" s="30"/>
      <c r="Q303" s="30">
        <v>79774</v>
      </c>
      <c r="R303" s="30"/>
      <c r="S303" s="30"/>
      <c r="T303" s="30"/>
      <c r="U303" s="30"/>
      <c r="V303" s="30">
        <f t="shared" si="24"/>
        <v>1053183</v>
      </c>
      <c r="W303" s="30"/>
      <c r="X303" s="30">
        <v>398</v>
      </c>
      <c r="Y303" s="30">
        <v>282962</v>
      </c>
      <c r="Z303" s="30">
        <f t="shared" si="25"/>
        <v>283360</v>
      </c>
      <c r="AA303" s="30">
        <v>23388</v>
      </c>
      <c r="AB303" s="30"/>
      <c r="AC303" s="30"/>
      <c r="AD303" s="30"/>
      <c r="AE303" s="30"/>
      <c r="AF303" s="30">
        <v>1710</v>
      </c>
      <c r="AG303" s="30"/>
      <c r="AH303" s="30"/>
      <c r="AI303" s="30"/>
      <c r="AJ303" s="30">
        <f t="shared" si="26"/>
        <v>25098</v>
      </c>
      <c r="AK303" s="30">
        <v>4597</v>
      </c>
      <c r="AL303" s="30"/>
      <c r="AM303" s="30"/>
      <c r="AN303" s="30"/>
      <c r="AO303" s="30"/>
      <c r="AP303" s="30">
        <v>1008</v>
      </c>
      <c r="AQ303" s="30">
        <v>899</v>
      </c>
      <c r="AR303" s="30">
        <v>446</v>
      </c>
      <c r="AS303" s="30"/>
      <c r="AT303" s="30">
        <f t="shared" si="27"/>
        <v>6950</v>
      </c>
      <c r="AU303" s="30"/>
      <c r="AV303" s="30"/>
      <c r="AW303" s="30"/>
      <c r="AX303" s="30"/>
      <c r="AY303" s="30"/>
      <c r="AZ303" s="30"/>
      <c r="BA303" s="30"/>
      <c r="BB303" s="30">
        <v>753</v>
      </c>
      <c r="BC303" s="30"/>
      <c r="BD303" s="30"/>
      <c r="BE303" s="30">
        <v>2679</v>
      </c>
      <c r="BF303" s="30"/>
      <c r="BG303" s="30"/>
      <c r="BH303" s="30">
        <f t="shared" si="28"/>
        <v>3432</v>
      </c>
      <c r="BI303" s="31">
        <f t="shared" si="29"/>
        <v>1372023</v>
      </c>
    </row>
    <row r="304" spans="1:61" x14ac:dyDescent="0.4">
      <c r="A304" s="27">
        <v>811010700</v>
      </c>
      <c r="B304" s="28">
        <v>4</v>
      </c>
      <c r="C304" s="46" t="s">
        <v>382</v>
      </c>
      <c r="D304" s="30"/>
      <c r="E304" s="30"/>
      <c r="F304" s="30"/>
      <c r="G304" s="30"/>
      <c r="H304" s="30"/>
      <c r="I304" s="30"/>
      <c r="J304" s="30"/>
      <c r="K304" s="30">
        <v>5068</v>
      </c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>
        <f t="shared" si="24"/>
        <v>5068</v>
      </c>
      <c r="W304" s="30"/>
      <c r="X304" s="30"/>
      <c r="Y304" s="30"/>
      <c r="Z304" s="30">
        <f t="shared" si="25"/>
        <v>0</v>
      </c>
      <c r="AA304" s="30"/>
      <c r="AB304" s="30"/>
      <c r="AC304" s="30"/>
      <c r="AD304" s="30"/>
      <c r="AE304" s="30"/>
      <c r="AF304" s="30"/>
      <c r="AG304" s="30"/>
      <c r="AH304" s="30"/>
      <c r="AI304" s="30"/>
      <c r="AJ304" s="30">
        <f t="shared" si="26"/>
        <v>0</v>
      </c>
      <c r="AK304" s="30"/>
      <c r="AL304" s="30"/>
      <c r="AM304" s="30"/>
      <c r="AN304" s="30"/>
      <c r="AO304" s="30"/>
      <c r="AP304" s="30"/>
      <c r="AQ304" s="30"/>
      <c r="AR304" s="30"/>
      <c r="AS304" s="30"/>
      <c r="AT304" s="30">
        <f t="shared" si="27"/>
        <v>0</v>
      </c>
      <c r="AU304" s="30"/>
      <c r="AV304" s="30"/>
      <c r="AW304" s="30"/>
      <c r="AX304" s="30"/>
      <c r="AY304" s="30"/>
      <c r="AZ304" s="30"/>
      <c r="BA304" s="30"/>
      <c r="BB304" s="30"/>
      <c r="BC304" s="30"/>
      <c r="BD304" s="30"/>
      <c r="BE304" s="30"/>
      <c r="BF304" s="30"/>
      <c r="BG304" s="30"/>
      <c r="BH304" s="30">
        <f t="shared" si="28"/>
        <v>0</v>
      </c>
      <c r="BI304" s="31">
        <f t="shared" si="29"/>
        <v>5068</v>
      </c>
    </row>
    <row r="305" spans="1:61" x14ac:dyDescent="0.4">
      <c r="A305" s="27">
        <v>811010900</v>
      </c>
      <c r="B305" s="28">
        <v>4</v>
      </c>
      <c r="C305" s="46" t="s">
        <v>383</v>
      </c>
      <c r="D305" s="30"/>
      <c r="E305" s="30"/>
      <c r="F305" s="30"/>
      <c r="G305" s="30">
        <v>238</v>
      </c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>
        <f t="shared" si="24"/>
        <v>238</v>
      </c>
      <c r="W305" s="30"/>
      <c r="X305" s="30"/>
      <c r="Y305" s="30"/>
      <c r="Z305" s="30">
        <f t="shared" si="25"/>
        <v>0</v>
      </c>
      <c r="AA305" s="30"/>
      <c r="AB305" s="30"/>
      <c r="AC305" s="30"/>
      <c r="AD305" s="30"/>
      <c r="AE305" s="30"/>
      <c r="AF305" s="30"/>
      <c r="AG305" s="30"/>
      <c r="AH305" s="30"/>
      <c r="AI305" s="30"/>
      <c r="AJ305" s="30">
        <f t="shared" si="26"/>
        <v>0</v>
      </c>
      <c r="AK305" s="30">
        <v>900</v>
      </c>
      <c r="AL305" s="30"/>
      <c r="AM305" s="30"/>
      <c r="AN305" s="30"/>
      <c r="AO305" s="30"/>
      <c r="AP305" s="30"/>
      <c r="AQ305" s="30"/>
      <c r="AR305" s="30"/>
      <c r="AS305" s="30"/>
      <c r="AT305" s="30">
        <f t="shared" si="27"/>
        <v>900</v>
      </c>
      <c r="AU305" s="30"/>
      <c r="AV305" s="30"/>
      <c r="AW305" s="30"/>
      <c r="AX305" s="30"/>
      <c r="AY305" s="30"/>
      <c r="AZ305" s="30"/>
      <c r="BA305" s="30"/>
      <c r="BB305" s="30"/>
      <c r="BC305" s="30"/>
      <c r="BD305" s="30"/>
      <c r="BE305" s="30"/>
      <c r="BF305" s="30"/>
      <c r="BG305" s="30"/>
      <c r="BH305" s="30">
        <f t="shared" si="28"/>
        <v>0</v>
      </c>
      <c r="BI305" s="31">
        <f t="shared" si="29"/>
        <v>1138</v>
      </c>
    </row>
    <row r="306" spans="1:61" x14ac:dyDescent="0.4">
      <c r="A306" s="27">
        <v>811011100</v>
      </c>
      <c r="B306" s="28">
        <v>4</v>
      </c>
      <c r="C306" s="46" t="s">
        <v>384</v>
      </c>
      <c r="D306" s="30"/>
      <c r="E306" s="30"/>
      <c r="F306" s="30"/>
      <c r="G306" s="30">
        <v>7581</v>
      </c>
      <c r="H306" s="30"/>
      <c r="I306" s="30"/>
      <c r="J306" s="30"/>
      <c r="K306" s="30">
        <v>9764</v>
      </c>
      <c r="L306" s="30"/>
      <c r="M306" s="30">
        <v>429</v>
      </c>
      <c r="N306" s="30"/>
      <c r="O306" s="30"/>
      <c r="P306" s="30"/>
      <c r="Q306" s="30"/>
      <c r="R306" s="30"/>
      <c r="S306" s="30"/>
      <c r="T306" s="30"/>
      <c r="U306" s="30"/>
      <c r="V306" s="30">
        <f t="shared" si="24"/>
        <v>17774</v>
      </c>
      <c r="W306" s="30"/>
      <c r="X306" s="30"/>
      <c r="Y306" s="30"/>
      <c r="Z306" s="30">
        <f t="shared" si="25"/>
        <v>0</v>
      </c>
      <c r="AA306" s="30"/>
      <c r="AB306" s="30"/>
      <c r="AC306" s="30"/>
      <c r="AD306" s="30"/>
      <c r="AE306" s="30"/>
      <c r="AF306" s="30"/>
      <c r="AG306" s="30"/>
      <c r="AH306" s="30"/>
      <c r="AI306" s="30"/>
      <c r="AJ306" s="30">
        <f t="shared" si="26"/>
        <v>0</v>
      </c>
      <c r="AK306" s="30"/>
      <c r="AL306" s="30"/>
      <c r="AM306" s="30"/>
      <c r="AN306" s="30"/>
      <c r="AO306" s="30"/>
      <c r="AP306" s="30"/>
      <c r="AQ306" s="30"/>
      <c r="AR306" s="30"/>
      <c r="AS306" s="30"/>
      <c r="AT306" s="30">
        <f t="shared" si="27"/>
        <v>0</v>
      </c>
      <c r="AU306" s="30"/>
      <c r="AV306" s="30"/>
      <c r="AW306" s="30"/>
      <c r="AX306" s="30"/>
      <c r="AY306" s="30"/>
      <c r="AZ306" s="30"/>
      <c r="BA306" s="30"/>
      <c r="BB306" s="30"/>
      <c r="BC306" s="30"/>
      <c r="BD306" s="30"/>
      <c r="BE306" s="30"/>
      <c r="BF306" s="30"/>
      <c r="BG306" s="30"/>
      <c r="BH306" s="30">
        <f t="shared" si="28"/>
        <v>0</v>
      </c>
      <c r="BI306" s="31">
        <f t="shared" si="29"/>
        <v>17774</v>
      </c>
    </row>
    <row r="307" spans="1:61" x14ac:dyDescent="0.4">
      <c r="A307" s="27">
        <v>811011300</v>
      </c>
      <c r="B307" s="28">
        <v>4</v>
      </c>
      <c r="C307" s="46" t="s">
        <v>386</v>
      </c>
      <c r="D307" s="30">
        <v>2702</v>
      </c>
      <c r="E307" s="30">
        <v>2574</v>
      </c>
      <c r="F307" s="30">
        <v>1016</v>
      </c>
      <c r="G307" s="30">
        <v>3649</v>
      </c>
      <c r="H307" s="30">
        <v>2080</v>
      </c>
      <c r="I307" s="30">
        <v>697</v>
      </c>
      <c r="J307" s="30">
        <v>9440</v>
      </c>
      <c r="K307" s="30">
        <v>13106</v>
      </c>
      <c r="L307" s="30">
        <v>387</v>
      </c>
      <c r="M307" s="30">
        <v>1869</v>
      </c>
      <c r="N307" s="30">
        <v>5104</v>
      </c>
      <c r="O307" s="30">
        <v>274</v>
      </c>
      <c r="P307" s="30">
        <v>514</v>
      </c>
      <c r="Q307" s="30">
        <v>636</v>
      </c>
      <c r="R307" s="30">
        <v>485</v>
      </c>
      <c r="S307" s="30"/>
      <c r="T307" s="30"/>
      <c r="U307" s="30"/>
      <c r="V307" s="30">
        <f t="shared" si="24"/>
        <v>44533</v>
      </c>
      <c r="W307" s="30"/>
      <c r="X307" s="30">
        <v>1492</v>
      </c>
      <c r="Y307" s="30">
        <v>10136</v>
      </c>
      <c r="Z307" s="30">
        <f t="shared" si="25"/>
        <v>11628</v>
      </c>
      <c r="AA307" s="30">
        <v>30226</v>
      </c>
      <c r="AB307" s="30"/>
      <c r="AC307" s="30"/>
      <c r="AD307" s="30"/>
      <c r="AE307" s="30"/>
      <c r="AF307" s="30"/>
      <c r="AG307" s="30"/>
      <c r="AH307" s="30"/>
      <c r="AI307" s="30"/>
      <c r="AJ307" s="30">
        <f t="shared" si="26"/>
        <v>30226</v>
      </c>
      <c r="AK307" s="30">
        <v>3763</v>
      </c>
      <c r="AL307" s="30">
        <v>315</v>
      </c>
      <c r="AM307" s="30"/>
      <c r="AN307" s="30"/>
      <c r="AO307" s="30">
        <v>209</v>
      </c>
      <c r="AP307" s="30"/>
      <c r="AQ307" s="30">
        <v>1167</v>
      </c>
      <c r="AR307" s="30">
        <v>1047</v>
      </c>
      <c r="AS307" s="30"/>
      <c r="AT307" s="30">
        <f t="shared" si="27"/>
        <v>6501</v>
      </c>
      <c r="AU307" s="30"/>
      <c r="AV307" s="30"/>
      <c r="AW307" s="30"/>
      <c r="AX307" s="30">
        <v>302</v>
      </c>
      <c r="AY307" s="30"/>
      <c r="AZ307" s="30"/>
      <c r="BA307" s="30"/>
      <c r="BB307" s="30"/>
      <c r="BC307" s="30"/>
      <c r="BD307" s="30"/>
      <c r="BE307" s="30"/>
      <c r="BF307" s="30"/>
      <c r="BG307" s="30"/>
      <c r="BH307" s="30">
        <f t="shared" si="28"/>
        <v>302</v>
      </c>
      <c r="BI307" s="31">
        <f t="shared" si="29"/>
        <v>93190</v>
      </c>
    </row>
    <row r="308" spans="1:61" x14ac:dyDescent="0.4">
      <c r="A308" s="27">
        <v>811011310</v>
      </c>
      <c r="B308" s="28">
        <v>5</v>
      </c>
      <c r="C308" s="46" t="s">
        <v>387</v>
      </c>
      <c r="D308" s="30">
        <v>1934</v>
      </c>
      <c r="E308" s="30">
        <v>2574</v>
      </c>
      <c r="F308" s="30">
        <v>1016</v>
      </c>
      <c r="G308" s="30">
        <v>3094</v>
      </c>
      <c r="H308" s="30">
        <v>2080</v>
      </c>
      <c r="I308" s="30">
        <v>697</v>
      </c>
      <c r="J308" s="30">
        <v>8393</v>
      </c>
      <c r="K308" s="30">
        <v>13106</v>
      </c>
      <c r="L308" s="30">
        <v>387</v>
      </c>
      <c r="M308" s="30">
        <v>1869</v>
      </c>
      <c r="N308" s="30">
        <v>5104</v>
      </c>
      <c r="O308" s="30">
        <v>274</v>
      </c>
      <c r="P308" s="30">
        <v>514</v>
      </c>
      <c r="Q308" s="30">
        <v>636</v>
      </c>
      <c r="R308" s="30">
        <v>485</v>
      </c>
      <c r="S308" s="30"/>
      <c r="T308" s="30"/>
      <c r="U308" s="30"/>
      <c r="V308" s="30">
        <f t="shared" si="24"/>
        <v>42163</v>
      </c>
      <c r="W308" s="30"/>
      <c r="X308" s="30">
        <v>1222</v>
      </c>
      <c r="Y308" s="30">
        <v>10136</v>
      </c>
      <c r="Z308" s="30">
        <f t="shared" si="25"/>
        <v>11358</v>
      </c>
      <c r="AA308" s="30">
        <v>28570</v>
      </c>
      <c r="AB308" s="30"/>
      <c r="AC308" s="30"/>
      <c r="AD308" s="30"/>
      <c r="AE308" s="30"/>
      <c r="AF308" s="30"/>
      <c r="AG308" s="30"/>
      <c r="AH308" s="30"/>
      <c r="AI308" s="30"/>
      <c r="AJ308" s="30">
        <f t="shared" si="26"/>
        <v>28570</v>
      </c>
      <c r="AK308" s="30">
        <v>3241</v>
      </c>
      <c r="AL308" s="30">
        <v>315</v>
      </c>
      <c r="AM308" s="30"/>
      <c r="AN308" s="30"/>
      <c r="AO308" s="30">
        <v>209</v>
      </c>
      <c r="AP308" s="30"/>
      <c r="AQ308" s="30">
        <v>892</v>
      </c>
      <c r="AR308" s="30">
        <v>1047</v>
      </c>
      <c r="AS308" s="30"/>
      <c r="AT308" s="30">
        <f t="shared" si="27"/>
        <v>5704</v>
      </c>
      <c r="AU308" s="30"/>
      <c r="AV308" s="30"/>
      <c r="AW308" s="30"/>
      <c r="AX308" s="30">
        <v>302</v>
      </c>
      <c r="AY308" s="30"/>
      <c r="AZ308" s="30"/>
      <c r="BA308" s="30"/>
      <c r="BB308" s="30"/>
      <c r="BC308" s="30"/>
      <c r="BD308" s="30"/>
      <c r="BE308" s="30"/>
      <c r="BF308" s="30"/>
      <c r="BG308" s="30"/>
      <c r="BH308" s="30">
        <f t="shared" si="28"/>
        <v>302</v>
      </c>
      <c r="BI308" s="31">
        <f t="shared" si="29"/>
        <v>88097</v>
      </c>
    </row>
    <row r="309" spans="1:61" x14ac:dyDescent="0.4">
      <c r="A309" s="27">
        <v>811011700</v>
      </c>
      <c r="B309" s="28">
        <v>4</v>
      </c>
      <c r="C309" s="46" t="s">
        <v>388</v>
      </c>
      <c r="D309" s="30">
        <v>92523</v>
      </c>
      <c r="E309" s="30">
        <v>102384</v>
      </c>
      <c r="F309" s="30">
        <v>7011</v>
      </c>
      <c r="G309" s="30">
        <v>3897079</v>
      </c>
      <c r="H309" s="30">
        <v>348014</v>
      </c>
      <c r="I309" s="30"/>
      <c r="J309" s="30">
        <v>171687</v>
      </c>
      <c r="K309" s="30">
        <v>926817</v>
      </c>
      <c r="L309" s="30">
        <v>5124</v>
      </c>
      <c r="M309" s="30">
        <v>698842</v>
      </c>
      <c r="N309" s="30">
        <v>671994</v>
      </c>
      <c r="O309" s="30"/>
      <c r="P309" s="30">
        <v>2937</v>
      </c>
      <c r="Q309" s="30">
        <v>4753</v>
      </c>
      <c r="R309" s="30">
        <v>2826</v>
      </c>
      <c r="S309" s="30"/>
      <c r="T309" s="30">
        <v>302</v>
      </c>
      <c r="U309" s="30"/>
      <c r="V309" s="30">
        <f t="shared" si="24"/>
        <v>6932293</v>
      </c>
      <c r="W309" s="30">
        <v>270</v>
      </c>
      <c r="X309" s="30">
        <v>4837</v>
      </c>
      <c r="Y309" s="30">
        <v>118889</v>
      </c>
      <c r="Z309" s="30">
        <f t="shared" si="25"/>
        <v>123996</v>
      </c>
      <c r="AA309" s="30">
        <v>868951</v>
      </c>
      <c r="AB309" s="30"/>
      <c r="AC309" s="30"/>
      <c r="AD309" s="30"/>
      <c r="AE309" s="30">
        <v>216</v>
      </c>
      <c r="AF309" s="30">
        <v>339230</v>
      </c>
      <c r="AG309" s="30"/>
      <c r="AH309" s="30"/>
      <c r="AI309" s="30"/>
      <c r="AJ309" s="30">
        <f t="shared" si="26"/>
        <v>1208397</v>
      </c>
      <c r="AK309" s="30">
        <v>108546</v>
      </c>
      <c r="AL309" s="30">
        <v>474529</v>
      </c>
      <c r="AM309" s="30">
        <v>5986</v>
      </c>
      <c r="AN309" s="30">
        <v>4428</v>
      </c>
      <c r="AO309" s="30">
        <v>835</v>
      </c>
      <c r="AP309" s="30"/>
      <c r="AQ309" s="30">
        <v>3200</v>
      </c>
      <c r="AR309" s="30">
        <v>5599513</v>
      </c>
      <c r="AS309" s="30">
        <v>4262</v>
      </c>
      <c r="AT309" s="30">
        <f t="shared" si="27"/>
        <v>6201299</v>
      </c>
      <c r="AU309" s="30">
        <v>2354</v>
      </c>
      <c r="AV309" s="30"/>
      <c r="AW309" s="30"/>
      <c r="AX309" s="30">
        <v>4567</v>
      </c>
      <c r="AY309" s="30"/>
      <c r="AZ309" s="30"/>
      <c r="BA309" s="30">
        <v>1233</v>
      </c>
      <c r="BB309" s="30"/>
      <c r="BC309" s="30">
        <v>773</v>
      </c>
      <c r="BD309" s="30"/>
      <c r="BE309" s="30"/>
      <c r="BF309" s="30"/>
      <c r="BG309" s="30"/>
      <c r="BH309" s="30">
        <f t="shared" si="28"/>
        <v>8927</v>
      </c>
      <c r="BI309" s="31">
        <f t="shared" si="29"/>
        <v>14474912</v>
      </c>
    </row>
    <row r="310" spans="1:61" x14ac:dyDescent="0.4">
      <c r="A310" s="27">
        <v>811011710</v>
      </c>
      <c r="B310" s="28">
        <v>5</v>
      </c>
      <c r="C310" s="46" t="s">
        <v>389</v>
      </c>
      <c r="D310" s="30"/>
      <c r="E310" s="30"/>
      <c r="F310" s="30"/>
      <c r="G310" s="30">
        <v>367</v>
      </c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>
        <f t="shared" si="24"/>
        <v>367</v>
      </c>
      <c r="W310" s="30"/>
      <c r="X310" s="30"/>
      <c r="Y310" s="30"/>
      <c r="Z310" s="30">
        <f t="shared" si="25"/>
        <v>0</v>
      </c>
      <c r="AA310" s="30"/>
      <c r="AB310" s="30"/>
      <c r="AC310" s="30"/>
      <c r="AD310" s="30"/>
      <c r="AE310" s="30"/>
      <c r="AF310" s="30"/>
      <c r="AG310" s="30"/>
      <c r="AH310" s="30"/>
      <c r="AI310" s="30"/>
      <c r="AJ310" s="30">
        <f t="shared" si="26"/>
        <v>0</v>
      </c>
      <c r="AK310" s="30"/>
      <c r="AL310" s="30"/>
      <c r="AM310" s="30"/>
      <c r="AN310" s="30"/>
      <c r="AO310" s="30"/>
      <c r="AP310" s="30"/>
      <c r="AQ310" s="30"/>
      <c r="AR310" s="30"/>
      <c r="AS310" s="30"/>
      <c r="AT310" s="30">
        <f t="shared" si="27"/>
        <v>0</v>
      </c>
      <c r="AU310" s="30"/>
      <c r="AV310" s="30"/>
      <c r="AW310" s="30"/>
      <c r="AX310" s="30"/>
      <c r="AY310" s="30"/>
      <c r="AZ310" s="30"/>
      <c r="BA310" s="30"/>
      <c r="BB310" s="30"/>
      <c r="BC310" s="30"/>
      <c r="BD310" s="30"/>
      <c r="BE310" s="30"/>
      <c r="BF310" s="30"/>
      <c r="BG310" s="30"/>
      <c r="BH310" s="30">
        <f t="shared" si="28"/>
        <v>0</v>
      </c>
      <c r="BI310" s="31">
        <f t="shared" si="29"/>
        <v>367</v>
      </c>
    </row>
    <row r="311" spans="1:61" x14ac:dyDescent="0.4">
      <c r="A311" s="27">
        <v>811030000</v>
      </c>
      <c r="B311" s="28">
        <v>3</v>
      </c>
      <c r="C311" s="46" t="s">
        <v>390</v>
      </c>
      <c r="D311" s="30">
        <v>17882</v>
      </c>
      <c r="E311" s="30">
        <v>3286</v>
      </c>
      <c r="F311" s="30">
        <v>873</v>
      </c>
      <c r="G311" s="30">
        <v>22950</v>
      </c>
      <c r="H311" s="30">
        <v>940</v>
      </c>
      <c r="I311" s="30">
        <v>1665</v>
      </c>
      <c r="J311" s="30">
        <v>4130</v>
      </c>
      <c r="K311" s="30">
        <v>39566</v>
      </c>
      <c r="L311" s="30">
        <v>2525</v>
      </c>
      <c r="M311" s="30">
        <v>1882</v>
      </c>
      <c r="N311" s="30">
        <v>18194</v>
      </c>
      <c r="O311" s="30"/>
      <c r="P311" s="30">
        <v>205</v>
      </c>
      <c r="Q311" s="30">
        <v>2698</v>
      </c>
      <c r="R311" s="30"/>
      <c r="S311" s="30">
        <v>269</v>
      </c>
      <c r="T311" s="30"/>
      <c r="U311" s="30"/>
      <c r="V311" s="30">
        <f t="shared" si="24"/>
        <v>117065</v>
      </c>
      <c r="W311" s="30">
        <v>230</v>
      </c>
      <c r="X311" s="30">
        <v>1486</v>
      </c>
      <c r="Y311" s="30">
        <v>12832</v>
      </c>
      <c r="Z311" s="30">
        <f t="shared" si="25"/>
        <v>14548</v>
      </c>
      <c r="AA311" s="30">
        <v>34010</v>
      </c>
      <c r="AB311" s="30"/>
      <c r="AC311" s="30"/>
      <c r="AD311" s="30"/>
      <c r="AE311" s="30"/>
      <c r="AF311" s="30">
        <v>391</v>
      </c>
      <c r="AG311" s="30"/>
      <c r="AH311" s="30"/>
      <c r="AI311" s="30"/>
      <c r="AJ311" s="30">
        <f t="shared" si="26"/>
        <v>34401</v>
      </c>
      <c r="AK311" s="30">
        <v>3720</v>
      </c>
      <c r="AL311" s="30">
        <v>218</v>
      </c>
      <c r="AM311" s="30">
        <v>1471</v>
      </c>
      <c r="AN311" s="30">
        <v>693</v>
      </c>
      <c r="AO311" s="30"/>
      <c r="AP311" s="30"/>
      <c r="AQ311" s="30"/>
      <c r="AR311" s="30">
        <v>1458</v>
      </c>
      <c r="AS311" s="30"/>
      <c r="AT311" s="30">
        <f t="shared" si="27"/>
        <v>7560</v>
      </c>
      <c r="AU311" s="30">
        <v>596</v>
      </c>
      <c r="AV311" s="30"/>
      <c r="AW311" s="30"/>
      <c r="AX311" s="30"/>
      <c r="AY311" s="30"/>
      <c r="AZ311" s="30"/>
      <c r="BA311" s="30"/>
      <c r="BB311" s="30"/>
      <c r="BC311" s="30"/>
      <c r="BD311" s="30"/>
      <c r="BE311" s="30"/>
      <c r="BF311" s="30"/>
      <c r="BG311" s="30"/>
      <c r="BH311" s="30">
        <f t="shared" si="28"/>
        <v>596</v>
      </c>
      <c r="BI311" s="31">
        <f t="shared" si="29"/>
        <v>174170</v>
      </c>
    </row>
    <row r="312" spans="1:61" x14ac:dyDescent="0.4">
      <c r="A312" s="27">
        <v>811030100</v>
      </c>
      <c r="B312" s="28">
        <v>4</v>
      </c>
      <c r="C312" s="46" t="s">
        <v>391</v>
      </c>
      <c r="D312" s="30">
        <v>17882</v>
      </c>
      <c r="E312" s="30">
        <v>3286</v>
      </c>
      <c r="F312" s="30">
        <v>873</v>
      </c>
      <c r="G312" s="30">
        <v>19811</v>
      </c>
      <c r="H312" s="30">
        <v>567</v>
      </c>
      <c r="I312" s="30">
        <v>1665</v>
      </c>
      <c r="J312" s="30">
        <v>4130</v>
      </c>
      <c r="K312" s="30">
        <v>27662</v>
      </c>
      <c r="L312" s="30">
        <v>482</v>
      </c>
      <c r="M312" s="30">
        <v>1882</v>
      </c>
      <c r="N312" s="30">
        <v>17523</v>
      </c>
      <c r="O312" s="30"/>
      <c r="P312" s="30">
        <v>205</v>
      </c>
      <c r="Q312" s="30">
        <v>2698</v>
      </c>
      <c r="R312" s="30"/>
      <c r="S312" s="30">
        <v>269</v>
      </c>
      <c r="T312" s="30"/>
      <c r="U312" s="30"/>
      <c r="V312" s="30">
        <f t="shared" si="24"/>
        <v>98935</v>
      </c>
      <c r="W312" s="30">
        <v>230</v>
      </c>
      <c r="X312" s="30">
        <v>1486</v>
      </c>
      <c r="Y312" s="30">
        <v>12592</v>
      </c>
      <c r="Z312" s="30">
        <f t="shared" si="25"/>
        <v>14308</v>
      </c>
      <c r="AA312" s="30">
        <v>34010</v>
      </c>
      <c r="AB312" s="30"/>
      <c r="AC312" s="30"/>
      <c r="AD312" s="30"/>
      <c r="AE312" s="30"/>
      <c r="AF312" s="30"/>
      <c r="AG312" s="30"/>
      <c r="AH312" s="30"/>
      <c r="AI312" s="30"/>
      <c r="AJ312" s="30">
        <f t="shared" si="26"/>
        <v>34010</v>
      </c>
      <c r="AK312" s="30">
        <v>3720</v>
      </c>
      <c r="AL312" s="30">
        <v>218</v>
      </c>
      <c r="AM312" s="30">
        <v>1471</v>
      </c>
      <c r="AN312" s="30">
        <v>693</v>
      </c>
      <c r="AO312" s="30"/>
      <c r="AP312" s="30"/>
      <c r="AQ312" s="30"/>
      <c r="AR312" s="30">
        <v>1458</v>
      </c>
      <c r="AS312" s="30"/>
      <c r="AT312" s="30">
        <f t="shared" si="27"/>
        <v>7560</v>
      </c>
      <c r="AU312" s="30">
        <v>596</v>
      </c>
      <c r="AV312" s="30"/>
      <c r="AW312" s="30"/>
      <c r="AX312" s="30"/>
      <c r="AY312" s="30"/>
      <c r="AZ312" s="30"/>
      <c r="BA312" s="30"/>
      <c r="BB312" s="30"/>
      <c r="BC312" s="30"/>
      <c r="BD312" s="30"/>
      <c r="BE312" s="30"/>
      <c r="BF312" s="30"/>
      <c r="BG312" s="30"/>
      <c r="BH312" s="30">
        <f t="shared" si="28"/>
        <v>596</v>
      </c>
      <c r="BI312" s="31">
        <f t="shared" si="29"/>
        <v>155409</v>
      </c>
    </row>
    <row r="313" spans="1:61" x14ac:dyDescent="0.4">
      <c r="A313" s="27">
        <v>811030300</v>
      </c>
      <c r="B313" s="28">
        <v>4</v>
      </c>
      <c r="C313" s="46" t="s">
        <v>392</v>
      </c>
      <c r="D313" s="30"/>
      <c r="E313" s="30"/>
      <c r="F313" s="30"/>
      <c r="G313" s="30"/>
      <c r="H313" s="30"/>
      <c r="I313" s="30"/>
      <c r="J313" s="30"/>
      <c r="K313" s="30"/>
      <c r="L313" s="30">
        <v>2043</v>
      </c>
      <c r="M313" s="30"/>
      <c r="N313" s="30">
        <v>671</v>
      </c>
      <c r="O313" s="30"/>
      <c r="P313" s="30"/>
      <c r="Q313" s="30"/>
      <c r="R313" s="30"/>
      <c r="S313" s="30"/>
      <c r="T313" s="30"/>
      <c r="U313" s="30"/>
      <c r="V313" s="30">
        <f t="shared" si="24"/>
        <v>2714</v>
      </c>
      <c r="W313" s="30"/>
      <c r="X313" s="30"/>
      <c r="Y313" s="30">
        <v>240</v>
      </c>
      <c r="Z313" s="30">
        <f t="shared" si="25"/>
        <v>240</v>
      </c>
      <c r="AA313" s="30"/>
      <c r="AB313" s="30"/>
      <c r="AC313" s="30"/>
      <c r="AD313" s="30"/>
      <c r="AE313" s="30"/>
      <c r="AF313" s="30"/>
      <c r="AG313" s="30"/>
      <c r="AH313" s="30"/>
      <c r="AI313" s="30"/>
      <c r="AJ313" s="30">
        <f t="shared" si="26"/>
        <v>0</v>
      </c>
      <c r="AK313" s="30"/>
      <c r="AL313" s="30"/>
      <c r="AM313" s="30"/>
      <c r="AN313" s="30"/>
      <c r="AO313" s="30"/>
      <c r="AP313" s="30"/>
      <c r="AQ313" s="30"/>
      <c r="AR313" s="30"/>
      <c r="AS313" s="30"/>
      <c r="AT313" s="30">
        <f t="shared" si="27"/>
        <v>0</v>
      </c>
      <c r="AU313" s="30"/>
      <c r="AV313" s="30"/>
      <c r="AW313" s="30"/>
      <c r="AX313" s="30"/>
      <c r="AY313" s="30"/>
      <c r="AZ313" s="30"/>
      <c r="BA313" s="30"/>
      <c r="BB313" s="30"/>
      <c r="BC313" s="30"/>
      <c r="BD313" s="30"/>
      <c r="BE313" s="30"/>
      <c r="BF313" s="30"/>
      <c r="BG313" s="30"/>
      <c r="BH313" s="30">
        <f t="shared" si="28"/>
        <v>0</v>
      </c>
      <c r="BI313" s="31">
        <f t="shared" si="29"/>
        <v>2954</v>
      </c>
    </row>
    <row r="314" spans="1:61" x14ac:dyDescent="0.4">
      <c r="A314" s="27">
        <v>813000000</v>
      </c>
      <c r="B314" s="28">
        <v>2</v>
      </c>
      <c r="C314" s="46" t="s">
        <v>393</v>
      </c>
      <c r="D314" s="30">
        <v>94304</v>
      </c>
      <c r="E314" s="30">
        <v>123166</v>
      </c>
      <c r="F314" s="30">
        <v>189176</v>
      </c>
      <c r="G314" s="30">
        <v>1584716</v>
      </c>
      <c r="H314" s="30">
        <v>715807</v>
      </c>
      <c r="I314" s="30">
        <v>1651</v>
      </c>
      <c r="J314" s="30">
        <v>13211628</v>
      </c>
      <c r="K314" s="30">
        <v>2145009</v>
      </c>
      <c r="L314" s="30">
        <v>32223</v>
      </c>
      <c r="M314" s="30">
        <v>108311</v>
      </c>
      <c r="N314" s="30">
        <v>667723</v>
      </c>
      <c r="O314" s="30">
        <v>3936</v>
      </c>
      <c r="P314" s="30">
        <v>6242</v>
      </c>
      <c r="Q314" s="30">
        <v>42455</v>
      </c>
      <c r="R314" s="30">
        <v>9915</v>
      </c>
      <c r="S314" s="30">
        <v>2493</v>
      </c>
      <c r="T314" s="30">
        <v>7839</v>
      </c>
      <c r="U314" s="30">
        <v>17352</v>
      </c>
      <c r="V314" s="30">
        <f t="shared" si="24"/>
        <v>18963946</v>
      </c>
      <c r="W314" s="30">
        <v>2194</v>
      </c>
      <c r="X314" s="30">
        <v>7611</v>
      </c>
      <c r="Y314" s="30">
        <v>39058</v>
      </c>
      <c r="Z314" s="30">
        <f t="shared" si="25"/>
        <v>48863</v>
      </c>
      <c r="AA314" s="30">
        <v>1267773</v>
      </c>
      <c r="AB314" s="30"/>
      <c r="AC314" s="30"/>
      <c r="AD314" s="30"/>
      <c r="AE314" s="30">
        <v>479</v>
      </c>
      <c r="AF314" s="30">
        <v>923424</v>
      </c>
      <c r="AG314" s="30"/>
      <c r="AH314" s="30"/>
      <c r="AI314" s="30">
        <v>1729</v>
      </c>
      <c r="AJ314" s="30">
        <f t="shared" si="26"/>
        <v>2193405</v>
      </c>
      <c r="AK314" s="30">
        <v>325647</v>
      </c>
      <c r="AL314" s="30">
        <v>249598</v>
      </c>
      <c r="AM314" s="30">
        <v>83278</v>
      </c>
      <c r="AN314" s="30">
        <v>4323</v>
      </c>
      <c r="AO314" s="30">
        <v>1727</v>
      </c>
      <c r="AP314" s="30">
        <v>78459</v>
      </c>
      <c r="AQ314" s="30">
        <v>40770</v>
      </c>
      <c r="AR314" s="30">
        <v>623275</v>
      </c>
      <c r="AS314" s="30">
        <v>50871</v>
      </c>
      <c r="AT314" s="30">
        <f t="shared" si="27"/>
        <v>1457948</v>
      </c>
      <c r="AU314" s="30"/>
      <c r="AV314" s="30">
        <v>879</v>
      </c>
      <c r="AW314" s="30"/>
      <c r="AX314" s="30">
        <v>10052</v>
      </c>
      <c r="AY314" s="30">
        <v>1496</v>
      </c>
      <c r="AZ314" s="30"/>
      <c r="BA314" s="30">
        <v>679</v>
      </c>
      <c r="BB314" s="30">
        <v>735</v>
      </c>
      <c r="BC314" s="30">
        <v>57879</v>
      </c>
      <c r="BD314" s="30">
        <v>2395</v>
      </c>
      <c r="BE314" s="30">
        <v>19920</v>
      </c>
      <c r="BF314" s="30">
        <v>5645</v>
      </c>
      <c r="BG314" s="30"/>
      <c r="BH314" s="30">
        <f t="shared" si="28"/>
        <v>99680</v>
      </c>
      <c r="BI314" s="31">
        <f t="shared" si="29"/>
        <v>22763842</v>
      </c>
    </row>
    <row r="315" spans="1:61" x14ac:dyDescent="0.4">
      <c r="A315" s="27">
        <v>813010000</v>
      </c>
      <c r="B315" s="28">
        <v>3</v>
      </c>
      <c r="C315" s="46" t="s">
        <v>394</v>
      </c>
      <c r="D315" s="30">
        <v>2479</v>
      </c>
      <c r="E315" s="30"/>
      <c r="F315" s="30">
        <v>161886</v>
      </c>
      <c r="G315" s="30">
        <v>649336</v>
      </c>
      <c r="H315" s="30">
        <v>45866</v>
      </c>
      <c r="I315" s="30"/>
      <c r="J315" s="30">
        <v>6618520</v>
      </c>
      <c r="K315" s="30">
        <v>837815</v>
      </c>
      <c r="L315" s="30"/>
      <c r="M315" s="30"/>
      <c r="N315" s="30">
        <v>142661</v>
      </c>
      <c r="O315" s="30"/>
      <c r="P315" s="30">
        <v>708</v>
      </c>
      <c r="Q315" s="30"/>
      <c r="R315" s="30"/>
      <c r="S315" s="30"/>
      <c r="T315" s="30"/>
      <c r="U315" s="30"/>
      <c r="V315" s="30">
        <f t="shared" si="24"/>
        <v>8459271</v>
      </c>
      <c r="W315" s="30"/>
      <c r="X315" s="30"/>
      <c r="Y315" s="30"/>
      <c r="Z315" s="30">
        <f t="shared" si="25"/>
        <v>0</v>
      </c>
      <c r="AA315" s="30">
        <v>5606</v>
      </c>
      <c r="AB315" s="30"/>
      <c r="AC315" s="30"/>
      <c r="AD315" s="30"/>
      <c r="AE315" s="30"/>
      <c r="AF315" s="30"/>
      <c r="AG315" s="30"/>
      <c r="AH315" s="30"/>
      <c r="AI315" s="30"/>
      <c r="AJ315" s="30">
        <f t="shared" si="26"/>
        <v>5606</v>
      </c>
      <c r="AK315" s="30"/>
      <c r="AL315" s="30"/>
      <c r="AM315" s="30"/>
      <c r="AN315" s="30"/>
      <c r="AO315" s="30"/>
      <c r="AP315" s="30"/>
      <c r="AQ315" s="30"/>
      <c r="AR315" s="30">
        <v>26654</v>
      </c>
      <c r="AS315" s="30"/>
      <c r="AT315" s="30">
        <f t="shared" si="27"/>
        <v>26654</v>
      </c>
      <c r="AU315" s="30"/>
      <c r="AV315" s="30"/>
      <c r="AW315" s="30"/>
      <c r="AX315" s="30"/>
      <c r="AY315" s="30"/>
      <c r="AZ315" s="30"/>
      <c r="BA315" s="30"/>
      <c r="BB315" s="30"/>
      <c r="BC315" s="30"/>
      <c r="BD315" s="30"/>
      <c r="BE315" s="30"/>
      <c r="BF315" s="30">
        <v>5645</v>
      </c>
      <c r="BG315" s="30"/>
      <c r="BH315" s="30">
        <f t="shared" si="28"/>
        <v>5645</v>
      </c>
      <c r="BI315" s="31">
        <f t="shared" si="29"/>
        <v>8497176</v>
      </c>
    </row>
    <row r="316" spans="1:61" x14ac:dyDescent="0.4">
      <c r="A316" s="27">
        <v>813030000</v>
      </c>
      <c r="B316" s="28">
        <v>3</v>
      </c>
      <c r="C316" s="46" t="s">
        <v>396</v>
      </c>
      <c r="D316" s="30">
        <v>5643</v>
      </c>
      <c r="E316" s="30">
        <v>1045</v>
      </c>
      <c r="F316" s="30"/>
      <c r="G316" s="30">
        <v>32823</v>
      </c>
      <c r="H316" s="30">
        <v>91256</v>
      </c>
      <c r="I316" s="30"/>
      <c r="J316" s="30">
        <v>18929</v>
      </c>
      <c r="K316" s="30">
        <v>77257</v>
      </c>
      <c r="L316" s="30"/>
      <c r="M316" s="30">
        <v>6839</v>
      </c>
      <c r="N316" s="30">
        <v>26803</v>
      </c>
      <c r="O316" s="30"/>
      <c r="P316" s="30">
        <v>1588</v>
      </c>
      <c r="Q316" s="30">
        <v>1791</v>
      </c>
      <c r="R316" s="30"/>
      <c r="S316" s="30">
        <v>1233</v>
      </c>
      <c r="T316" s="30">
        <v>728</v>
      </c>
      <c r="U316" s="30"/>
      <c r="V316" s="30">
        <f t="shared" si="24"/>
        <v>265935</v>
      </c>
      <c r="W316" s="30"/>
      <c r="X316" s="30">
        <v>3908</v>
      </c>
      <c r="Y316" s="30">
        <v>471</v>
      </c>
      <c r="Z316" s="30">
        <f t="shared" si="25"/>
        <v>4379</v>
      </c>
      <c r="AA316" s="30">
        <v>8077</v>
      </c>
      <c r="AB316" s="30"/>
      <c r="AC316" s="30"/>
      <c r="AD316" s="30"/>
      <c r="AE316" s="30"/>
      <c r="AF316" s="30">
        <v>3967</v>
      </c>
      <c r="AG316" s="30"/>
      <c r="AH316" s="30"/>
      <c r="AI316" s="30"/>
      <c r="AJ316" s="30">
        <f t="shared" si="26"/>
        <v>12044</v>
      </c>
      <c r="AK316" s="30">
        <v>13860</v>
      </c>
      <c r="AL316" s="30">
        <v>11300</v>
      </c>
      <c r="AM316" s="30">
        <v>1417</v>
      </c>
      <c r="AN316" s="30">
        <v>340</v>
      </c>
      <c r="AO316" s="30"/>
      <c r="AP316" s="30"/>
      <c r="AQ316" s="30"/>
      <c r="AR316" s="30">
        <v>16188</v>
      </c>
      <c r="AS316" s="30"/>
      <c r="AT316" s="30">
        <f t="shared" si="27"/>
        <v>43105</v>
      </c>
      <c r="AU316" s="30"/>
      <c r="AV316" s="30"/>
      <c r="AW316" s="30"/>
      <c r="AX316" s="30"/>
      <c r="AY316" s="30"/>
      <c r="AZ316" s="30"/>
      <c r="BA316" s="30"/>
      <c r="BB316" s="30"/>
      <c r="BC316" s="30"/>
      <c r="BD316" s="30"/>
      <c r="BE316" s="30"/>
      <c r="BF316" s="30"/>
      <c r="BG316" s="30"/>
      <c r="BH316" s="30">
        <f t="shared" si="28"/>
        <v>0</v>
      </c>
      <c r="BI316" s="31">
        <f t="shared" si="29"/>
        <v>325463</v>
      </c>
    </row>
    <row r="317" spans="1:61" x14ac:dyDescent="0.4">
      <c r="A317" s="27">
        <v>813050000</v>
      </c>
      <c r="B317" s="28">
        <v>3</v>
      </c>
      <c r="C317" s="46" t="s">
        <v>397</v>
      </c>
      <c r="D317" s="30">
        <v>84885</v>
      </c>
      <c r="E317" s="30">
        <v>12698</v>
      </c>
      <c r="F317" s="30">
        <v>10111</v>
      </c>
      <c r="G317" s="30">
        <v>538198</v>
      </c>
      <c r="H317" s="30">
        <v>86080</v>
      </c>
      <c r="I317" s="30">
        <v>1033</v>
      </c>
      <c r="J317" s="30">
        <v>105794</v>
      </c>
      <c r="K317" s="30">
        <v>530664</v>
      </c>
      <c r="L317" s="30">
        <v>274</v>
      </c>
      <c r="M317" s="30">
        <v>63682</v>
      </c>
      <c r="N317" s="30">
        <v>214550</v>
      </c>
      <c r="O317" s="30"/>
      <c r="P317" s="30">
        <v>1405</v>
      </c>
      <c r="Q317" s="30">
        <v>4924</v>
      </c>
      <c r="R317" s="30">
        <v>4637</v>
      </c>
      <c r="S317" s="30"/>
      <c r="T317" s="30"/>
      <c r="U317" s="30">
        <v>3278</v>
      </c>
      <c r="V317" s="30">
        <f t="shared" si="24"/>
        <v>1662213</v>
      </c>
      <c r="W317" s="30"/>
      <c r="X317" s="30">
        <v>3303</v>
      </c>
      <c r="Y317" s="30">
        <v>16493</v>
      </c>
      <c r="Z317" s="30">
        <f t="shared" si="25"/>
        <v>19796</v>
      </c>
      <c r="AA317" s="30">
        <v>176420</v>
      </c>
      <c r="AB317" s="30"/>
      <c r="AC317" s="30"/>
      <c r="AD317" s="30"/>
      <c r="AE317" s="30">
        <v>479</v>
      </c>
      <c r="AF317" s="30">
        <v>44590</v>
      </c>
      <c r="AG317" s="30"/>
      <c r="AH317" s="30"/>
      <c r="AI317" s="30"/>
      <c r="AJ317" s="30">
        <f t="shared" si="26"/>
        <v>221489</v>
      </c>
      <c r="AK317" s="30">
        <v>20795</v>
      </c>
      <c r="AL317" s="30">
        <v>9620</v>
      </c>
      <c r="AM317" s="30">
        <v>2469</v>
      </c>
      <c r="AN317" s="30"/>
      <c r="AO317" s="30">
        <v>246</v>
      </c>
      <c r="AP317" s="30">
        <v>22331</v>
      </c>
      <c r="AQ317" s="30">
        <v>17318</v>
      </c>
      <c r="AR317" s="30">
        <v>10186</v>
      </c>
      <c r="AS317" s="30">
        <v>12465</v>
      </c>
      <c r="AT317" s="30">
        <f t="shared" si="27"/>
        <v>95430</v>
      </c>
      <c r="AU317" s="30"/>
      <c r="AV317" s="30"/>
      <c r="AW317" s="30"/>
      <c r="AX317" s="30">
        <v>3436</v>
      </c>
      <c r="AY317" s="30"/>
      <c r="AZ317" s="30"/>
      <c r="BA317" s="30"/>
      <c r="BB317" s="30"/>
      <c r="BC317" s="30"/>
      <c r="BD317" s="30">
        <v>2395</v>
      </c>
      <c r="BE317" s="30">
        <v>2582</v>
      </c>
      <c r="BF317" s="30"/>
      <c r="BG317" s="30"/>
      <c r="BH317" s="30">
        <f t="shared" si="28"/>
        <v>8413</v>
      </c>
      <c r="BI317" s="31">
        <f t="shared" si="29"/>
        <v>2007341</v>
      </c>
    </row>
    <row r="318" spans="1:61" x14ac:dyDescent="0.4">
      <c r="A318" s="27">
        <v>813070000</v>
      </c>
      <c r="B318" s="28">
        <v>3</v>
      </c>
      <c r="C318" s="46" t="s">
        <v>398</v>
      </c>
      <c r="D318" s="30"/>
      <c r="E318" s="30"/>
      <c r="F318" s="30"/>
      <c r="G318" s="30"/>
      <c r="H318" s="30">
        <v>435</v>
      </c>
      <c r="I318" s="30"/>
      <c r="J318" s="30">
        <v>46707</v>
      </c>
      <c r="K318" s="30">
        <v>2316</v>
      </c>
      <c r="L318" s="30"/>
      <c r="M318" s="30"/>
      <c r="N318" s="30">
        <v>3972</v>
      </c>
      <c r="O318" s="30"/>
      <c r="P318" s="30">
        <v>929</v>
      </c>
      <c r="Q318" s="30"/>
      <c r="R318" s="30"/>
      <c r="S318" s="30"/>
      <c r="T318" s="30"/>
      <c r="U318" s="30">
        <v>403</v>
      </c>
      <c r="V318" s="30">
        <f t="shared" si="24"/>
        <v>54762</v>
      </c>
      <c r="W318" s="30"/>
      <c r="X318" s="30"/>
      <c r="Y318" s="30"/>
      <c r="Z318" s="30">
        <f t="shared" si="25"/>
        <v>0</v>
      </c>
      <c r="AA318" s="30">
        <v>4375</v>
      </c>
      <c r="AB318" s="30"/>
      <c r="AC318" s="30"/>
      <c r="AD318" s="30"/>
      <c r="AE318" s="30"/>
      <c r="AF318" s="30">
        <v>35434</v>
      </c>
      <c r="AG318" s="30"/>
      <c r="AH318" s="30"/>
      <c r="AI318" s="30"/>
      <c r="AJ318" s="30">
        <f t="shared" si="26"/>
        <v>39809</v>
      </c>
      <c r="AK318" s="30"/>
      <c r="AL318" s="30">
        <v>300</v>
      </c>
      <c r="AM318" s="30"/>
      <c r="AN318" s="30"/>
      <c r="AO318" s="30"/>
      <c r="AP318" s="30"/>
      <c r="AQ318" s="30"/>
      <c r="AR318" s="30"/>
      <c r="AS318" s="30"/>
      <c r="AT318" s="30">
        <f t="shared" si="27"/>
        <v>300</v>
      </c>
      <c r="AU318" s="30"/>
      <c r="AV318" s="30"/>
      <c r="AW318" s="30"/>
      <c r="AX318" s="30"/>
      <c r="AY318" s="30"/>
      <c r="AZ318" s="30"/>
      <c r="BA318" s="30"/>
      <c r="BB318" s="30"/>
      <c r="BC318" s="30"/>
      <c r="BD318" s="30"/>
      <c r="BE318" s="30"/>
      <c r="BF318" s="30"/>
      <c r="BG318" s="30"/>
      <c r="BH318" s="30">
        <f t="shared" si="28"/>
        <v>0</v>
      </c>
      <c r="BI318" s="31">
        <f t="shared" si="29"/>
        <v>94871</v>
      </c>
    </row>
    <row r="319" spans="1:61" x14ac:dyDescent="0.4">
      <c r="A319" s="27">
        <v>813110000</v>
      </c>
      <c r="B319" s="28">
        <v>3</v>
      </c>
      <c r="C319" s="46" t="s">
        <v>400</v>
      </c>
      <c r="D319" s="30">
        <v>324</v>
      </c>
      <c r="E319" s="30">
        <v>102036</v>
      </c>
      <c r="F319" s="30">
        <v>13602</v>
      </c>
      <c r="G319" s="30">
        <v>318460</v>
      </c>
      <c r="H319" s="30">
        <v>341803</v>
      </c>
      <c r="I319" s="30">
        <v>328</v>
      </c>
      <c r="J319" s="30">
        <v>1005277</v>
      </c>
      <c r="K319" s="30">
        <v>488438</v>
      </c>
      <c r="L319" s="30">
        <v>24081</v>
      </c>
      <c r="M319" s="30">
        <v>34890</v>
      </c>
      <c r="N319" s="30">
        <v>41493</v>
      </c>
      <c r="O319" s="30"/>
      <c r="P319" s="30">
        <v>1372</v>
      </c>
      <c r="Q319" s="30">
        <v>876</v>
      </c>
      <c r="R319" s="30">
        <v>3083</v>
      </c>
      <c r="S319" s="30"/>
      <c r="T319" s="30">
        <v>5679</v>
      </c>
      <c r="U319" s="30">
        <v>11979</v>
      </c>
      <c r="V319" s="30">
        <f t="shared" si="24"/>
        <v>2393721</v>
      </c>
      <c r="W319" s="30">
        <v>240</v>
      </c>
      <c r="X319" s="30"/>
      <c r="Y319" s="30">
        <v>4393</v>
      </c>
      <c r="Z319" s="30">
        <f t="shared" si="25"/>
        <v>4633</v>
      </c>
      <c r="AA319" s="30">
        <v>927438</v>
      </c>
      <c r="AB319" s="30"/>
      <c r="AC319" s="30"/>
      <c r="AD319" s="30"/>
      <c r="AE319" s="30"/>
      <c r="AF319" s="30">
        <v>818828</v>
      </c>
      <c r="AG319" s="30"/>
      <c r="AH319" s="30"/>
      <c r="AI319" s="30">
        <v>464</v>
      </c>
      <c r="AJ319" s="30">
        <f t="shared" si="26"/>
        <v>1746730</v>
      </c>
      <c r="AK319" s="30">
        <v>263277</v>
      </c>
      <c r="AL319" s="30">
        <v>195498</v>
      </c>
      <c r="AM319" s="30">
        <v>70105</v>
      </c>
      <c r="AN319" s="30"/>
      <c r="AO319" s="30">
        <v>563</v>
      </c>
      <c r="AP319" s="30">
        <v>770</v>
      </c>
      <c r="AQ319" s="30">
        <v>7980</v>
      </c>
      <c r="AR319" s="30">
        <v>550252</v>
      </c>
      <c r="AS319" s="30">
        <v>21650</v>
      </c>
      <c r="AT319" s="30">
        <f t="shared" si="27"/>
        <v>1110095</v>
      </c>
      <c r="AU319" s="30"/>
      <c r="AV319" s="30">
        <v>879</v>
      </c>
      <c r="AW319" s="30"/>
      <c r="AX319" s="30">
        <v>5748</v>
      </c>
      <c r="AY319" s="30">
        <v>300</v>
      </c>
      <c r="AZ319" s="30"/>
      <c r="BA319" s="30">
        <v>679</v>
      </c>
      <c r="BB319" s="30">
        <v>735</v>
      </c>
      <c r="BC319" s="30">
        <v>54203</v>
      </c>
      <c r="BD319" s="30"/>
      <c r="BE319" s="30"/>
      <c r="BF319" s="30"/>
      <c r="BG319" s="30"/>
      <c r="BH319" s="30">
        <f t="shared" si="28"/>
        <v>62544</v>
      </c>
      <c r="BI319" s="31">
        <f t="shared" si="29"/>
        <v>5317723</v>
      </c>
    </row>
    <row r="320" spans="1:61" x14ac:dyDescent="0.4">
      <c r="A320" s="27">
        <v>813110100</v>
      </c>
      <c r="B320" s="28">
        <v>4</v>
      </c>
      <c r="C320" s="46" t="s">
        <v>401</v>
      </c>
      <c r="D320" s="30"/>
      <c r="E320" s="30"/>
      <c r="F320" s="30"/>
      <c r="G320" s="30"/>
      <c r="H320" s="30"/>
      <c r="I320" s="30"/>
      <c r="J320" s="30">
        <v>3333</v>
      </c>
      <c r="K320" s="30">
        <v>711</v>
      </c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>
        <f t="shared" si="24"/>
        <v>4044</v>
      </c>
      <c r="W320" s="30"/>
      <c r="X320" s="30"/>
      <c r="Y320" s="30"/>
      <c r="Z320" s="30">
        <f t="shared" si="25"/>
        <v>0</v>
      </c>
      <c r="AA320" s="30"/>
      <c r="AB320" s="30"/>
      <c r="AC320" s="30"/>
      <c r="AD320" s="30"/>
      <c r="AE320" s="30"/>
      <c r="AF320" s="30"/>
      <c r="AG320" s="30"/>
      <c r="AH320" s="30"/>
      <c r="AI320" s="30"/>
      <c r="AJ320" s="30">
        <f t="shared" si="26"/>
        <v>0</v>
      </c>
      <c r="AK320" s="30"/>
      <c r="AL320" s="30"/>
      <c r="AM320" s="30"/>
      <c r="AN320" s="30"/>
      <c r="AO320" s="30"/>
      <c r="AP320" s="30"/>
      <c r="AQ320" s="30"/>
      <c r="AR320" s="30"/>
      <c r="AS320" s="30"/>
      <c r="AT320" s="30">
        <f t="shared" si="27"/>
        <v>0</v>
      </c>
      <c r="AU320" s="30"/>
      <c r="AV320" s="30"/>
      <c r="AW320" s="30"/>
      <c r="AX320" s="30"/>
      <c r="AY320" s="30"/>
      <c r="AZ320" s="30"/>
      <c r="BA320" s="30"/>
      <c r="BB320" s="30"/>
      <c r="BC320" s="30"/>
      <c r="BD320" s="30"/>
      <c r="BE320" s="30"/>
      <c r="BF320" s="30"/>
      <c r="BG320" s="30"/>
      <c r="BH320" s="30">
        <f t="shared" si="28"/>
        <v>0</v>
      </c>
      <c r="BI320" s="31">
        <f t="shared" si="29"/>
        <v>4044</v>
      </c>
    </row>
    <row r="321" spans="1:61" x14ac:dyDescent="0.4">
      <c r="A321" s="27">
        <v>813110300</v>
      </c>
      <c r="B321" s="28">
        <v>4</v>
      </c>
      <c r="C321" s="46" t="s">
        <v>402</v>
      </c>
      <c r="D321" s="30"/>
      <c r="E321" s="30">
        <v>471</v>
      </c>
      <c r="F321" s="30">
        <v>12974</v>
      </c>
      <c r="G321" s="30">
        <v>34476</v>
      </c>
      <c r="H321" s="30">
        <v>23755</v>
      </c>
      <c r="I321" s="30"/>
      <c r="J321" s="30">
        <v>66979</v>
      </c>
      <c r="K321" s="30">
        <v>227718</v>
      </c>
      <c r="L321" s="30"/>
      <c r="M321" s="30">
        <v>4472</v>
      </c>
      <c r="N321" s="30">
        <v>784</v>
      </c>
      <c r="O321" s="30"/>
      <c r="P321" s="30">
        <v>1039</v>
      </c>
      <c r="Q321" s="30">
        <v>465</v>
      </c>
      <c r="R321" s="30">
        <v>2140</v>
      </c>
      <c r="S321" s="30"/>
      <c r="T321" s="30"/>
      <c r="U321" s="30"/>
      <c r="V321" s="30">
        <f t="shared" si="24"/>
        <v>375273</v>
      </c>
      <c r="W321" s="30"/>
      <c r="X321" s="30"/>
      <c r="Y321" s="30"/>
      <c r="Z321" s="30">
        <f t="shared" si="25"/>
        <v>0</v>
      </c>
      <c r="AA321" s="30">
        <v>35743</v>
      </c>
      <c r="AB321" s="30"/>
      <c r="AC321" s="30"/>
      <c r="AD321" s="30"/>
      <c r="AE321" s="30"/>
      <c r="AF321" s="30">
        <v>301</v>
      </c>
      <c r="AG321" s="30"/>
      <c r="AH321" s="30"/>
      <c r="AI321" s="30">
        <v>464</v>
      </c>
      <c r="AJ321" s="30">
        <f t="shared" si="26"/>
        <v>36508</v>
      </c>
      <c r="AK321" s="30">
        <v>47011</v>
      </c>
      <c r="AL321" s="30">
        <v>16992</v>
      </c>
      <c r="AM321" s="30"/>
      <c r="AN321" s="30"/>
      <c r="AO321" s="30"/>
      <c r="AP321" s="30">
        <v>770</v>
      </c>
      <c r="AQ321" s="30">
        <v>7980</v>
      </c>
      <c r="AR321" s="30">
        <v>39257</v>
      </c>
      <c r="AS321" s="30"/>
      <c r="AT321" s="30">
        <f t="shared" si="27"/>
        <v>112010</v>
      </c>
      <c r="AU321" s="30"/>
      <c r="AV321" s="30">
        <v>879</v>
      </c>
      <c r="AW321" s="30"/>
      <c r="AX321" s="30">
        <v>5748</v>
      </c>
      <c r="AY321" s="30"/>
      <c r="AZ321" s="30"/>
      <c r="BA321" s="30"/>
      <c r="BB321" s="30">
        <v>478</v>
      </c>
      <c r="BC321" s="30"/>
      <c r="BD321" s="30"/>
      <c r="BE321" s="30"/>
      <c r="BF321" s="30"/>
      <c r="BG321" s="30"/>
      <c r="BH321" s="30">
        <f t="shared" si="28"/>
        <v>7105</v>
      </c>
      <c r="BI321" s="31">
        <f t="shared" si="29"/>
        <v>530896</v>
      </c>
    </row>
    <row r="322" spans="1:61" x14ac:dyDescent="0.4">
      <c r="A322" s="27">
        <v>813150000</v>
      </c>
      <c r="B322" s="28">
        <v>3</v>
      </c>
      <c r="C322" s="46" t="s">
        <v>403</v>
      </c>
      <c r="D322" s="30"/>
      <c r="E322" s="30"/>
      <c r="F322" s="30"/>
      <c r="G322" s="30">
        <v>4340</v>
      </c>
      <c r="H322" s="30">
        <v>1101</v>
      </c>
      <c r="I322" s="30"/>
      <c r="J322" s="30">
        <v>8109</v>
      </c>
      <c r="K322" s="30">
        <v>2989</v>
      </c>
      <c r="L322" s="30"/>
      <c r="M322" s="30">
        <v>267</v>
      </c>
      <c r="N322" s="30"/>
      <c r="O322" s="30"/>
      <c r="P322" s="30"/>
      <c r="Q322" s="30">
        <v>2324</v>
      </c>
      <c r="R322" s="30"/>
      <c r="S322" s="30"/>
      <c r="T322" s="30"/>
      <c r="U322" s="30"/>
      <c r="V322" s="30">
        <f t="shared" si="24"/>
        <v>19130</v>
      </c>
      <c r="W322" s="30"/>
      <c r="X322" s="30"/>
      <c r="Y322" s="30">
        <v>1605</v>
      </c>
      <c r="Z322" s="30">
        <f t="shared" si="25"/>
        <v>1605</v>
      </c>
      <c r="AA322" s="30">
        <v>8034</v>
      </c>
      <c r="AB322" s="30"/>
      <c r="AC322" s="30"/>
      <c r="AD322" s="30"/>
      <c r="AE322" s="30"/>
      <c r="AF322" s="30"/>
      <c r="AG322" s="30"/>
      <c r="AH322" s="30"/>
      <c r="AI322" s="30"/>
      <c r="AJ322" s="30">
        <f t="shared" si="26"/>
        <v>8034</v>
      </c>
      <c r="AK322" s="30">
        <v>9900</v>
      </c>
      <c r="AL322" s="30"/>
      <c r="AM322" s="30"/>
      <c r="AN322" s="30"/>
      <c r="AO322" s="30"/>
      <c r="AP322" s="30"/>
      <c r="AQ322" s="30"/>
      <c r="AR322" s="30">
        <v>333</v>
      </c>
      <c r="AS322" s="30"/>
      <c r="AT322" s="30">
        <f t="shared" si="27"/>
        <v>10233</v>
      </c>
      <c r="AU322" s="30"/>
      <c r="AV322" s="30"/>
      <c r="AW322" s="30"/>
      <c r="AX322" s="30">
        <v>666</v>
      </c>
      <c r="AY322" s="30"/>
      <c r="AZ322" s="30"/>
      <c r="BA322" s="30"/>
      <c r="BB322" s="30"/>
      <c r="BC322" s="30"/>
      <c r="BD322" s="30"/>
      <c r="BE322" s="30"/>
      <c r="BF322" s="30"/>
      <c r="BG322" s="30"/>
      <c r="BH322" s="30">
        <f t="shared" si="28"/>
        <v>666</v>
      </c>
      <c r="BI322" s="31">
        <f t="shared" si="29"/>
        <v>39668</v>
      </c>
    </row>
    <row r="323" spans="1:61" x14ac:dyDescent="0.4">
      <c r="A323" s="27">
        <v>813160000</v>
      </c>
      <c r="B323" s="28">
        <v>3</v>
      </c>
      <c r="C323" s="46" t="s">
        <v>404</v>
      </c>
      <c r="D323" s="30"/>
      <c r="E323" s="30">
        <v>780</v>
      </c>
      <c r="F323" s="30"/>
      <c r="G323" s="30">
        <v>717</v>
      </c>
      <c r="H323" s="30"/>
      <c r="I323" s="30"/>
      <c r="J323" s="30">
        <v>1980</v>
      </c>
      <c r="K323" s="30">
        <v>47638</v>
      </c>
      <c r="L323" s="30"/>
      <c r="M323" s="30"/>
      <c r="N323" s="30">
        <v>1165</v>
      </c>
      <c r="O323" s="30"/>
      <c r="P323" s="30">
        <v>240</v>
      </c>
      <c r="Q323" s="30">
        <v>1026</v>
      </c>
      <c r="R323" s="30"/>
      <c r="S323" s="30"/>
      <c r="T323" s="30"/>
      <c r="U323" s="30"/>
      <c r="V323" s="30">
        <f t="shared" si="24"/>
        <v>53546</v>
      </c>
      <c r="W323" s="30">
        <v>1954</v>
      </c>
      <c r="X323" s="30">
        <v>400</v>
      </c>
      <c r="Y323" s="30">
        <v>471</v>
      </c>
      <c r="Z323" s="30">
        <f t="shared" si="25"/>
        <v>2825</v>
      </c>
      <c r="AA323" s="30">
        <v>4353</v>
      </c>
      <c r="AB323" s="30"/>
      <c r="AC323" s="30"/>
      <c r="AD323" s="30"/>
      <c r="AE323" s="30"/>
      <c r="AF323" s="30"/>
      <c r="AG323" s="30"/>
      <c r="AH323" s="30"/>
      <c r="AI323" s="30"/>
      <c r="AJ323" s="30">
        <f t="shared" si="26"/>
        <v>4353</v>
      </c>
      <c r="AK323" s="30"/>
      <c r="AL323" s="30"/>
      <c r="AM323" s="30"/>
      <c r="AN323" s="30"/>
      <c r="AO323" s="30"/>
      <c r="AP323" s="30"/>
      <c r="AQ323" s="30"/>
      <c r="AR323" s="30"/>
      <c r="AS323" s="30"/>
      <c r="AT323" s="30">
        <f t="shared" si="27"/>
        <v>0</v>
      </c>
      <c r="AU323" s="30"/>
      <c r="AV323" s="30"/>
      <c r="AW323" s="30"/>
      <c r="AX323" s="30"/>
      <c r="AY323" s="30"/>
      <c r="AZ323" s="30"/>
      <c r="BA323" s="30"/>
      <c r="BB323" s="30"/>
      <c r="BC323" s="30"/>
      <c r="BD323" s="30"/>
      <c r="BE323" s="30"/>
      <c r="BF323" s="30"/>
      <c r="BG323" s="30"/>
      <c r="BH323" s="30">
        <f t="shared" si="28"/>
        <v>0</v>
      </c>
      <c r="BI323" s="31">
        <f t="shared" si="29"/>
        <v>60724</v>
      </c>
    </row>
    <row r="324" spans="1:61" x14ac:dyDescent="0.4">
      <c r="A324" s="27">
        <v>813170000</v>
      </c>
      <c r="B324" s="28">
        <v>3</v>
      </c>
      <c r="C324" s="46" t="s">
        <v>405</v>
      </c>
      <c r="D324" s="30"/>
      <c r="E324" s="30"/>
      <c r="F324" s="30"/>
      <c r="G324" s="30">
        <v>3657</v>
      </c>
      <c r="H324" s="30">
        <v>213</v>
      </c>
      <c r="I324" s="30"/>
      <c r="J324" s="30">
        <v>51066</v>
      </c>
      <c r="K324" s="30">
        <v>5399</v>
      </c>
      <c r="L324" s="30"/>
      <c r="M324" s="30"/>
      <c r="N324" s="30">
        <v>3426</v>
      </c>
      <c r="O324" s="30"/>
      <c r="P324" s="30"/>
      <c r="Q324" s="30">
        <v>915</v>
      </c>
      <c r="R324" s="30">
        <v>1923</v>
      </c>
      <c r="S324" s="30">
        <v>1260</v>
      </c>
      <c r="T324" s="30">
        <v>1137</v>
      </c>
      <c r="U324" s="30">
        <v>1472</v>
      </c>
      <c r="V324" s="30">
        <f t="shared" si="24"/>
        <v>70468</v>
      </c>
      <c r="W324" s="30"/>
      <c r="X324" s="30"/>
      <c r="Y324" s="30">
        <v>685</v>
      </c>
      <c r="Z324" s="30">
        <f t="shared" si="25"/>
        <v>685</v>
      </c>
      <c r="AA324" s="30">
        <v>23302</v>
      </c>
      <c r="AB324" s="30"/>
      <c r="AC324" s="30"/>
      <c r="AD324" s="30"/>
      <c r="AE324" s="30"/>
      <c r="AF324" s="30"/>
      <c r="AG324" s="30"/>
      <c r="AH324" s="30"/>
      <c r="AI324" s="30">
        <v>772</v>
      </c>
      <c r="AJ324" s="30">
        <f t="shared" si="26"/>
        <v>24074</v>
      </c>
      <c r="AK324" s="30">
        <v>2200</v>
      </c>
      <c r="AL324" s="30">
        <v>5707</v>
      </c>
      <c r="AM324" s="30">
        <v>3387</v>
      </c>
      <c r="AN324" s="30">
        <v>3983</v>
      </c>
      <c r="AO324" s="30"/>
      <c r="AP324" s="30">
        <v>38648</v>
      </c>
      <c r="AQ324" s="30">
        <v>4296</v>
      </c>
      <c r="AR324" s="30"/>
      <c r="AS324" s="30"/>
      <c r="AT324" s="30">
        <f t="shared" si="27"/>
        <v>58221</v>
      </c>
      <c r="AU324" s="30"/>
      <c r="AV324" s="30"/>
      <c r="AW324" s="30"/>
      <c r="AX324" s="30"/>
      <c r="AY324" s="30"/>
      <c r="AZ324" s="30"/>
      <c r="BA324" s="30"/>
      <c r="BB324" s="30"/>
      <c r="BC324" s="30"/>
      <c r="BD324" s="30"/>
      <c r="BE324" s="30"/>
      <c r="BF324" s="30"/>
      <c r="BG324" s="30"/>
      <c r="BH324" s="30">
        <f t="shared" si="28"/>
        <v>0</v>
      </c>
      <c r="BI324" s="31">
        <f t="shared" si="29"/>
        <v>153448</v>
      </c>
    </row>
    <row r="325" spans="1:61" x14ac:dyDescent="0.4">
      <c r="A325" s="27">
        <v>813170100</v>
      </c>
      <c r="B325" s="28">
        <v>4</v>
      </c>
      <c r="C325" s="46" t="s">
        <v>406</v>
      </c>
      <c r="D325" s="30"/>
      <c r="E325" s="30"/>
      <c r="F325" s="30"/>
      <c r="G325" s="30">
        <v>2683</v>
      </c>
      <c r="H325" s="30"/>
      <c r="I325" s="30"/>
      <c r="J325" s="30">
        <v>44914</v>
      </c>
      <c r="K325" s="30">
        <v>1626</v>
      </c>
      <c r="L325" s="30"/>
      <c r="M325" s="30"/>
      <c r="N325" s="30">
        <v>3141</v>
      </c>
      <c r="O325" s="30"/>
      <c r="P325" s="30"/>
      <c r="Q325" s="30">
        <v>556</v>
      </c>
      <c r="R325" s="30">
        <v>1923</v>
      </c>
      <c r="S325" s="30">
        <v>1260</v>
      </c>
      <c r="T325" s="30">
        <v>1137</v>
      </c>
      <c r="U325" s="30">
        <v>1472</v>
      </c>
      <c r="V325" s="30">
        <f t="shared" si="24"/>
        <v>58712</v>
      </c>
      <c r="W325" s="30"/>
      <c r="X325" s="30"/>
      <c r="Y325" s="30"/>
      <c r="Z325" s="30">
        <f t="shared" si="25"/>
        <v>0</v>
      </c>
      <c r="AA325" s="30"/>
      <c r="AB325" s="30"/>
      <c r="AC325" s="30"/>
      <c r="AD325" s="30"/>
      <c r="AE325" s="30"/>
      <c r="AF325" s="30"/>
      <c r="AG325" s="30"/>
      <c r="AH325" s="30"/>
      <c r="AI325" s="30">
        <v>772</v>
      </c>
      <c r="AJ325" s="30">
        <f t="shared" si="26"/>
        <v>772</v>
      </c>
      <c r="AK325" s="30">
        <v>428</v>
      </c>
      <c r="AL325" s="30">
        <v>5707</v>
      </c>
      <c r="AM325" s="30">
        <v>3387</v>
      </c>
      <c r="AN325" s="30">
        <v>2918</v>
      </c>
      <c r="AO325" s="30"/>
      <c r="AP325" s="30">
        <v>38648</v>
      </c>
      <c r="AQ325" s="30">
        <v>4296</v>
      </c>
      <c r="AR325" s="30"/>
      <c r="AS325" s="30"/>
      <c r="AT325" s="30">
        <f t="shared" si="27"/>
        <v>55384</v>
      </c>
      <c r="AU325" s="30"/>
      <c r="AV325" s="30"/>
      <c r="AW325" s="30"/>
      <c r="AX325" s="30"/>
      <c r="AY325" s="30"/>
      <c r="AZ325" s="30"/>
      <c r="BA325" s="30"/>
      <c r="BB325" s="30"/>
      <c r="BC325" s="30"/>
      <c r="BD325" s="30"/>
      <c r="BE325" s="30"/>
      <c r="BF325" s="30"/>
      <c r="BG325" s="30"/>
      <c r="BH325" s="30">
        <f t="shared" si="28"/>
        <v>0</v>
      </c>
      <c r="BI325" s="31">
        <f t="shared" si="29"/>
        <v>114868</v>
      </c>
    </row>
    <row r="326" spans="1:61" x14ac:dyDescent="0.4">
      <c r="A326" s="27">
        <v>813170110</v>
      </c>
      <c r="B326" s="28">
        <v>5</v>
      </c>
      <c r="C326" s="46" t="s">
        <v>407</v>
      </c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>
        <v>748</v>
      </c>
      <c r="O326" s="30"/>
      <c r="P326" s="30"/>
      <c r="Q326" s="30"/>
      <c r="R326" s="30"/>
      <c r="S326" s="30"/>
      <c r="T326" s="30"/>
      <c r="U326" s="30"/>
      <c r="V326" s="30">
        <f t="shared" si="24"/>
        <v>748</v>
      </c>
      <c r="W326" s="30"/>
      <c r="X326" s="30"/>
      <c r="Y326" s="30"/>
      <c r="Z326" s="30">
        <f t="shared" si="25"/>
        <v>0</v>
      </c>
      <c r="AA326" s="30"/>
      <c r="AB326" s="30"/>
      <c r="AC326" s="30"/>
      <c r="AD326" s="30"/>
      <c r="AE326" s="30"/>
      <c r="AF326" s="30"/>
      <c r="AG326" s="30"/>
      <c r="AH326" s="30"/>
      <c r="AI326" s="30"/>
      <c r="AJ326" s="30">
        <f t="shared" si="26"/>
        <v>0</v>
      </c>
      <c r="AK326" s="30"/>
      <c r="AL326" s="30"/>
      <c r="AM326" s="30"/>
      <c r="AN326" s="30"/>
      <c r="AO326" s="30"/>
      <c r="AP326" s="30">
        <v>6000</v>
      </c>
      <c r="AQ326" s="30"/>
      <c r="AR326" s="30"/>
      <c r="AS326" s="30"/>
      <c r="AT326" s="30">
        <f t="shared" si="27"/>
        <v>6000</v>
      </c>
      <c r="AU326" s="30"/>
      <c r="AV326" s="30"/>
      <c r="AW326" s="30"/>
      <c r="AX326" s="30"/>
      <c r="AY326" s="30"/>
      <c r="AZ326" s="30"/>
      <c r="BA326" s="30"/>
      <c r="BB326" s="30"/>
      <c r="BC326" s="30"/>
      <c r="BD326" s="30"/>
      <c r="BE326" s="30"/>
      <c r="BF326" s="30"/>
      <c r="BG326" s="30"/>
      <c r="BH326" s="30">
        <f t="shared" si="28"/>
        <v>0</v>
      </c>
      <c r="BI326" s="31">
        <f t="shared" si="29"/>
        <v>6748</v>
      </c>
    </row>
    <row r="327" spans="1:61" x14ac:dyDescent="0.4">
      <c r="A327" s="27">
        <v>813190000</v>
      </c>
      <c r="B327" s="28">
        <v>3</v>
      </c>
      <c r="C327" s="46" t="s">
        <v>408</v>
      </c>
      <c r="D327" s="30"/>
      <c r="E327" s="30"/>
      <c r="F327" s="30"/>
      <c r="G327" s="30">
        <v>14637</v>
      </c>
      <c r="H327" s="30">
        <v>117873</v>
      </c>
      <c r="I327" s="30"/>
      <c r="J327" s="30">
        <v>5332727</v>
      </c>
      <c r="K327" s="30">
        <v>94446</v>
      </c>
      <c r="L327" s="30"/>
      <c r="M327" s="30">
        <v>1645</v>
      </c>
      <c r="N327" s="30">
        <v>192274</v>
      </c>
      <c r="O327" s="30"/>
      <c r="P327" s="30"/>
      <c r="Q327" s="30">
        <v>30266</v>
      </c>
      <c r="R327" s="30"/>
      <c r="S327" s="30"/>
      <c r="T327" s="30">
        <v>295</v>
      </c>
      <c r="U327" s="30"/>
      <c r="V327" s="30">
        <f t="shared" si="24"/>
        <v>5784163</v>
      </c>
      <c r="W327" s="30"/>
      <c r="X327" s="30"/>
      <c r="Y327" s="30"/>
      <c r="Z327" s="30">
        <f t="shared" si="25"/>
        <v>0</v>
      </c>
      <c r="AA327" s="30">
        <v>28830</v>
      </c>
      <c r="AB327" s="30"/>
      <c r="AC327" s="30"/>
      <c r="AD327" s="30"/>
      <c r="AE327" s="30"/>
      <c r="AF327" s="30">
        <v>10912</v>
      </c>
      <c r="AG327" s="30"/>
      <c r="AH327" s="30"/>
      <c r="AI327" s="30">
        <v>493</v>
      </c>
      <c r="AJ327" s="30">
        <f t="shared" si="26"/>
        <v>40235</v>
      </c>
      <c r="AK327" s="30">
        <v>5304</v>
      </c>
      <c r="AL327" s="30">
        <v>636</v>
      </c>
      <c r="AM327" s="30"/>
      <c r="AN327" s="30"/>
      <c r="AO327" s="30">
        <v>918</v>
      </c>
      <c r="AP327" s="30"/>
      <c r="AQ327" s="30"/>
      <c r="AR327" s="30">
        <v>2455</v>
      </c>
      <c r="AS327" s="30">
        <v>6919</v>
      </c>
      <c r="AT327" s="30">
        <f t="shared" si="27"/>
        <v>16232</v>
      </c>
      <c r="AU327" s="30"/>
      <c r="AV327" s="30"/>
      <c r="AW327" s="30"/>
      <c r="AX327" s="30"/>
      <c r="AY327" s="30"/>
      <c r="AZ327" s="30"/>
      <c r="BA327" s="30"/>
      <c r="BB327" s="30"/>
      <c r="BC327" s="30"/>
      <c r="BD327" s="30"/>
      <c r="BE327" s="30"/>
      <c r="BF327" s="30"/>
      <c r="BG327" s="30"/>
      <c r="BH327" s="30">
        <f t="shared" si="28"/>
        <v>0</v>
      </c>
      <c r="BI327" s="31">
        <f t="shared" si="29"/>
        <v>5840630</v>
      </c>
    </row>
    <row r="328" spans="1:61" x14ac:dyDescent="0.4">
      <c r="A328" s="27">
        <v>813190100</v>
      </c>
      <c r="B328" s="28">
        <v>4</v>
      </c>
      <c r="C328" s="46" t="s">
        <v>409</v>
      </c>
      <c r="D328" s="30"/>
      <c r="E328" s="30"/>
      <c r="F328" s="30"/>
      <c r="G328" s="30">
        <v>601</v>
      </c>
      <c r="H328" s="30">
        <v>117873</v>
      </c>
      <c r="I328" s="30"/>
      <c r="J328" s="30">
        <v>5080170</v>
      </c>
      <c r="K328" s="30">
        <v>75212</v>
      </c>
      <c r="L328" s="30"/>
      <c r="M328" s="30"/>
      <c r="N328" s="30">
        <v>135487</v>
      </c>
      <c r="O328" s="30"/>
      <c r="P328" s="30"/>
      <c r="Q328" s="30">
        <v>30266</v>
      </c>
      <c r="R328" s="30"/>
      <c r="S328" s="30"/>
      <c r="T328" s="30">
        <v>295</v>
      </c>
      <c r="U328" s="30"/>
      <c r="V328" s="30">
        <f t="shared" ref="V328:V342" si="30">SUM(D328:U328)</f>
        <v>5439904</v>
      </c>
      <c r="W328" s="30"/>
      <c r="X328" s="30"/>
      <c r="Y328" s="30"/>
      <c r="Z328" s="30">
        <f t="shared" ref="Z328:Z342" si="31">SUM(W328:Y328)</f>
        <v>0</v>
      </c>
      <c r="AA328" s="30">
        <v>24182</v>
      </c>
      <c r="AB328" s="30"/>
      <c r="AC328" s="30"/>
      <c r="AD328" s="30"/>
      <c r="AE328" s="30"/>
      <c r="AF328" s="30">
        <v>8432</v>
      </c>
      <c r="AG328" s="30"/>
      <c r="AH328" s="30"/>
      <c r="AI328" s="30"/>
      <c r="AJ328" s="30">
        <f t="shared" ref="AJ328:AJ342" si="32">SUM(AA328:AI328)</f>
        <v>32614</v>
      </c>
      <c r="AK328" s="30">
        <v>5304</v>
      </c>
      <c r="AL328" s="30"/>
      <c r="AM328" s="30"/>
      <c r="AN328" s="30"/>
      <c r="AO328" s="30">
        <v>918</v>
      </c>
      <c r="AP328" s="30"/>
      <c r="AQ328" s="30"/>
      <c r="AR328" s="30"/>
      <c r="AS328" s="30"/>
      <c r="AT328" s="30">
        <f t="shared" ref="AT328:AT342" si="33">SUM(AK328:AS328)</f>
        <v>6222</v>
      </c>
      <c r="AU328" s="30"/>
      <c r="AV328" s="30"/>
      <c r="AW328" s="30"/>
      <c r="AX328" s="30"/>
      <c r="AY328" s="30"/>
      <c r="AZ328" s="30"/>
      <c r="BA328" s="30"/>
      <c r="BB328" s="30"/>
      <c r="BC328" s="30"/>
      <c r="BD328" s="30"/>
      <c r="BE328" s="30"/>
      <c r="BF328" s="30"/>
      <c r="BG328" s="30"/>
      <c r="BH328" s="30">
        <f t="shared" ref="BH328:BH342" si="34">SUM(AU328:BG328)</f>
        <v>0</v>
      </c>
      <c r="BI328" s="31">
        <f t="shared" si="29"/>
        <v>5478740</v>
      </c>
    </row>
    <row r="329" spans="1:61" x14ac:dyDescent="0.4">
      <c r="A329" s="27">
        <v>813190110</v>
      </c>
      <c r="B329" s="28">
        <v>5</v>
      </c>
      <c r="C329" s="46" t="s">
        <v>410</v>
      </c>
      <c r="D329" s="30"/>
      <c r="E329" s="30"/>
      <c r="F329" s="30"/>
      <c r="G329" s="30"/>
      <c r="H329" s="30"/>
      <c r="I329" s="30"/>
      <c r="J329" s="30">
        <v>559715</v>
      </c>
      <c r="K329" s="30"/>
      <c r="L329" s="30"/>
      <c r="M329" s="30"/>
      <c r="N329" s="30"/>
      <c r="O329" s="30"/>
      <c r="P329" s="30"/>
      <c r="Q329" s="30"/>
      <c r="R329" s="30"/>
      <c r="S329" s="30"/>
      <c r="T329" s="30">
        <v>295</v>
      </c>
      <c r="U329" s="30"/>
      <c r="V329" s="30">
        <f t="shared" si="30"/>
        <v>560010</v>
      </c>
      <c r="W329" s="30"/>
      <c r="X329" s="30"/>
      <c r="Y329" s="30"/>
      <c r="Z329" s="30">
        <f t="shared" si="31"/>
        <v>0</v>
      </c>
      <c r="AA329" s="30">
        <v>3095</v>
      </c>
      <c r="AB329" s="30"/>
      <c r="AC329" s="30"/>
      <c r="AD329" s="30"/>
      <c r="AE329" s="30"/>
      <c r="AF329" s="30"/>
      <c r="AG329" s="30"/>
      <c r="AH329" s="30"/>
      <c r="AI329" s="30"/>
      <c r="AJ329" s="30">
        <f t="shared" si="32"/>
        <v>3095</v>
      </c>
      <c r="AK329" s="30"/>
      <c r="AL329" s="30"/>
      <c r="AM329" s="30"/>
      <c r="AN329" s="30"/>
      <c r="AO329" s="30"/>
      <c r="AP329" s="30"/>
      <c r="AQ329" s="30"/>
      <c r="AR329" s="30"/>
      <c r="AS329" s="30"/>
      <c r="AT329" s="30">
        <f t="shared" si="33"/>
        <v>0</v>
      </c>
      <c r="AU329" s="30"/>
      <c r="AV329" s="30"/>
      <c r="AW329" s="30"/>
      <c r="AX329" s="30"/>
      <c r="AY329" s="30"/>
      <c r="AZ329" s="30"/>
      <c r="BA329" s="30"/>
      <c r="BB329" s="30"/>
      <c r="BC329" s="30"/>
      <c r="BD329" s="30"/>
      <c r="BE329" s="30"/>
      <c r="BF329" s="30"/>
      <c r="BG329" s="30"/>
      <c r="BH329" s="30">
        <f t="shared" si="34"/>
        <v>0</v>
      </c>
      <c r="BI329" s="31">
        <f t="shared" si="29"/>
        <v>563105</v>
      </c>
    </row>
    <row r="330" spans="1:61" x14ac:dyDescent="0.4">
      <c r="A330" s="27">
        <v>813210000</v>
      </c>
      <c r="B330" s="28">
        <v>3</v>
      </c>
      <c r="C330" s="46" t="s">
        <v>411</v>
      </c>
      <c r="D330" s="30">
        <v>261</v>
      </c>
      <c r="E330" s="30"/>
      <c r="F330" s="30">
        <v>372</v>
      </c>
      <c r="G330" s="30"/>
      <c r="H330" s="30">
        <v>550</v>
      </c>
      <c r="I330" s="30">
        <v>290</v>
      </c>
      <c r="J330" s="30">
        <v>500</v>
      </c>
      <c r="K330" s="30">
        <v>238</v>
      </c>
      <c r="L330" s="30"/>
      <c r="M330" s="30"/>
      <c r="N330" s="30">
        <v>319</v>
      </c>
      <c r="O330" s="30"/>
      <c r="P330" s="30"/>
      <c r="Q330" s="30"/>
      <c r="R330" s="30"/>
      <c r="S330" s="30"/>
      <c r="T330" s="30"/>
      <c r="U330" s="30"/>
      <c r="V330" s="30">
        <f t="shared" si="30"/>
        <v>2530</v>
      </c>
      <c r="W330" s="30"/>
      <c r="X330" s="30"/>
      <c r="Y330" s="30"/>
      <c r="Z330" s="30">
        <f t="shared" si="31"/>
        <v>0</v>
      </c>
      <c r="AA330" s="30">
        <v>2926</v>
      </c>
      <c r="AB330" s="30"/>
      <c r="AC330" s="30"/>
      <c r="AD330" s="30"/>
      <c r="AE330" s="30"/>
      <c r="AF330" s="30"/>
      <c r="AG330" s="30"/>
      <c r="AH330" s="30"/>
      <c r="AI330" s="30"/>
      <c r="AJ330" s="30">
        <f t="shared" si="32"/>
        <v>2926</v>
      </c>
      <c r="AK330" s="30">
        <v>210</v>
      </c>
      <c r="AL330" s="30"/>
      <c r="AM330" s="30"/>
      <c r="AN330" s="30"/>
      <c r="AO330" s="30"/>
      <c r="AP330" s="30"/>
      <c r="AQ330" s="30"/>
      <c r="AR330" s="30"/>
      <c r="AS330" s="30"/>
      <c r="AT330" s="30">
        <f t="shared" si="33"/>
        <v>210</v>
      </c>
      <c r="AU330" s="30"/>
      <c r="AV330" s="30"/>
      <c r="AW330" s="30"/>
      <c r="AX330" s="30"/>
      <c r="AY330" s="30"/>
      <c r="AZ330" s="30"/>
      <c r="BA330" s="30"/>
      <c r="BB330" s="30"/>
      <c r="BC330" s="30"/>
      <c r="BD330" s="30"/>
      <c r="BE330" s="30"/>
      <c r="BF330" s="30"/>
      <c r="BG330" s="30"/>
      <c r="BH330" s="30">
        <f t="shared" si="34"/>
        <v>0</v>
      </c>
      <c r="BI330" s="31">
        <f t="shared" si="29"/>
        <v>5666</v>
      </c>
    </row>
    <row r="331" spans="1:61" x14ac:dyDescent="0.4">
      <c r="A331" s="27">
        <v>813210100</v>
      </c>
      <c r="B331" s="28">
        <v>4</v>
      </c>
      <c r="C331" s="46" t="s">
        <v>412</v>
      </c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>
        <v>319</v>
      </c>
      <c r="O331" s="30"/>
      <c r="P331" s="30"/>
      <c r="Q331" s="30"/>
      <c r="R331" s="30"/>
      <c r="S331" s="30"/>
      <c r="T331" s="30"/>
      <c r="U331" s="30"/>
      <c r="V331" s="30">
        <f t="shared" si="30"/>
        <v>319</v>
      </c>
      <c r="W331" s="30"/>
      <c r="X331" s="30"/>
      <c r="Y331" s="30"/>
      <c r="Z331" s="30">
        <f t="shared" si="31"/>
        <v>0</v>
      </c>
      <c r="AA331" s="30">
        <v>426</v>
      </c>
      <c r="AB331" s="30"/>
      <c r="AC331" s="30"/>
      <c r="AD331" s="30"/>
      <c r="AE331" s="30"/>
      <c r="AF331" s="30"/>
      <c r="AG331" s="30"/>
      <c r="AH331" s="30"/>
      <c r="AI331" s="30"/>
      <c r="AJ331" s="30">
        <f t="shared" si="32"/>
        <v>426</v>
      </c>
      <c r="AK331" s="30">
        <v>210</v>
      </c>
      <c r="AL331" s="30"/>
      <c r="AM331" s="30"/>
      <c r="AN331" s="30"/>
      <c r="AO331" s="30"/>
      <c r="AP331" s="30"/>
      <c r="AQ331" s="30"/>
      <c r="AR331" s="30"/>
      <c r="AS331" s="30"/>
      <c r="AT331" s="30">
        <f t="shared" si="33"/>
        <v>210</v>
      </c>
      <c r="AU331" s="30"/>
      <c r="AV331" s="30"/>
      <c r="AW331" s="30"/>
      <c r="AX331" s="30"/>
      <c r="AY331" s="30"/>
      <c r="AZ331" s="30"/>
      <c r="BA331" s="30"/>
      <c r="BB331" s="30"/>
      <c r="BC331" s="30"/>
      <c r="BD331" s="30"/>
      <c r="BE331" s="30"/>
      <c r="BF331" s="30"/>
      <c r="BG331" s="30"/>
      <c r="BH331" s="30">
        <f t="shared" si="34"/>
        <v>0</v>
      </c>
      <c r="BI331" s="31">
        <f t="shared" ref="BI331:BI342" si="35">V331+Z331+AJ331+AT331+BH331</f>
        <v>955</v>
      </c>
    </row>
    <row r="332" spans="1:61" x14ac:dyDescent="0.4">
      <c r="A332" s="27">
        <v>813230000</v>
      </c>
      <c r="B332" s="28">
        <v>3</v>
      </c>
      <c r="C332" s="46" t="s">
        <v>413</v>
      </c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>
        <f t="shared" si="30"/>
        <v>0</v>
      </c>
      <c r="W332" s="30"/>
      <c r="X332" s="30"/>
      <c r="Y332" s="30"/>
      <c r="Z332" s="30">
        <f t="shared" si="31"/>
        <v>0</v>
      </c>
      <c r="AA332" s="30"/>
      <c r="AB332" s="30"/>
      <c r="AC332" s="30"/>
      <c r="AD332" s="30"/>
      <c r="AE332" s="30"/>
      <c r="AF332" s="30">
        <v>2384</v>
      </c>
      <c r="AG332" s="30"/>
      <c r="AH332" s="30"/>
      <c r="AI332" s="30"/>
      <c r="AJ332" s="30">
        <f t="shared" si="32"/>
        <v>2384</v>
      </c>
      <c r="AK332" s="30"/>
      <c r="AL332" s="30"/>
      <c r="AM332" s="30"/>
      <c r="AN332" s="30"/>
      <c r="AO332" s="30"/>
      <c r="AP332" s="30"/>
      <c r="AQ332" s="30"/>
      <c r="AR332" s="30"/>
      <c r="AS332" s="30"/>
      <c r="AT332" s="30">
        <f t="shared" si="33"/>
        <v>0</v>
      </c>
      <c r="AU332" s="30"/>
      <c r="AV332" s="30"/>
      <c r="AW332" s="30"/>
      <c r="AX332" s="30"/>
      <c r="AY332" s="30"/>
      <c r="AZ332" s="30"/>
      <c r="BA332" s="30"/>
      <c r="BB332" s="30"/>
      <c r="BC332" s="30"/>
      <c r="BD332" s="30"/>
      <c r="BE332" s="30"/>
      <c r="BF332" s="30"/>
      <c r="BG332" s="30"/>
      <c r="BH332" s="30">
        <f t="shared" si="34"/>
        <v>0</v>
      </c>
      <c r="BI332" s="31">
        <f t="shared" si="35"/>
        <v>2384</v>
      </c>
    </row>
    <row r="333" spans="1:61" x14ac:dyDescent="0.4">
      <c r="A333" s="27">
        <v>813230100</v>
      </c>
      <c r="B333" s="28">
        <v>4</v>
      </c>
      <c r="C333" s="46" t="s">
        <v>414</v>
      </c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>
        <f t="shared" si="30"/>
        <v>0</v>
      </c>
      <c r="W333" s="30"/>
      <c r="X333" s="30"/>
      <c r="Y333" s="30"/>
      <c r="Z333" s="30">
        <f t="shared" si="31"/>
        <v>0</v>
      </c>
      <c r="AA333" s="30"/>
      <c r="AB333" s="30"/>
      <c r="AC333" s="30"/>
      <c r="AD333" s="30"/>
      <c r="AE333" s="30"/>
      <c r="AF333" s="30">
        <v>2384</v>
      </c>
      <c r="AG333" s="30"/>
      <c r="AH333" s="30"/>
      <c r="AI333" s="30"/>
      <c r="AJ333" s="30">
        <f t="shared" si="32"/>
        <v>2384</v>
      </c>
      <c r="AK333" s="30"/>
      <c r="AL333" s="30"/>
      <c r="AM333" s="30"/>
      <c r="AN333" s="30"/>
      <c r="AO333" s="30"/>
      <c r="AP333" s="30"/>
      <c r="AQ333" s="30"/>
      <c r="AR333" s="30"/>
      <c r="AS333" s="30"/>
      <c r="AT333" s="30">
        <f t="shared" si="33"/>
        <v>0</v>
      </c>
      <c r="AU333" s="30"/>
      <c r="AV333" s="30"/>
      <c r="AW333" s="30"/>
      <c r="AX333" s="30"/>
      <c r="AY333" s="30"/>
      <c r="AZ333" s="30"/>
      <c r="BA333" s="30"/>
      <c r="BB333" s="30"/>
      <c r="BC333" s="30"/>
      <c r="BD333" s="30"/>
      <c r="BE333" s="30"/>
      <c r="BF333" s="30"/>
      <c r="BG333" s="30"/>
      <c r="BH333" s="30">
        <f t="shared" si="34"/>
        <v>0</v>
      </c>
      <c r="BI333" s="31">
        <f t="shared" si="35"/>
        <v>2384</v>
      </c>
    </row>
    <row r="334" spans="1:61" x14ac:dyDescent="0.4">
      <c r="A334" s="27">
        <v>813250000</v>
      </c>
      <c r="B334" s="28">
        <v>3</v>
      </c>
      <c r="C334" s="46" t="s">
        <v>415</v>
      </c>
      <c r="D334" s="30"/>
      <c r="E334" s="30"/>
      <c r="F334" s="30"/>
      <c r="G334" s="30"/>
      <c r="H334" s="30"/>
      <c r="I334" s="30"/>
      <c r="J334" s="30"/>
      <c r="K334" s="30">
        <v>725</v>
      </c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>
        <f t="shared" si="30"/>
        <v>725</v>
      </c>
      <c r="W334" s="30"/>
      <c r="X334" s="30"/>
      <c r="Y334" s="30"/>
      <c r="Z334" s="30">
        <f t="shared" si="31"/>
        <v>0</v>
      </c>
      <c r="AA334" s="30"/>
      <c r="AB334" s="30"/>
      <c r="AC334" s="30"/>
      <c r="AD334" s="30"/>
      <c r="AE334" s="30"/>
      <c r="AF334" s="30"/>
      <c r="AG334" s="30"/>
      <c r="AH334" s="30"/>
      <c r="AI334" s="30"/>
      <c r="AJ334" s="30">
        <f t="shared" si="32"/>
        <v>0</v>
      </c>
      <c r="AK334" s="30"/>
      <c r="AL334" s="30"/>
      <c r="AM334" s="30"/>
      <c r="AN334" s="30"/>
      <c r="AO334" s="30"/>
      <c r="AP334" s="30"/>
      <c r="AQ334" s="30"/>
      <c r="AR334" s="30"/>
      <c r="AS334" s="30"/>
      <c r="AT334" s="30">
        <f t="shared" si="33"/>
        <v>0</v>
      </c>
      <c r="AU334" s="30"/>
      <c r="AV334" s="30"/>
      <c r="AW334" s="30"/>
      <c r="AX334" s="30"/>
      <c r="AY334" s="30"/>
      <c r="AZ334" s="30"/>
      <c r="BA334" s="30"/>
      <c r="BB334" s="30"/>
      <c r="BC334" s="30"/>
      <c r="BD334" s="30"/>
      <c r="BE334" s="30"/>
      <c r="BF334" s="30"/>
      <c r="BG334" s="30"/>
      <c r="BH334" s="30">
        <f t="shared" si="34"/>
        <v>0</v>
      </c>
      <c r="BI334" s="31">
        <f t="shared" si="35"/>
        <v>725</v>
      </c>
    </row>
    <row r="335" spans="1:61" x14ac:dyDescent="0.4">
      <c r="A335" s="27">
        <v>813270000</v>
      </c>
      <c r="B335" s="28">
        <v>3</v>
      </c>
      <c r="C335" s="46" t="s">
        <v>416</v>
      </c>
      <c r="D335" s="30"/>
      <c r="E335" s="30"/>
      <c r="F335" s="30"/>
      <c r="G335" s="30"/>
      <c r="H335" s="30">
        <v>3924</v>
      </c>
      <c r="I335" s="30"/>
      <c r="J335" s="30"/>
      <c r="K335" s="30"/>
      <c r="L335" s="30"/>
      <c r="M335" s="30"/>
      <c r="N335" s="30">
        <v>19595</v>
      </c>
      <c r="O335" s="30"/>
      <c r="P335" s="30"/>
      <c r="Q335" s="30"/>
      <c r="R335" s="30">
        <v>272</v>
      </c>
      <c r="S335" s="30"/>
      <c r="T335" s="30"/>
      <c r="U335" s="30"/>
      <c r="V335" s="30">
        <f t="shared" si="30"/>
        <v>23791</v>
      </c>
      <c r="W335" s="30"/>
      <c r="X335" s="30"/>
      <c r="Y335" s="30"/>
      <c r="Z335" s="30">
        <f t="shared" si="31"/>
        <v>0</v>
      </c>
      <c r="AA335" s="30">
        <v>2557</v>
      </c>
      <c r="AB335" s="30"/>
      <c r="AC335" s="30"/>
      <c r="AD335" s="30"/>
      <c r="AE335" s="30"/>
      <c r="AF335" s="30"/>
      <c r="AG335" s="30"/>
      <c r="AH335" s="30"/>
      <c r="AI335" s="30"/>
      <c r="AJ335" s="30">
        <f t="shared" si="32"/>
        <v>2557</v>
      </c>
      <c r="AK335" s="30"/>
      <c r="AL335" s="30"/>
      <c r="AM335" s="30"/>
      <c r="AN335" s="30"/>
      <c r="AO335" s="30"/>
      <c r="AP335" s="30"/>
      <c r="AQ335" s="30"/>
      <c r="AR335" s="30"/>
      <c r="AS335" s="30"/>
      <c r="AT335" s="30">
        <f t="shared" si="33"/>
        <v>0</v>
      </c>
      <c r="AU335" s="30"/>
      <c r="AV335" s="30"/>
      <c r="AW335" s="30"/>
      <c r="AX335" s="30"/>
      <c r="AY335" s="30"/>
      <c r="AZ335" s="30"/>
      <c r="BA335" s="30"/>
      <c r="BB335" s="30"/>
      <c r="BC335" s="30"/>
      <c r="BD335" s="30"/>
      <c r="BE335" s="30"/>
      <c r="BF335" s="30"/>
      <c r="BG335" s="30"/>
      <c r="BH335" s="30">
        <f t="shared" si="34"/>
        <v>0</v>
      </c>
      <c r="BI335" s="31">
        <f t="shared" si="35"/>
        <v>26348</v>
      </c>
    </row>
    <row r="336" spans="1:61" x14ac:dyDescent="0.4">
      <c r="A336" s="27">
        <v>813270100</v>
      </c>
      <c r="B336" s="28">
        <v>4</v>
      </c>
      <c r="C336" s="46" t="s">
        <v>417</v>
      </c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>
        <v>12876</v>
      </c>
      <c r="O336" s="30"/>
      <c r="P336" s="30"/>
      <c r="Q336" s="30"/>
      <c r="R336" s="30"/>
      <c r="S336" s="30"/>
      <c r="T336" s="30"/>
      <c r="U336" s="30"/>
      <c r="V336" s="30">
        <f t="shared" si="30"/>
        <v>12876</v>
      </c>
      <c r="W336" s="30"/>
      <c r="X336" s="30"/>
      <c r="Y336" s="30"/>
      <c r="Z336" s="30">
        <f t="shared" si="31"/>
        <v>0</v>
      </c>
      <c r="AA336" s="30">
        <v>230</v>
      </c>
      <c r="AB336" s="30"/>
      <c r="AC336" s="30"/>
      <c r="AD336" s="30"/>
      <c r="AE336" s="30"/>
      <c r="AF336" s="30"/>
      <c r="AG336" s="30"/>
      <c r="AH336" s="30"/>
      <c r="AI336" s="30"/>
      <c r="AJ336" s="30">
        <f t="shared" si="32"/>
        <v>230</v>
      </c>
      <c r="AK336" s="30"/>
      <c r="AL336" s="30"/>
      <c r="AM336" s="30"/>
      <c r="AN336" s="30"/>
      <c r="AO336" s="30"/>
      <c r="AP336" s="30"/>
      <c r="AQ336" s="30"/>
      <c r="AR336" s="30"/>
      <c r="AS336" s="30"/>
      <c r="AT336" s="30">
        <f t="shared" si="33"/>
        <v>0</v>
      </c>
      <c r="AU336" s="30"/>
      <c r="AV336" s="30"/>
      <c r="AW336" s="30"/>
      <c r="AX336" s="30"/>
      <c r="AY336" s="30"/>
      <c r="AZ336" s="30"/>
      <c r="BA336" s="30"/>
      <c r="BB336" s="30"/>
      <c r="BC336" s="30"/>
      <c r="BD336" s="30"/>
      <c r="BE336" s="30"/>
      <c r="BF336" s="30"/>
      <c r="BG336" s="30"/>
      <c r="BH336" s="30">
        <f t="shared" si="34"/>
        <v>0</v>
      </c>
      <c r="BI336" s="31">
        <f t="shared" si="35"/>
        <v>13106</v>
      </c>
    </row>
    <row r="337" spans="1:61" x14ac:dyDescent="0.4">
      <c r="A337" s="27">
        <v>813270300</v>
      </c>
      <c r="B337" s="28">
        <v>4</v>
      </c>
      <c r="C337" s="46" t="s">
        <v>418</v>
      </c>
      <c r="D337" s="30"/>
      <c r="E337" s="30"/>
      <c r="F337" s="30"/>
      <c r="G337" s="30"/>
      <c r="H337" s="30">
        <v>3924</v>
      </c>
      <c r="I337" s="30"/>
      <c r="J337" s="30"/>
      <c r="K337" s="30"/>
      <c r="L337" s="30"/>
      <c r="M337" s="30"/>
      <c r="N337" s="30">
        <v>6719</v>
      </c>
      <c r="O337" s="30"/>
      <c r="P337" s="30"/>
      <c r="Q337" s="30"/>
      <c r="R337" s="30">
        <v>272</v>
      </c>
      <c r="S337" s="30"/>
      <c r="T337" s="30"/>
      <c r="U337" s="30"/>
      <c r="V337" s="30">
        <f t="shared" si="30"/>
        <v>10915</v>
      </c>
      <c r="W337" s="30"/>
      <c r="X337" s="30"/>
      <c r="Y337" s="30"/>
      <c r="Z337" s="30">
        <f t="shared" si="31"/>
        <v>0</v>
      </c>
      <c r="AA337" s="30">
        <v>2327</v>
      </c>
      <c r="AB337" s="30"/>
      <c r="AC337" s="30"/>
      <c r="AD337" s="30"/>
      <c r="AE337" s="30"/>
      <c r="AF337" s="30"/>
      <c r="AG337" s="30"/>
      <c r="AH337" s="30"/>
      <c r="AI337" s="30"/>
      <c r="AJ337" s="30">
        <f t="shared" si="32"/>
        <v>2327</v>
      </c>
      <c r="AK337" s="30"/>
      <c r="AL337" s="30"/>
      <c r="AM337" s="30"/>
      <c r="AN337" s="30"/>
      <c r="AO337" s="30"/>
      <c r="AP337" s="30"/>
      <c r="AQ337" s="30"/>
      <c r="AR337" s="30"/>
      <c r="AS337" s="30"/>
      <c r="AT337" s="30">
        <f t="shared" si="33"/>
        <v>0</v>
      </c>
      <c r="AU337" s="30"/>
      <c r="AV337" s="30"/>
      <c r="AW337" s="30"/>
      <c r="AX337" s="30"/>
      <c r="AY337" s="30"/>
      <c r="AZ337" s="30"/>
      <c r="BA337" s="30"/>
      <c r="BB337" s="30"/>
      <c r="BC337" s="30"/>
      <c r="BD337" s="30"/>
      <c r="BE337" s="30"/>
      <c r="BF337" s="30"/>
      <c r="BG337" s="30"/>
      <c r="BH337" s="30">
        <f t="shared" si="34"/>
        <v>0</v>
      </c>
      <c r="BI337" s="31">
        <f t="shared" si="35"/>
        <v>13242</v>
      </c>
    </row>
    <row r="338" spans="1:61" x14ac:dyDescent="0.4">
      <c r="A338" s="27">
        <v>813290000</v>
      </c>
      <c r="B338" s="28">
        <v>3</v>
      </c>
      <c r="C338" s="46" t="s">
        <v>419</v>
      </c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>
        <f t="shared" si="30"/>
        <v>0</v>
      </c>
      <c r="W338" s="30"/>
      <c r="X338" s="30"/>
      <c r="Y338" s="30"/>
      <c r="Z338" s="30">
        <f t="shared" si="31"/>
        <v>0</v>
      </c>
      <c r="AA338" s="30"/>
      <c r="AB338" s="30"/>
      <c r="AC338" s="30"/>
      <c r="AD338" s="30"/>
      <c r="AE338" s="30"/>
      <c r="AF338" s="30"/>
      <c r="AG338" s="30"/>
      <c r="AH338" s="30"/>
      <c r="AI338" s="30"/>
      <c r="AJ338" s="30">
        <f t="shared" si="32"/>
        <v>0</v>
      </c>
      <c r="AK338" s="30"/>
      <c r="AL338" s="30"/>
      <c r="AM338" s="30"/>
      <c r="AN338" s="30"/>
      <c r="AO338" s="30"/>
      <c r="AP338" s="30"/>
      <c r="AQ338" s="30"/>
      <c r="AR338" s="30"/>
      <c r="AS338" s="30"/>
      <c r="AT338" s="30">
        <f t="shared" si="33"/>
        <v>0</v>
      </c>
      <c r="AU338" s="30"/>
      <c r="AV338" s="30"/>
      <c r="AW338" s="30"/>
      <c r="AX338" s="30"/>
      <c r="AY338" s="30"/>
      <c r="AZ338" s="30"/>
      <c r="BA338" s="30"/>
      <c r="BB338" s="30"/>
      <c r="BC338" s="30">
        <v>461</v>
      </c>
      <c r="BD338" s="30"/>
      <c r="BE338" s="30"/>
      <c r="BF338" s="30"/>
      <c r="BG338" s="30"/>
      <c r="BH338" s="30">
        <f t="shared" si="34"/>
        <v>461</v>
      </c>
      <c r="BI338" s="31">
        <f t="shared" si="35"/>
        <v>461</v>
      </c>
    </row>
    <row r="339" spans="1:61" x14ac:dyDescent="0.4">
      <c r="A339" s="22">
        <v>900000000</v>
      </c>
      <c r="B339" s="23">
        <v>1</v>
      </c>
      <c r="C339" s="45" t="s">
        <v>420</v>
      </c>
      <c r="D339" s="25">
        <v>2021586</v>
      </c>
      <c r="E339" s="25">
        <v>440386</v>
      </c>
      <c r="F339" s="25">
        <v>3169433</v>
      </c>
      <c r="G339" s="25">
        <v>8954910</v>
      </c>
      <c r="H339" s="25">
        <v>6287229</v>
      </c>
      <c r="I339" s="25">
        <v>18686</v>
      </c>
      <c r="J339" s="25">
        <v>6663504</v>
      </c>
      <c r="K339" s="25">
        <v>20576377</v>
      </c>
      <c r="L339" s="25">
        <v>79858</v>
      </c>
      <c r="M339" s="25">
        <v>5560220</v>
      </c>
      <c r="N339" s="25">
        <v>1413060</v>
      </c>
      <c r="O339" s="25">
        <v>266740</v>
      </c>
      <c r="P339" s="25">
        <v>55011</v>
      </c>
      <c r="Q339" s="25">
        <v>388660</v>
      </c>
      <c r="R339" s="25">
        <v>35227</v>
      </c>
      <c r="S339" s="25">
        <v>3608543</v>
      </c>
      <c r="T339" s="25">
        <v>7547</v>
      </c>
      <c r="U339" s="25">
        <v>110685</v>
      </c>
      <c r="V339" s="25">
        <f t="shared" si="30"/>
        <v>59657662</v>
      </c>
      <c r="W339" s="25">
        <v>18569</v>
      </c>
      <c r="X339" s="25">
        <v>240292</v>
      </c>
      <c r="Y339" s="25">
        <v>315343</v>
      </c>
      <c r="Z339" s="25">
        <f t="shared" si="31"/>
        <v>574204</v>
      </c>
      <c r="AA339" s="25">
        <v>17843453</v>
      </c>
      <c r="AB339" s="25"/>
      <c r="AC339" s="25">
        <v>601</v>
      </c>
      <c r="AD339" s="25">
        <v>570</v>
      </c>
      <c r="AE339" s="25">
        <v>45264</v>
      </c>
      <c r="AF339" s="25">
        <v>5681050</v>
      </c>
      <c r="AG339" s="25">
        <v>219</v>
      </c>
      <c r="AH339" s="25">
        <v>267</v>
      </c>
      <c r="AI339" s="25"/>
      <c r="AJ339" s="25">
        <f t="shared" si="32"/>
        <v>23571424</v>
      </c>
      <c r="AK339" s="25">
        <v>2635478</v>
      </c>
      <c r="AL339" s="25">
        <v>267549</v>
      </c>
      <c r="AM339" s="25">
        <v>115150</v>
      </c>
      <c r="AN339" s="25">
        <v>209820</v>
      </c>
      <c r="AO339" s="25">
        <v>46049</v>
      </c>
      <c r="AP339" s="25">
        <v>238819</v>
      </c>
      <c r="AQ339" s="25">
        <v>56231</v>
      </c>
      <c r="AR339" s="25">
        <v>2443277</v>
      </c>
      <c r="AS339" s="25">
        <v>368372</v>
      </c>
      <c r="AT339" s="25">
        <f t="shared" si="33"/>
        <v>6380745</v>
      </c>
      <c r="AU339" s="25"/>
      <c r="AV339" s="25">
        <v>4732</v>
      </c>
      <c r="AW339" s="25">
        <v>11654</v>
      </c>
      <c r="AX339" s="25">
        <v>109198</v>
      </c>
      <c r="AY339" s="25">
        <v>40102</v>
      </c>
      <c r="AZ339" s="25">
        <v>8891</v>
      </c>
      <c r="BA339" s="25">
        <v>48693</v>
      </c>
      <c r="BB339" s="25">
        <v>338241</v>
      </c>
      <c r="BC339" s="25">
        <v>1284477</v>
      </c>
      <c r="BD339" s="25">
        <v>10424</v>
      </c>
      <c r="BE339" s="25">
        <v>22197</v>
      </c>
      <c r="BF339" s="25">
        <v>17344</v>
      </c>
      <c r="BG339" s="25">
        <v>887</v>
      </c>
      <c r="BH339" s="25">
        <f t="shared" si="34"/>
        <v>1896840</v>
      </c>
      <c r="BI339" s="26">
        <f t="shared" si="35"/>
        <v>92080875</v>
      </c>
    </row>
    <row r="340" spans="1:61" x14ac:dyDescent="0.4">
      <c r="A340" s="27">
        <v>901000000</v>
      </c>
      <c r="B340" s="28">
        <v>2</v>
      </c>
      <c r="C340" s="46" t="s">
        <v>421</v>
      </c>
      <c r="D340" s="30">
        <v>2021586</v>
      </c>
      <c r="E340" s="30">
        <v>440386</v>
      </c>
      <c r="F340" s="30">
        <v>3169433</v>
      </c>
      <c r="G340" s="30">
        <v>8954910</v>
      </c>
      <c r="H340" s="30">
        <v>6287229</v>
      </c>
      <c r="I340" s="30">
        <v>18686</v>
      </c>
      <c r="J340" s="30">
        <v>6663504</v>
      </c>
      <c r="K340" s="30">
        <v>20576377</v>
      </c>
      <c r="L340" s="30">
        <v>79858</v>
      </c>
      <c r="M340" s="30">
        <v>5560220</v>
      </c>
      <c r="N340" s="30">
        <v>1413060</v>
      </c>
      <c r="O340" s="30">
        <v>266740</v>
      </c>
      <c r="P340" s="30">
        <v>55011</v>
      </c>
      <c r="Q340" s="30">
        <v>388660</v>
      </c>
      <c r="R340" s="30">
        <v>35227</v>
      </c>
      <c r="S340" s="30">
        <v>3608543</v>
      </c>
      <c r="T340" s="30">
        <v>7547</v>
      </c>
      <c r="U340" s="30">
        <v>110685</v>
      </c>
      <c r="V340" s="30">
        <f t="shared" si="30"/>
        <v>59657662</v>
      </c>
      <c r="W340" s="30">
        <v>18569</v>
      </c>
      <c r="X340" s="30">
        <v>240292</v>
      </c>
      <c r="Y340" s="30">
        <v>315343</v>
      </c>
      <c r="Z340" s="30">
        <f t="shared" si="31"/>
        <v>574204</v>
      </c>
      <c r="AA340" s="30">
        <v>17842134</v>
      </c>
      <c r="AB340" s="30"/>
      <c r="AC340" s="30">
        <v>601</v>
      </c>
      <c r="AD340" s="30">
        <v>570</v>
      </c>
      <c r="AE340" s="30">
        <v>45264</v>
      </c>
      <c r="AF340" s="30">
        <v>5681050</v>
      </c>
      <c r="AG340" s="30">
        <v>219</v>
      </c>
      <c r="AH340" s="30">
        <v>267</v>
      </c>
      <c r="AI340" s="30"/>
      <c r="AJ340" s="30">
        <f t="shared" si="32"/>
        <v>23570105</v>
      </c>
      <c r="AK340" s="30">
        <v>2635478</v>
      </c>
      <c r="AL340" s="30">
        <v>267549</v>
      </c>
      <c r="AM340" s="30">
        <v>115150</v>
      </c>
      <c r="AN340" s="30">
        <v>209820</v>
      </c>
      <c r="AO340" s="30">
        <v>46049</v>
      </c>
      <c r="AP340" s="30">
        <v>238819</v>
      </c>
      <c r="AQ340" s="30">
        <v>56231</v>
      </c>
      <c r="AR340" s="30">
        <v>2443277</v>
      </c>
      <c r="AS340" s="30">
        <v>368372</v>
      </c>
      <c r="AT340" s="30">
        <f t="shared" si="33"/>
        <v>6380745</v>
      </c>
      <c r="AU340" s="30"/>
      <c r="AV340" s="30">
        <v>4732</v>
      </c>
      <c r="AW340" s="30">
        <v>11654</v>
      </c>
      <c r="AX340" s="30">
        <v>109198</v>
      </c>
      <c r="AY340" s="30">
        <v>40102</v>
      </c>
      <c r="AZ340" s="30">
        <v>8891</v>
      </c>
      <c r="BA340" s="30">
        <v>48693</v>
      </c>
      <c r="BB340" s="30">
        <v>338241</v>
      </c>
      <c r="BC340" s="30">
        <v>1284477</v>
      </c>
      <c r="BD340" s="30">
        <v>10424</v>
      </c>
      <c r="BE340" s="30">
        <v>22197</v>
      </c>
      <c r="BF340" s="30">
        <v>17344</v>
      </c>
      <c r="BG340" s="30">
        <v>887</v>
      </c>
      <c r="BH340" s="30">
        <f t="shared" si="34"/>
        <v>1896840</v>
      </c>
      <c r="BI340" s="31">
        <f t="shared" si="35"/>
        <v>92079556</v>
      </c>
    </row>
    <row r="341" spans="1:61" x14ac:dyDescent="0.4">
      <c r="A341" s="27">
        <v>903000000</v>
      </c>
      <c r="B341" s="28">
        <v>2</v>
      </c>
      <c r="C341" s="46" t="s">
        <v>422</v>
      </c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>
        <f t="shared" si="30"/>
        <v>0</v>
      </c>
      <c r="W341" s="30"/>
      <c r="X341" s="30"/>
      <c r="Y341" s="30"/>
      <c r="Z341" s="30">
        <f t="shared" si="31"/>
        <v>0</v>
      </c>
      <c r="AA341" s="30">
        <v>1319</v>
      </c>
      <c r="AB341" s="30"/>
      <c r="AC341" s="30"/>
      <c r="AD341" s="30"/>
      <c r="AE341" s="30"/>
      <c r="AF341" s="30"/>
      <c r="AG341" s="30"/>
      <c r="AH341" s="30"/>
      <c r="AI341" s="30"/>
      <c r="AJ341" s="30">
        <f t="shared" si="32"/>
        <v>1319</v>
      </c>
      <c r="AK341" s="30"/>
      <c r="AL341" s="30"/>
      <c r="AM341" s="30"/>
      <c r="AN341" s="30"/>
      <c r="AO341" s="30"/>
      <c r="AP341" s="30"/>
      <c r="AQ341" s="30"/>
      <c r="AR341" s="30"/>
      <c r="AS341" s="30"/>
      <c r="AT341" s="30">
        <f t="shared" si="33"/>
        <v>0</v>
      </c>
      <c r="AU341" s="30"/>
      <c r="AV341" s="30"/>
      <c r="AW341" s="30"/>
      <c r="AX341" s="30"/>
      <c r="AY341" s="30"/>
      <c r="AZ341" s="30"/>
      <c r="BA341" s="30"/>
      <c r="BB341" s="30"/>
      <c r="BC341" s="30"/>
      <c r="BD341" s="30"/>
      <c r="BE341" s="30"/>
      <c r="BF341" s="30"/>
      <c r="BG341" s="30"/>
      <c r="BH341" s="30">
        <f t="shared" si="34"/>
        <v>0</v>
      </c>
      <c r="BI341" s="31">
        <f t="shared" si="35"/>
        <v>1319</v>
      </c>
    </row>
    <row r="342" spans="1:61" s="33" customFormat="1" ht="18" x14ac:dyDescent="0.4">
      <c r="A342" s="56" t="s">
        <v>423</v>
      </c>
      <c r="B342" s="57"/>
      <c r="C342" s="57"/>
      <c r="D342" s="32">
        <f t="shared" ref="D342:AH342" si="36">D7+D26+D30+D45+D51+D54+D79+D180+D281+D339</f>
        <v>122523483</v>
      </c>
      <c r="E342" s="32">
        <f t="shared" si="36"/>
        <v>29014512</v>
      </c>
      <c r="F342" s="32">
        <f t="shared" si="36"/>
        <v>59518072</v>
      </c>
      <c r="G342" s="32">
        <f t="shared" si="36"/>
        <v>355872521</v>
      </c>
      <c r="H342" s="32">
        <f t="shared" si="36"/>
        <v>192807770</v>
      </c>
      <c r="I342" s="32">
        <f t="shared" si="36"/>
        <v>253037</v>
      </c>
      <c r="J342" s="32">
        <f t="shared" si="36"/>
        <v>283139873</v>
      </c>
      <c r="K342" s="32">
        <f t="shared" si="36"/>
        <v>461985610</v>
      </c>
      <c r="L342" s="32">
        <f t="shared" si="36"/>
        <v>32251093</v>
      </c>
      <c r="M342" s="32">
        <f t="shared" si="36"/>
        <v>157201941</v>
      </c>
      <c r="N342" s="32">
        <f t="shared" si="36"/>
        <v>185494626</v>
      </c>
      <c r="O342" s="32">
        <f t="shared" si="36"/>
        <v>885367</v>
      </c>
      <c r="P342" s="32">
        <f t="shared" si="36"/>
        <v>25286013</v>
      </c>
      <c r="Q342" s="32">
        <f t="shared" si="36"/>
        <v>32746455</v>
      </c>
      <c r="R342" s="32">
        <f t="shared" si="36"/>
        <v>13561073</v>
      </c>
      <c r="S342" s="32">
        <f t="shared" si="36"/>
        <v>13328749</v>
      </c>
      <c r="T342" s="32">
        <f t="shared" si="36"/>
        <v>1022551</v>
      </c>
      <c r="U342" s="32">
        <f t="shared" si="36"/>
        <v>12779130</v>
      </c>
      <c r="V342" s="32">
        <f t="shared" si="30"/>
        <v>1979671876</v>
      </c>
      <c r="W342" s="32">
        <f>W7+W26+W30+W45+W51+W54+W79+W180+W281+W339</f>
        <v>8654012</v>
      </c>
      <c r="X342" s="32">
        <f>X7+X26+X30+X45+X51+X54+X79+X180+X281+X339</f>
        <v>56042869</v>
      </c>
      <c r="Y342" s="32">
        <f>Y7+Y26+Y30+Y45+Y51+Y54+Y79+Y180+Y281+Y339</f>
        <v>49608600</v>
      </c>
      <c r="Z342" s="32">
        <f t="shared" si="31"/>
        <v>114305481</v>
      </c>
      <c r="AA342" s="32">
        <f t="shared" ref="AA342:AF342" si="37">AA7+AA26+AA30+AA45+AA51+AA54+AA79+AA180+AA281+AA339</f>
        <v>340638129</v>
      </c>
      <c r="AB342" s="32">
        <f t="shared" si="37"/>
        <v>6531</v>
      </c>
      <c r="AC342" s="32">
        <f t="shared" si="37"/>
        <v>5565</v>
      </c>
      <c r="AD342" s="32">
        <f t="shared" si="37"/>
        <v>20880250</v>
      </c>
      <c r="AE342" s="32">
        <f t="shared" si="37"/>
        <v>317862</v>
      </c>
      <c r="AF342" s="32">
        <f t="shared" si="37"/>
        <v>207694095</v>
      </c>
      <c r="AG342" s="32">
        <f t="shared" si="36"/>
        <v>32570</v>
      </c>
      <c r="AH342" s="32">
        <f t="shared" si="36"/>
        <v>20201</v>
      </c>
      <c r="AI342" s="32">
        <f>AI7+AI26+AI30+AI45+AI51+AI54+AI79+AI180+AI281+AI339</f>
        <v>330495</v>
      </c>
      <c r="AJ342" s="32">
        <f t="shared" si="32"/>
        <v>569925698</v>
      </c>
      <c r="AK342" s="32">
        <f t="shared" ref="AK342:AS342" si="38">AK7+AK26+AK30+AK45+AK51+AK54+AK79+AK180+AK281+AK339</f>
        <v>279849400</v>
      </c>
      <c r="AL342" s="32">
        <f t="shared" si="38"/>
        <v>44243427</v>
      </c>
      <c r="AM342" s="32">
        <f t="shared" si="38"/>
        <v>36023504</v>
      </c>
      <c r="AN342" s="32">
        <f t="shared" si="38"/>
        <v>3372355</v>
      </c>
      <c r="AO342" s="32">
        <f t="shared" si="38"/>
        <v>29856033</v>
      </c>
      <c r="AP342" s="32">
        <f t="shared" si="38"/>
        <v>770462</v>
      </c>
      <c r="AQ342" s="32">
        <f t="shared" si="38"/>
        <v>1432470</v>
      </c>
      <c r="AR342" s="32">
        <f t="shared" si="38"/>
        <v>96685661</v>
      </c>
      <c r="AS342" s="32">
        <f t="shared" si="38"/>
        <v>1610738</v>
      </c>
      <c r="AT342" s="32">
        <f t="shared" si="33"/>
        <v>493844050</v>
      </c>
      <c r="AU342" s="32">
        <f t="shared" ref="AU342:BG342" si="39">AU7+AU26+AU30+AU45+AU51+AU54+AU79+AU180+AU281+AU339</f>
        <v>703039</v>
      </c>
      <c r="AV342" s="32">
        <f t="shared" si="39"/>
        <v>157694</v>
      </c>
      <c r="AW342" s="32">
        <f t="shared" si="39"/>
        <v>6345797</v>
      </c>
      <c r="AX342" s="32">
        <f t="shared" si="39"/>
        <v>62694564</v>
      </c>
      <c r="AY342" s="32">
        <f t="shared" si="39"/>
        <v>721860</v>
      </c>
      <c r="AZ342" s="32">
        <f t="shared" si="39"/>
        <v>1998490</v>
      </c>
      <c r="BA342" s="32">
        <f t="shared" si="39"/>
        <v>15877538</v>
      </c>
      <c r="BB342" s="32">
        <f t="shared" si="39"/>
        <v>44213195</v>
      </c>
      <c r="BC342" s="32">
        <f t="shared" si="39"/>
        <v>18076579</v>
      </c>
      <c r="BD342" s="32">
        <f t="shared" si="39"/>
        <v>24104</v>
      </c>
      <c r="BE342" s="32">
        <f t="shared" si="39"/>
        <v>47044818</v>
      </c>
      <c r="BF342" s="32">
        <f t="shared" si="39"/>
        <v>195974</v>
      </c>
      <c r="BG342" s="32">
        <f t="shared" si="39"/>
        <v>69446</v>
      </c>
      <c r="BH342" s="32">
        <f t="shared" si="34"/>
        <v>198123098</v>
      </c>
      <c r="BI342" s="32">
        <f t="shared" si="35"/>
        <v>3355870203</v>
      </c>
    </row>
  </sheetData>
  <mergeCells count="1">
    <mergeCell ref="A342:C342"/>
  </mergeCells>
  <phoneticPr fontId="3"/>
  <pageMargins left="0.70866141732283472" right="0.70866141732283472" top="0.74803149606299213" bottom="0.74803149606299213" header="0.31496062992125984" footer="0.31496062992125984"/>
  <pageSetup paperSize="8" scale="34" fitToWidth="0" fitToHeight="0" orientation="landscape" r:id="rId1"/>
  <headerFooter>
    <oddFooter>&amp;C&amp;P/&amp;N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E30A7-F7BC-4764-BF3B-C9724A8C6B1B}">
  <sheetPr>
    <tabColor rgb="FFCCFFCC"/>
    <pageSetUpPr fitToPage="1"/>
  </sheetPr>
  <dimension ref="A1:R257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E25" sqref="E25"/>
    </sheetView>
  </sheetViews>
  <sheetFormatPr defaultRowHeight="18.75" x14ac:dyDescent="0.4"/>
  <cols>
    <col min="1" max="1" width="11.375" style="34" customWidth="1"/>
    <col min="2" max="2" width="5.25" style="14" bestFit="1" customWidth="1"/>
    <col min="3" max="3" width="40.125" bestFit="1" customWidth="1"/>
    <col min="4" max="4" width="9.5" bestFit="1" customWidth="1"/>
    <col min="5" max="6" width="13.75" bestFit="1" customWidth="1"/>
    <col min="7" max="7" width="15.5" bestFit="1" customWidth="1"/>
    <col min="8" max="12" width="13.75" bestFit="1" customWidth="1"/>
    <col min="13" max="13" width="9.5" bestFit="1" customWidth="1"/>
    <col min="14" max="14" width="13.75" bestFit="1" customWidth="1"/>
    <col min="15" max="15" width="14.875" customWidth="1"/>
    <col min="16" max="16" width="13.75" bestFit="1" customWidth="1"/>
    <col min="17" max="17" width="15.625" customWidth="1"/>
    <col min="18" max="18" width="19.625" style="33" customWidth="1"/>
  </cols>
  <sheetData>
    <row r="1" spans="1:18" x14ac:dyDescent="0.4">
      <c r="A1" s="1" t="s">
        <v>0</v>
      </c>
    </row>
    <row r="2" spans="1:18" x14ac:dyDescent="0.4">
      <c r="A2" s="1" t="s">
        <v>1</v>
      </c>
    </row>
    <row r="3" spans="1:18" x14ac:dyDescent="0.4">
      <c r="A3" s="1" t="s">
        <v>569</v>
      </c>
      <c r="R3" s="47" t="s">
        <v>425</v>
      </c>
    </row>
    <row r="4" spans="1:18" s="41" customFormat="1" x14ac:dyDescent="0.4">
      <c r="A4" s="7"/>
      <c r="B4" s="8"/>
      <c r="C4" s="37"/>
      <c r="D4" s="38" t="s">
        <v>570</v>
      </c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48"/>
    </row>
    <row r="5" spans="1:18" s="14" customFormat="1" x14ac:dyDescent="0.4">
      <c r="A5" s="15" t="s">
        <v>6</v>
      </c>
      <c r="B5" s="16" t="s">
        <v>7</v>
      </c>
      <c r="C5" s="16" t="s">
        <v>8</v>
      </c>
      <c r="D5" s="17">
        <v>133</v>
      </c>
      <c r="E5" s="17">
        <v>134</v>
      </c>
      <c r="F5" s="17">
        <v>135</v>
      </c>
      <c r="G5" s="17">
        <v>137</v>
      </c>
      <c r="H5" s="17">
        <v>138</v>
      </c>
      <c r="I5" s="17">
        <v>140</v>
      </c>
      <c r="J5" s="17">
        <v>141</v>
      </c>
      <c r="K5" s="17">
        <v>143</v>
      </c>
      <c r="L5" s="17">
        <v>144</v>
      </c>
      <c r="M5" s="17">
        <v>145</v>
      </c>
      <c r="N5" s="17">
        <v>146</v>
      </c>
      <c r="O5" s="17">
        <v>147</v>
      </c>
      <c r="P5" s="17">
        <v>149</v>
      </c>
      <c r="Q5" s="17">
        <v>158</v>
      </c>
      <c r="R5" s="16" t="s">
        <v>427</v>
      </c>
    </row>
    <row r="6" spans="1:18" s="41" customFormat="1" ht="36" x14ac:dyDescent="0.4">
      <c r="A6" s="18"/>
      <c r="B6" s="19"/>
      <c r="C6" s="42"/>
      <c r="D6" s="43" t="s">
        <v>571</v>
      </c>
      <c r="E6" s="43" t="s">
        <v>572</v>
      </c>
      <c r="F6" s="43" t="s">
        <v>573</v>
      </c>
      <c r="G6" s="43" t="s">
        <v>574</v>
      </c>
      <c r="H6" s="43" t="s">
        <v>575</v>
      </c>
      <c r="I6" s="43" t="s">
        <v>576</v>
      </c>
      <c r="J6" s="43" t="s">
        <v>577</v>
      </c>
      <c r="K6" s="43" t="s">
        <v>578</v>
      </c>
      <c r="L6" s="43" t="s">
        <v>579</v>
      </c>
      <c r="M6" s="43" t="s">
        <v>580</v>
      </c>
      <c r="N6" s="43" t="s">
        <v>581</v>
      </c>
      <c r="O6" s="44" t="s">
        <v>582</v>
      </c>
      <c r="P6" s="43" t="s">
        <v>583</v>
      </c>
      <c r="Q6" s="44" t="s">
        <v>584</v>
      </c>
      <c r="R6" s="21"/>
    </row>
    <row r="7" spans="1:18" x14ac:dyDescent="0.4">
      <c r="A7" s="22">
        <v>0</v>
      </c>
      <c r="B7" s="23">
        <v>1</v>
      </c>
      <c r="C7" s="45" t="s">
        <v>36</v>
      </c>
      <c r="D7" s="25"/>
      <c r="E7" s="25"/>
      <c r="F7" s="25">
        <v>202</v>
      </c>
      <c r="G7" s="25">
        <v>314638</v>
      </c>
      <c r="H7" s="25">
        <v>14135</v>
      </c>
      <c r="I7" s="25">
        <v>6119</v>
      </c>
      <c r="J7" s="25">
        <v>263</v>
      </c>
      <c r="K7" s="25">
        <v>2563</v>
      </c>
      <c r="L7" s="25">
        <v>39236</v>
      </c>
      <c r="M7" s="25"/>
      <c r="N7" s="25"/>
      <c r="O7" s="25">
        <v>1219264</v>
      </c>
      <c r="P7" s="25"/>
      <c r="Q7" s="25"/>
      <c r="R7" s="26">
        <f>SUM(D7:Q7)</f>
        <v>1596420</v>
      </c>
    </row>
    <row r="8" spans="1:18" x14ac:dyDescent="0.4">
      <c r="A8" s="27">
        <v>3000000</v>
      </c>
      <c r="B8" s="28">
        <v>2</v>
      </c>
      <c r="C8" s="46" t="s">
        <v>37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>
        <v>5704</v>
      </c>
      <c r="P8" s="30"/>
      <c r="Q8" s="30"/>
      <c r="R8" s="31">
        <f t="shared" ref="R8:R71" si="0">SUM(D8:Q8)</f>
        <v>5704</v>
      </c>
    </row>
    <row r="9" spans="1:18" x14ac:dyDescent="0.4">
      <c r="A9" s="27">
        <v>9000000</v>
      </c>
      <c r="B9" s="28">
        <v>2</v>
      </c>
      <c r="C9" s="46" t="s">
        <v>47</v>
      </c>
      <c r="D9" s="30"/>
      <c r="E9" s="30"/>
      <c r="F9" s="30"/>
      <c r="G9" s="30"/>
      <c r="H9" s="30"/>
      <c r="I9" s="30"/>
      <c r="J9" s="30"/>
      <c r="K9" s="30">
        <v>1952</v>
      </c>
      <c r="L9" s="30"/>
      <c r="M9" s="30"/>
      <c r="N9" s="30"/>
      <c r="O9" s="30">
        <v>1366</v>
      </c>
      <c r="P9" s="30"/>
      <c r="Q9" s="30"/>
      <c r="R9" s="31">
        <f t="shared" si="0"/>
        <v>3318</v>
      </c>
    </row>
    <row r="10" spans="1:18" x14ac:dyDescent="0.4">
      <c r="A10" s="27">
        <v>9030000</v>
      </c>
      <c r="B10" s="28">
        <v>3</v>
      </c>
      <c r="C10" s="46" t="s">
        <v>49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>
        <v>234</v>
      </c>
      <c r="P10" s="30"/>
      <c r="Q10" s="30"/>
      <c r="R10" s="31">
        <f t="shared" si="0"/>
        <v>234</v>
      </c>
    </row>
    <row r="11" spans="1:18" x14ac:dyDescent="0.4">
      <c r="A11" s="27">
        <v>13000000</v>
      </c>
      <c r="B11" s="28">
        <v>2</v>
      </c>
      <c r="C11" s="46" t="s">
        <v>56</v>
      </c>
      <c r="D11" s="30"/>
      <c r="E11" s="30"/>
      <c r="F11" s="30"/>
      <c r="G11" s="30">
        <v>274556</v>
      </c>
      <c r="H11" s="30"/>
      <c r="I11" s="30"/>
      <c r="J11" s="30"/>
      <c r="K11" s="30"/>
      <c r="L11" s="30">
        <v>39016</v>
      </c>
      <c r="M11" s="30"/>
      <c r="N11" s="30"/>
      <c r="O11" s="30">
        <v>267833</v>
      </c>
      <c r="P11" s="30"/>
      <c r="Q11" s="30"/>
      <c r="R11" s="31">
        <f t="shared" si="0"/>
        <v>581405</v>
      </c>
    </row>
    <row r="12" spans="1:18" x14ac:dyDescent="0.4">
      <c r="A12" s="27">
        <v>15000000</v>
      </c>
      <c r="B12" s="28">
        <v>2</v>
      </c>
      <c r="C12" s="46" t="s">
        <v>57</v>
      </c>
      <c r="D12" s="30"/>
      <c r="E12" s="30"/>
      <c r="F12" s="30">
        <v>202</v>
      </c>
      <c r="G12" s="30">
        <v>31474</v>
      </c>
      <c r="H12" s="30">
        <v>5182</v>
      </c>
      <c r="I12" s="30">
        <v>2761</v>
      </c>
      <c r="J12" s="30"/>
      <c r="K12" s="30">
        <v>611</v>
      </c>
      <c r="L12" s="30">
        <v>220</v>
      </c>
      <c r="M12" s="30"/>
      <c r="N12" s="30"/>
      <c r="O12" s="30">
        <v>5765</v>
      </c>
      <c r="P12" s="30"/>
      <c r="Q12" s="30"/>
      <c r="R12" s="31">
        <f t="shared" si="0"/>
        <v>46215</v>
      </c>
    </row>
    <row r="13" spans="1:18" x14ac:dyDescent="0.4">
      <c r="A13" s="27">
        <v>15010000</v>
      </c>
      <c r="B13" s="28">
        <v>3</v>
      </c>
      <c r="C13" s="46" t="s">
        <v>58</v>
      </c>
      <c r="D13" s="30"/>
      <c r="E13" s="30"/>
      <c r="F13" s="30">
        <v>202</v>
      </c>
      <c r="G13" s="30">
        <v>31474</v>
      </c>
      <c r="H13" s="30">
        <v>5182</v>
      </c>
      <c r="I13" s="30">
        <v>2761</v>
      </c>
      <c r="J13" s="30"/>
      <c r="K13" s="30">
        <v>611</v>
      </c>
      <c r="L13" s="30">
        <v>220</v>
      </c>
      <c r="M13" s="30"/>
      <c r="N13" s="30"/>
      <c r="O13" s="30">
        <v>4817</v>
      </c>
      <c r="P13" s="30"/>
      <c r="Q13" s="30"/>
      <c r="R13" s="31">
        <f t="shared" si="0"/>
        <v>45267</v>
      </c>
    </row>
    <row r="14" spans="1:18" x14ac:dyDescent="0.4">
      <c r="A14" s="27">
        <v>17000000</v>
      </c>
      <c r="B14" s="28">
        <v>2</v>
      </c>
      <c r="C14" s="46" t="s">
        <v>59</v>
      </c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>
        <v>6996</v>
      </c>
      <c r="P14" s="30"/>
      <c r="Q14" s="30"/>
      <c r="R14" s="31">
        <f t="shared" si="0"/>
        <v>6996</v>
      </c>
    </row>
    <row r="15" spans="1:18" x14ac:dyDescent="0.4">
      <c r="A15" s="27">
        <v>17030000</v>
      </c>
      <c r="B15" s="28">
        <v>3</v>
      </c>
      <c r="C15" s="46" t="s">
        <v>60</v>
      </c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>
        <v>6996</v>
      </c>
      <c r="P15" s="30"/>
      <c r="Q15" s="30"/>
      <c r="R15" s="31">
        <f t="shared" si="0"/>
        <v>6996</v>
      </c>
    </row>
    <row r="16" spans="1:18" x14ac:dyDescent="0.4">
      <c r="A16" s="27">
        <v>19000000</v>
      </c>
      <c r="B16" s="28">
        <v>2</v>
      </c>
      <c r="C16" s="46" t="s">
        <v>61</v>
      </c>
      <c r="D16" s="30"/>
      <c r="E16" s="30"/>
      <c r="F16" s="30"/>
      <c r="G16" s="30">
        <v>8608</v>
      </c>
      <c r="H16" s="30">
        <v>8953</v>
      </c>
      <c r="I16" s="30">
        <v>3358</v>
      </c>
      <c r="J16" s="30">
        <v>263</v>
      </c>
      <c r="K16" s="30"/>
      <c r="L16" s="30"/>
      <c r="M16" s="30"/>
      <c r="N16" s="30"/>
      <c r="O16" s="30">
        <v>931600</v>
      </c>
      <c r="P16" s="30"/>
      <c r="Q16" s="30"/>
      <c r="R16" s="31">
        <f t="shared" si="0"/>
        <v>952782</v>
      </c>
    </row>
    <row r="17" spans="1:18" x14ac:dyDescent="0.4">
      <c r="A17" s="22">
        <v>100000000</v>
      </c>
      <c r="B17" s="23">
        <v>1</v>
      </c>
      <c r="C17" s="45" t="s">
        <v>62</v>
      </c>
      <c r="D17" s="25"/>
      <c r="E17" s="25"/>
      <c r="F17" s="25">
        <v>547</v>
      </c>
      <c r="G17" s="25"/>
      <c r="H17" s="25"/>
      <c r="I17" s="25"/>
      <c r="J17" s="25"/>
      <c r="K17" s="25">
        <v>7492</v>
      </c>
      <c r="L17" s="25">
        <v>110091</v>
      </c>
      <c r="M17" s="25"/>
      <c r="N17" s="25"/>
      <c r="O17" s="25">
        <v>1166998</v>
      </c>
      <c r="P17" s="25"/>
      <c r="Q17" s="25"/>
      <c r="R17" s="26">
        <f t="shared" si="0"/>
        <v>1285128</v>
      </c>
    </row>
    <row r="18" spans="1:18" x14ac:dyDescent="0.4">
      <c r="A18" s="27">
        <v>101000000</v>
      </c>
      <c r="B18" s="28">
        <v>2</v>
      </c>
      <c r="C18" s="46" t="s">
        <v>63</v>
      </c>
      <c r="D18" s="30"/>
      <c r="E18" s="30"/>
      <c r="F18" s="30">
        <v>547</v>
      </c>
      <c r="G18" s="30"/>
      <c r="H18" s="30"/>
      <c r="I18" s="30"/>
      <c r="J18" s="30"/>
      <c r="K18" s="30">
        <v>7492</v>
      </c>
      <c r="L18" s="30"/>
      <c r="M18" s="30"/>
      <c r="N18" s="30"/>
      <c r="O18" s="30">
        <v>1166998</v>
      </c>
      <c r="P18" s="30"/>
      <c r="Q18" s="30"/>
      <c r="R18" s="31">
        <f t="shared" si="0"/>
        <v>1175037</v>
      </c>
    </row>
    <row r="19" spans="1:18" x14ac:dyDescent="0.4">
      <c r="A19" s="27">
        <v>103000000</v>
      </c>
      <c r="B19" s="28">
        <v>2</v>
      </c>
      <c r="C19" s="46" t="s">
        <v>64</v>
      </c>
      <c r="D19" s="30"/>
      <c r="E19" s="30"/>
      <c r="F19" s="30"/>
      <c r="G19" s="30"/>
      <c r="H19" s="30"/>
      <c r="I19" s="30"/>
      <c r="J19" s="30"/>
      <c r="K19" s="30"/>
      <c r="L19" s="30">
        <v>110091</v>
      </c>
      <c r="M19" s="30"/>
      <c r="N19" s="30"/>
      <c r="O19" s="30"/>
      <c r="P19" s="30"/>
      <c r="Q19" s="30"/>
      <c r="R19" s="31">
        <f t="shared" si="0"/>
        <v>110091</v>
      </c>
    </row>
    <row r="20" spans="1:18" x14ac:dyDescent="0.4">
      <c r="A20" s="27">
        <v>103010000</v>
      </c>
      <c r="B20" s="28">
        <v>3</v>
      </c>
      <c r="C20" s="46" t="s">
        <v>65</v>
      </c>
      <c r="D20" s="30"/>
      <c r="E20" s="30"/>
      <c r="F20" s="30"/>
      <c r="G20" s="30"/>
      <c r="H20" s="30"/>
      <c r="I20" s="30"/>
      <c r="J20" s="30"/>
      <c r="K20" s="30"/>
      <c r="L20" s="30">
        <v>110091</v>
      </c>
      <c r="M20" s="30"/>
      <c r="N20" s="30"/>
      <c r="O20" s="30"/>
      <c r="P20" s="30"/>
      <c r="Q20" s="30"/>
      <c r="R20" s="31">
        <f t="shared" si="0"/>
        <v>110091</v>
      </c>
    </row>
    <row r="21" spans="1:18" x14ac:dyDescent="0.4">
      <c r="A21" s="22">
        <v>200000000</v>
      </c>
      <c r="B21" s="23">
        <v>1</v>
      </c>
      <c r="C21" s="45" t="s">
        <v>66</v>
      </c>
      <c r="D21" s="25"/>
      <c r="E21" s="25">
        <v>31496</v>
      </c>
      <c r="F21" s="25"/>
      <c r="G21" s="25">
        <v>81223</v>
      </c>
      <c r="H21" s="25">
        <v>47745</v>
      </c>
      <c r="I21" s="25">
        <v>16078</v>
      </c>
      <c r="J21" s="25">
        <v>8018</v>
      </c>
      <c r="K21" s="25">
        <v>21012</v>
      </c>
      <c r="L21" s="25"/>
      <c r="M21" s="25"/>
      <c r="N21" s="25">
        <v>10156</v>
      </c>
      <c r="O21" s="25">
        <v>128897</v>
      </c>
      <c r="P21" s="25"/>
      <c r="Q21" s="25"/>
      <c r="R21" s="26">
        <f t="shared" si="0"/>
        <v>344625</v>
      </c>
    </row>
    <row r="22" spans="1:18" x14ac:dyDescent="0.4">
      <c r="A22" s="27">
        <v>211000000</v>
      </c>
      <c r="B22" s="28">
        <v>2</v>
      </c>
      <c r="C22" s="46" t="s">
        <v>75</v>
      </c>
      <c r="D22" s="30"/>
      <c r="E22" s="30"/>
      <c r="F22" s="30"/>
      <c r="G22" s="30">
        <v>81223</v>
      </c>
      <c r="H22" s="30">
        <v>47745</v>
      </c>
      <c r="I22" s="30">
        <v>15163</v>
      </c>
      <c r="J22" s="30">
        <v>8018</v>
      </c>
      <c r="K22" s="30">
        <v>21012</v>
      </c>
      <c r="L22" s="30"/>
      <c r="M22" s="30"/>
      <c r="N22" s="30"/>
      <c r="O22" s="30">
        <v>94270</v>
      </c>
      <c r="P22" s="30"/>
      <c r="Q22" s="30"/>
      <c r="R22" s="31">
        <f t="shared" si="0"/>
        <v>267431</v>
      </c>
    </row>
    <row r="23" spans="1:18" x14ac:dyDescent="0.4">
      <c r="A23" s="27">
        <v>213000000</v>
      </c>
      <c r="B23" s="28">
        <v>2</v>
      </c>
      <c r="C23" s="46" t="s">
        <v>79</v>
      </c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>
        <v>18628</v>
      </c>
      <c r="P23" s="30"/>
      <c r="Q23" s="30"/>
      <c r="R23" s="31">
        <f t="shared" si="0"/>
        <v>18628</v>
      </c>
    </row>
    <row r="24" spans="1:18" x14ac:dyDescent="0.4">
      <c r="A24" s="27">
        <v>213010000</v>
      </c>
      <c r="B24" s="28">
        <v>3</v>
      </c>
      <c r="C24" s="46" t="s">
        <v>80</v>
      </c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>
        <v>353</v>
      </c>
      <c r="P24" s="30"/>
      <c r="Q24" s="30"/>
      <c r="R24" s="31">
        <f t="shared" si="0"/>
        <v>353</v>
      </c>
    </row>
    <row r="25" spans="1:18" x14ac:dyDescent="0.4">
      <c r="A25" s="27">
        <v>215000000</v>
      </c>
      <c r="B25" s="28">
        <v>2</v>
      </c>
      <c r="C25" s="46" t="s">
        <v>81</v>
      </c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>
        <v>11046</v>
      </c>
      <c r="P25" s="30"/>
      <c r="Q25" s="30"/>
      <c r="R25" s="31">
        <f t="shared" si="0"/>
        <v>11046</v>
      </c>
    </row>
    <row r="26" spans="1:18" x14ac:dyDescent="0.4">
      <c r="A26" s="27">
        <v>215010000</v>
      </c>
      <c r="B26" s="28">
        <v>3</v>
      </c>
      <c r="C26" s="46" t="s">
        <v>82</v>
      </c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>
        <v>11046</v>
      </c>
      <c r="P26" s="30"/>
      <c r="Q26" s="30"/>
      <c r="R26" s="31">
        <f t="shared" si="0"/>
        <v>11046</v>
      </c>
    </row>
    <row r="27" spans="1:18" x14ac:dyDescent="0.4">
      <c r="A27" s="27">
        <v>217000000</v>
      </c>
      <c r="B27" s="28">
        <v>2</v>
      </c>
      <c r="C27" s="46" t="s">
        <v>83</v>
      </c>
      <c r="D27" s="30"/>
      <c r="E27" s="30">
        <v>31496</v>
      </c>
      <c r="F27" s="30"/>
      <c r="G27" s="30"/>
      <c r="H27" s="30"/>
      <c r="I27" s="30">
        <v>915</v>
      </c>
      <c r="J27" s="30"/>
      <c r="K27" s="30"/>
      <c r="L27" s="30"/>
      <c r="M27" s="30"/>
      <c r="N27" s="30">
        <v>10156</v>
      </c>
      <c r="O27" s="30">
        <v>4953</v>
      </c>
      <c r="P27" s="30"/>
      <c r="Q27" s="30"/>
      <c r="R27" s="31">
        <f t="shared" si="0"/>
        <v>47520</v>
      </c>
    </row>
    <row r="28" spans="1:18" x14ac:dyDescent="0.4">
      <c r="A28" s="22">
        <v>300000000</v>
      </c>
      <c r="B28" s="23">
        <v>1</v>
      </c>
      <c r="C28" s="45" t="s">
        <v>85</v>
      </c>
      <c r="D28" s="25"/>
      <c r="E28" s="25">
        <v>113996</v>
      </c>
      <c r="F28" s="25">
        <v>174462</v>
      </c>
      <c r="G28" s="25">
        <v>244124</v>
      </c>
      <c r="H28" s="25">
        <v>92395</v>
      </c>
      <c r="I28" s="25">
        <v>113095</v>
      </c>
      <c r="J28" s="25">
        <v>73395</v>
      </c>
      <c r="K28" s="25">
        <v>6581</v>
      </c>
      <c r="L28" s="25">
        <v>154699</v>
      </c>
      <c r="M28" s="25"/>
      <c r="N28" s="25">
        <v>4029</v>
      </c>
      <c r="O28" s="25">
        <v>272658</v>
      </c>
      <c r="P28" s="25">
        <v>283490</v>
      </c>
      <c r="Q28" s="25"/>
      <c r="R28" s="26">
        <f t="shared" si="0"/>
        <v>1532924</v>
      </c>
    </row>
    <row r="29" spans="1:18" x14ac:dyDescent="0.4">
      <c r="A29" s="27">
        <v>303000000</v>
      </c>
      <c r="B29" s="28">
        <v>2</v>
      </c>
      <c r="C29" s="46" t="s">
        <v>88</v>
      </c>
      <c r="D29" s="30"/>
      <c r="E29" s="30">
        <v>113996</v>
      </c>
      <c r="F29" s="30">
        <v>174462</v>
      </c>
      <c r="G29" s="30">
        <v>244124</v>
      </c>
      <c r="H29" s="30">
        <v>92395</v>
      </c>
      <c r="I29" s="30">
        <v>113095</v>
      </c>
      <c r="J29" s="30">
        <v>73395</v>
      </c>
      <c r="K29" s="30">
        <v>6581</v>
      </c>
      <c r="L29" s="30">
        <v>154699</v>
      </c>
      <c r="M29" s="30"/>
      <c r="N29" s="30">
        <v>4029</v>
      </c>
      <c r="O29" s="30">
        <v>272658</v>
      </c>
      <c r="P29" s="30">
        <v>283490</v>
      </c>
      <c r="Q29" s="30"/>
      <c r="R29" s="31">
        <f t="shared" si="0"/>
        <v>1532924</v>
      </c>
    </row>
    <row r="30" spans="1:18" x14ac:dyDescent="0.4">
      <c r="A30" s="27">
        <v>303010000</v>
      </c>
      <c r="B30" s="28">
        <v>3</v>
      </c>
      <c r="C30" s="46" t="s">
        <v>89</v>
      </c>
      <c r="D30" s="30"/>
      <c r="E30" s="30">
        <v>113996</v>
      </c>
      <c r="F30" s="30">
        <v>174462</v>
      </c>
      <c r="G30" s="30">
        <v>244124</v>
      </c>
      <c r="H30" s="30">
        <v>92395</v>
      </c>
      <c r="I30" s="30">
        <v>113095</v>
      </c>
      <c r="J30" s="30">
        <v>73395</v>
      </c>
      <c r="K30" s="30">
        <v>6581</v>
      </c>
      <c r="L30" s="30">
        <v>154699</v>
      </c>
      <c r="M30" s="30"/>
      <c r="N30" s="30">
        <v>4029</v>
      </c>
      <c r="O30" s="30">
        <v>272658</v>
      </c>
      <c r="P30" s="30">
        <v>283490</v>
      </c>
      <c r="Q30" s="30"/>
      <c r="R30" s="31">
        <f t="shared" si="0"/>
        <v>1532924</v>
      </c>
    </row>
    <row r="31" spans="1:18" x14ac:dyDescent="0.4">
      <c r="A31" s="27">
        <v>303010700</v>
      </c>
      <c r="B31" s="28">
        <v>4</v>
      </c>
      <c r="C31" s="46" t="s">
        <v>93</v>
      </c>
      <c r="D31" s="30"/>
      <c r="E31" s="30">
        <v>16228</v>
      </c>
      <c r="F31" s="30">
        <v>121328</v>
      </c>
      <c r="G31" s="30">
        <v>202802</v>
      </c>
      <c r="H31" s="30">
        <v>87422</v>
      </c>
      <c r="I31" s="30">
        <v>91897</v>
      </c>
      <c r="J31" s="30">
        <v>66701</v>
      </c>
      <c r="K31" s="30">
        <v>6581</v>
      </c>
      <c r="L31" s="30">
        <v>69960</v>
      </c>
      <c r="M31" s="30"/>
      <c r="N31" s="30">
        <v>2687</v>
      </c>
      <c r="O31" s="30">
        <v>192897</v>
      </c>
      <c r="P31" s="30">
        <v>207426</v>
      </c>
      <c r="Q31" s="30"/>
      <c r="R31" s="31">
        <f t="shared" si="0"/>
        <v>1065929</v>
      </c>
    </row>
    <row r="32" spans="1:18" x14ac:dyDescent="0.4">
      <c r="A32" s="22">
        <v>500000000</v>
      </c>
      <c r="B32" s="23">
        <v>1</v>
      </c>
      <c r="C32" s="45" t="s">
        <v>98</v>
      </c>
      <c r="D32" s="25"/>
      <c r="E32" s="25">
        <v>30966</v>
      </c>
      <c r="F32" s="25">
        <v>86181</v>
      </c>
      <c r="G32" s="25">
        <v>931055</v>
      </c>
      <c r="H32" s="25">
        <v>160191</v>
      </c>
      <c r="I32" s="25">
        <v>222811</v>
      </c>
      <c r="J32" s="25">
        <v>27497</v>
      </c>
      <c r="K32" s="25">
        <v>412308</v>
      </c>
      <c r="L32" s="25">
        <v>37242</v>
      </c>
      <c r="M32" s="25"/>
      <c r="N32" s="25">
        <v>14632</v>
      </c>
      <c r="O32" s="25">
        <v>2419135</v>
      </c>
      <c r="P32" s="25">
        <v>35847</v>
      </c>
      <c r="Q32" s="25"/>
      <c r="R32" s="26">
        <f t="shared" si="0"/>
        <v>4377865</v>
      </c>
    </row>
    <row r="33" spans="1:18" x14ac:dyDescent="0.4">
      <c r="A33" s="27">
        <v>501000000</v>
      </c>
      <c r="B33" s="28">
        <v>2</v>
      </c>
      <c r="C33" s="46" t="s">
        <v>99</v>
      </c>
      <c r="D33" s="30"/>
      <c r="E33" s="30"/>
      <c r="F33" s="30">
        <v>27382</v>
      </c>
      <c r="G33" s="30">
        <v>144169</v>
      </c>
      <c r="H33" s="30">
        <v>225</v>
      </c>
      <c r="I33" s="30">
        <v>385</v>
      </c>
      <c r="J33" s="30"/>
      <c r="K33" s="30">
        <v>7618</v>
      </c>
      <c r="L33" s="30"/>
      <c r="M33" s="30"/>
      <c r="N33" s="30">
        <v>2948</v>
      </c>
      <c r="O33" s="30">
        <v>789854</v>
      </c>
      <c r="P33" s="30"/>
      <c r="Q33" s="30"/>
      <c r="R33" s="31">
        <f t="shared" si="0"/>
        <v>972581</v>
      </c>
    </row>
    <row r="34" spans="1:18" x14ac:dyDescent="0.4">
      <c r="A34" s="27">
        <v>501010000</v>
      </c>
      <c r="B34" s="28">
        <v>3</v>
      </c>
      <c r="C34" s="46" t="s">
        <v>100</v>
      </c>
      <c r="D34" s="30"/>
      <c r="E34" s="30"/>
      <c r="F34" s="30"/>
      <c r="G34" s="30">
        <v>115736</v>
      </c>
      <c r="H34" s="30">
        <v>225</v>
      </c>
      <c r="I34" s="30">
        <v>385</v>
      </c>
      <c r="J34" s="30"/>
      <c r="K34" s="30">
        <v>6418</v>
      </c>
      <c r="L34" s="30"/>
      <c r="M34" s="30"/>
      <c r="N34" s="30">
        <v>2948</v>
      </c>
      <c r="O34" s="30">
        <v>719349</v>
      </c>
      <c r="P34" s="30"/>
      <c r="Q34" s="30"/>
      <c r="R34" s="31">
        <f t="shared" si="0"/>
        <v>845061</v>
      </c>
    </row>
    <row r="35" spans="1:18" x14ac:dyDescent="0.4">
      <c r="A35" s="27">
        <v>501030000</v>
      </c>
      <c r="B35" s="28">
        <v>3</v>
      </c>
      <c r="C35" s="46" t="s">
        <v>104</v>
      </c>
      <c r="D35" s="30"/>
      <c r="E35" s="30"/>
      <c r="F35" s="30">
        <v>27382</v>
      </c>
      <c r="G35" s="30">
        <v>28433</v>
      </c>
      <c r="H35" s="30"/>
      <c r="I35" s="30"/>
      <c r="J35" s="30"/>
      <c r="K35" s="30">
        <v>1200</v>
      </c>
      <c r="L35" s="30"/>
      <c r="M35" s="30"/>
      <c r="N35" s="30"/>
      <c r="O35" s="30">
        <v>70505</v>
      </c>
      <c r="P35" s="30"/>
      <c r="Q35" s="30"/>
      <c r="R35" s="31">
        <f t="shared" si="0"/>
        <v>127520</v>
      </c>
    </row>
    <row r="36" spans="1:18" x14ac:dyDescent="0.4">
      <c r="A36" s="27">
        <v>501030100</v>
      </c>
      <c r="B36" s="28">
        <v>4</v>
      </c>
      <c r="C36" s="46" t="s">
        <v>105</v>
      </c>
      <c r="D36" s="30"/>
      <c r="E36" s="30"/>
      <c r="F36" s="30"/>
      <c r="G36" s="30">
        <v>2219</v>
      </c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1">
        <f t="shared" si="0"/>
        <v>2219</v>
      </c>
    </row>
    <row r="37" spans="1:18" x14ac:dyDescent="0.4">
      <c r="A37" s="27">
        <v>505000000</v>
      </c>
      <c r="B37" s="28">
        <v>2</v>
      </c>
      <c r="C37" s="46" t="s">
        <v>109</v>
      </c>
      <c r="D37" s="30"/>
      <c r="E37" s="30"/>
      <c r="F37" s="30">
        <v>28164</v>
      </c>
      <c r="G37" s="30">
        <v>201348</v>
      </c>
      <c r="H37" s="30">
        <v>19634</v>
      </c>
      <c r="I37" s="30">
        <v>30985</v>
      </c>
      <c r="J37" s="30">
        <v>11967</v>
      </c>
      <c r="K37" s="30"/>
      <c r="L37" s="30">
        <v>2263</v>
      </c>
      <c r="M37" s="30"/>
      <c r="N37" s="30"/>
      <c r="O37" s="30">
        <v>236978</v>
      </c>
      <c r="P37" s="30">
        <v>9161</v>
      </c>
      <c r="Q37" s="30"/>
      <c r="R37" s="31">
        <f t="shared" si="0"/>
        <v>540500</v>
      </c>
    </row>
    <row r="38" spans="1:18" x14ac:dyDescent="0.4">
      <c r="A38" s="27">
        <v>505010000</v>
      </c>
      <c r="B38" s="28">
        <v>3</v>
      </c>
      <c r="C38" s="46" t="s">
        <v>110</v>
      </c>
      <c r="D38" s="30"/>
      <c r="E38" s="30"/>
      <c r="F38" s="30"/>
      <c r="G38" s="30">
        <v>2256</v>
      </c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1">
        <f t="shared" si="0"/>
        <v>2256</v>
      </c>
    </row>
    <row r="39" spans="1:18" x14ac:dyDescent="0.4">
      <c r="A39" s="27">
        <v>505030000</v>
      </c>
      <c r="B39" s="28">
        <v>3</v>
      </c>
      <c r="C39" s="46" t="s">
        <v>111</v>
      </c>
      <c r="D39" s="30"/>
      <c r="E39" s="30"/>
      <c r="F39" s="30">
        <v>28164</v>
      </c>
      <c r="G39" s="30">
        <v>198773</v>
      </c>
      <c r="H39" s="30">
        <v>19634</v>
      </c>
      <c r="I39" s="30">
        <v>30985</v>
      </c>
      <c r="J39" s="30">
        <v>11967</v>
      </c>
      <c r="K39" s="30"/>
      <c r="L39" s="30">
        <v>2263</v>
      </c>
      <c r="M39" s="30"/>
      <c r="N39" s="30"/>
      <c r="O39" s="30">
        <v>212751</v>
      </c>
      <c r="P39" s="30">
        <v>9161</v>
      </c>
      <c r="Q39" s="30"/>
      <c r="R39" s="31">
        <f t="shared" si="0"/>
        <v>513698</v>
      </c>
    </row>
    <row r="40" spans="1:18" x14ac:dyDescent="0.4">
      <c r="A40" s="27">
        <v>507000000</v>
      </c>
      <c r="B40" s="28">
        <v>2</v>
      </c>
      <c r="C40" s="46" t="s">
        <v>112</v>
      </c>
      <c r="D40" s="30"/>
      <c r="E40" s="30"/>
      <c r="F40" s="30"/>
      <c r="G40" s="30">
        <v>144976</v>
      </c>
      <c r="H40" s="30"/>
      <c r="I40" s="30">
        <v>1311</v>
      </c>
      <c r="J40" s="30"/>
      <c r="K40" s="30"/>
      <c r="L40" s="30"/>
      <c r="M40" s="30"/>
      <c r="N40" s="30"/>
      <c r="O40" s="30">
        <v>7275</v>
      </c>
      <c r="P40" s="30"/>
      <c r="Q40" s="30"/>
      <c r="R40" s="31">
        <f t="shared" si="0"/>
        <v>153562</v>
      </c>
    </row>
    <row r="41" spans="1:18" x14ac:dyDescent="0.4">
      <c r="A41" s="27">
        <v>507050000</v>
      </c>
      <c r="B41" s="28">
        <v>3</v>
      </c>
      <c r="C41" s="46" t="s">
        <v>567</v>
      </c>
      <c r="D41" s="30"/>
      <c r="E41" s="30"/>
      <c r="F41" s="30"/>
      <c r="G41" s="30">
        <v>61261</v>
      </c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1">
        <f t="shared" si="0"/>
        <v>61261</v>
      </c>
    </row>
    <row r="42" spans="1:18" x14ac:dyDescent="0.4">
      <c r="A42" s="27">
        <v>509000000</v>
      </c>
      <c r="B42" s="28">
        <v>2</v>
      </c>
      <c r="C42" s="46" t="s">
        <v>116</v>
      </c>
      <c r="D42" s="30"/>
      <c r="E42" s="30"/>
      <c r="F42" s="30"/>
      <c r="G42" s="30">
        <v>998</v>
      </c>
      <c r="H42" s="30"/>
      <c r="I42" s="30"/>
      <c r="J42" s="30"/>
      <c r="K42" s="30">
        <v>25164</v>
      </c>
      <c r="L42" s="30"/>
      <c r="M42" s="30"/>
      <c r="N42" s="30"/>
      <c r="O42" s="30">
        <v>12120</v>
      </c>
      <c r="P42" s="30"/>
      <c r="Q42" s="30"/>
      <c r="R42" s="31">
        <f t="shared" si="0"/>
        <v>38282</v>
      </c>
    </row>
    <row r="43" spans="1:18" x14ac:dyDescent="0.4">
      <c r="A43" s="27">
        <v>509010000</v>
      </c>
      <c r="B43" s="28">
        <v>3</v>
      </c>
      <c r="C43" s="46" t="s">
        <v>117</v>
      </c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>
        <v>5785</v>
      </c>
      <c r="P43" s="30"/>
      <c r="Q43" s="30"/>
      <c r="R43" s="31">
        <f t="shared" si="0"/>
        <v>5785</v>
      </c>
    </row>
    <row r="44" spans="1:18" x14ac:dyDescent="0.4">
      <c r="A44" s="27">
        <v>509030000</v>
      </c>
      <c r="B44" s="28">
        <v>3</v>
      </c>
      <c r="C44" s="46" t="s">
        <v>118</v>
      </c>
      <c r="D44" s="30"/>
      <c r="E44" s="30"/>
      <c r="F44" s="30"/>
      <c r="G44" s="30"/>
      <c r="H44" s="30"/>
      <c r="I44" s="30"/>
      <c r="J44" s="30"/>
      <c r="K44" s="30">
        <v>25164</v>
      </c>
      <c r="L44" s="30"/>
      <c r="M44" s="30"/>
      <c r="N44" s="30"/>
      <c r="O44" s="30"/>
      <c r="P44" s="30"/>
      <c r="Q44" s="30"/>
      <c r="R44" s="31">
        <f t="shared" si="0"/>
        <v>25164</v>
      </c>
    </row>
    <row r="45" spans="1:18" x14ac:dyDescent="0.4">
      <c r="A45" s="27">
        <v>515000000</v>
      </c>
      <c r="B45" s="28">
        <v>2</v>
      </c>
      <c r="C45" s="46" t="s">
        <v>124</v>
      </c>
      <c r="D45" s="30"/>
      <c r="E45" s="30">
        <v>2864</v>
      </c>
      <c r="F45" s="30">
        <v>7194</v>
      </c>
      <c r="G45" s="30">
        <v>92719</v>
      </c>
      <c r="H45" s="30">
        <v>16137</v>
      </c>
      <c r="I45" s="30">
        <v>139961</v>
      </c>
      <c r="J45" s="30">
        <v>6771</v>
      </c>
      <c r="K45" s="30">
        <v>107741</v>
      </c>
      <c r="L45" s="30"/>
      <c r="M45" s="30"/>
      <c r="N45" s="30">
        <v>3091</v>
      </c>
      <c r="O45" s="30">
        <v>605181</v>
      </c>
      <c r="P45" s="30">
        <v>2992</v>
      </c>
      <c r="Q45" s="30"/>
      <c r="R45" s="31">
        <f t="shared" si="0"/>
        <v>984651</v>
      </c>
    </row>
    <row r="46" spans="1:18" x14ac:dyDescent="0.4">
      <c r="A46" s="27">
        <v>515030000</v>
      </c>
      <c r="B46" s="28">
        <v>3</v>
      </c>
      <c r="C46" s="46" t="s">
        <v>126</v>
      </c>
      <c r="D46" s="30"/>
      <c r="E46" s="30">
        <v>2864</v>
      </c>
      <c r="F46" s="30">
        <v>965</v>
      </c>
      <c r="G46" s="30">
        <v>35884</v>
      </c>
      <c r="H46" s="30">
        <v>7925</v>
      </c>
      <c r="I46" s="30">
        <v>130792</v>
      </c>
      <c r="J46" s="30">
        <v>2046</v>
      </c>
      <c r="K46" s="30"/>
      <c r="L46" s="30"/>
      <c r="M46" s="30"/>
      <c r="N46" s="30"/>
      <c r="O46" s="30">
        <v>1450</v>
      </c>
      <c r="P46" s="30">
        <v>2351</v>
      </c>
      <c r="Q46" s="30"/>
      <c r="R46" s="31">
        <f t="shared" si="0"/>
        <v>184277</v>
      </c>
    </row>
    <row r="47" spans="1:18" x14ac:dyDescent="0.4">
      <c r="A47" s="27">
        <v>515030300</v>
      </c>
      <c r="B47" s="28">
        <v>4</v>
      </c>
      <c r="C47" s="46" t="s">
        <v>128</v>
      </c>
      <c r="D47" s="30"/>
      <c r="E47" s="30">
        <v>2864</v>
      </c>
      <c r="F47" s="30">
        <v>965</v>
      </c>
      <c r="G47" s="30">
        <v>35884</v>
      </c>
      <c r="H47" s="30">
        <v>7925</v>
      </c>
      <c r="I47" s="30">
        <v>130792</v>
      </c>
      <c r="J47" s="30">
        <v>2046</v>
      </c>
      <c r="K47" s="30"/>
      <c r="L47" s="30"/>
      <c r="M47" s="30"/>
      <c r="N47" s="30"/>
      <c r="O47" s="30">
        <v>1450</v>
      </c>
      <c r="P47" s="30">
        <v>2351</v>
      </c>
      <c r="Q47" s="30"/>
      <c r="R47" s="31">
        <f t="shared" si="0"/>
        <v>184277</v>
      </c>
    </row>
    <row r="48" spans="1:18" x14ac:dyDescent="0.4">
      <c r="A48" s="27">
        <v>515070000</v>
      </c>
      <c r="B48" s="28">
        <v>3</v>
      </c>
      <c r="C48" s="46" t="s">
        <v>130</v>
      </c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>
        <v>3091</v>
      </c>
      <c r="O48" s="30"/>
      <c r="P48" s="30"/>
      <c r="Q48" s="30"/>
      <c r="R48" s="31">
        <f t="shared" si="0"/>
        <v>3091</v>
      </c>
    </row>
    <row r="49" spans="1:18" x14ac:dyDescent="0.4">
      <c r="A49" s="27">
        <v>517000000</v>
      </c>
      <c r="B49" s="28">
        <v>2</v>
      </c>
      <c r="C49" s="46" t="s">
        <v>131</v>
      </c>
      <c r="D49" s="30"/>
      <c r="E49" s="30">
        <v>28102</v>
      </c>
      <c r="F49" s="30">
        <v>23441</v>
      </c>
      <c r="G49" s="30">
        <v>346845</v>
      </c>
      <c r="H49" s="30">
        <v>124195</v>
      </c>
      <c r="I49" s="30">
        <v>50169</v>
      </c>
      <c r="J49" s="30">
        <v>8759</v>
      </c>
      <c r="K49" s="30">
        <v>271785</v>
      </c>
      <c r="L49" s="30">
        <v>34979</v>
      </c>
      <c r="M49" s="30"/>
      <c r="N49" s="30">
        <v>8593</v>
      </c>
      <c r="O49" s="30">
        <v>767727</v>
      </c>
      <c r="P49" s="30">
        <v>23694</v>
      </c>
      <c r="Q49" s="30"/>
      <c r="R49" s="31">
        <f t="shared" si="0"/>
        <v>1688289</v>
      </c>
    </row>
    <row r="50" spans="1:18" x14ac:dyDescent="0.4">
      <c r="A50" s="22">
        <v>600000000</v>
      </c>
      <c r="B50" s="23">
        <v>1</v>
      </c>
      <c r="C50" s="45" t="s">
        <v>132</v>
      </c>
      <c r="D50" s="25"/>
      <c r="E50" s="25">
        <v>1438298</v>
      </c>
      <c r="F50" s="25">
        <v>3571851</v>
      </c>
      <c r="G50" s="25">
        <v>11849278</v>
      </c>
      <c r="H50" s="25">
        <v>3143715</v>
      </c>
      <c r="I50" s="25">
        <v>1606894</v>
      </c>
      <c r="J50" s="25">
        <v>2606195</v>
      </c>
      <c r="K50" s="25">
        <v>1133106</v>
      </c>
      <c r="L50" s="25">
        <v>1494810</v>
      </c>
      <c r="M50" s="25">
        <v>9740</v>
      </c>
      <c r="N50" s="25">
        <v>519637</v>
      </c>
      <c r="O50" s="25">
        <v>20716763</v>
      </c>
      <c r="P50" s="25">
        <v>2102411</v>
      </c>
      <c r="Q50" s="25"/>
      <c r="R50" s="26">
        <f t="shared" si="0"/>
        <v>50192698</v>
      </c>
    </row>
    <row r="51" spans="1:18" x14ac:dyDescent="0.4">
      <c r="A51" s="27">
        <v>603000000</v>
      </c>
      <c r="B51" s="28">
        <v>2</v>
      </c>
      <c r="C51" s="46" t="s">
        <v>134</v>
      </c>
      <c r="D51" s="30"/>
      <c r="E51" s="30">
        <v>544653</v>
      </c>
      <c r="F51" s="30">
        <v>1157422</v>
      </c>
      <c r="G51" s="30">
        <v>4899324</v>
      </c>
      <c r="H51" s="30">
        <v>1711486</v>
      </c>
      <c r="I51" s="30">
        <v>768991</v>
      </c>
      <c r="J51" s="30">
        <v>1247959</v>
      </c>
      <c r="K51" s="30">
        <v>177026</v>
      </c>
      <c r="L51" s="30">
        <v>526692</v>
      </c>
      <c r="M51" s="30">
        <v>9740</v>
      </c>
      <c r="N51" s="30">
        <v>415704</v>
      </c>
      <c r="O51" s="30">
        <v>6841243</v>
      </c>
      <c r="P51" s="30">
        <v>655777</v>
      </c>
      <c r="Q51" s="30"/>
      <c r="R51" s="31">
        <f t="shared" si="0"/>
        <v>18956017</v>
      </c>
    </row>
    <row r="52" spans="1:18" x14ac:dyDescent="0.4">
      <c r="A52" s="27">
        <v>603010000</v>
      </c>
      <c r="B52" s="28">
        <v>3</v>
      </c>
      <c r="C52" s="46" t="s">
        <v>135</v>
      </c>
      <c r="D52" s="30"/>
      <c r="E52" s="30">
        <v>1700</v>
      </c>
      <c r="F52" s="30">
        <v>98862</v>
      </c>
      <c r="G52" s="30">
        <v>236508</v>
      </c>
      <c r="H52" s="30">
        <v>126211</v>
      </c>
      <c r="I52" s="30">
        <v>84144</v>
      </c>
      <c r="J52" s="30">
        <v>133427</v>
      </c>
      <c r="K52" s="30"/>
      <c r="L52" s="30">
        <v>9262</v>
      </c>
      <c r="M52" s="30"/>
      <c r="N52" s="30"/>
      <c r="O52" s="30">
        <v>300834</v>
      </c>
      <c r="P52" s="30">
        <v>56719</v>
      </c>
      <c r="Q52" s="30"/>
      <c r="R52" s="31">
        <f t="shared" si="0"/>
        <v>1047667</v>
      </c>
    </row>
    <row r="53" spans="1:18" x14ac:dyDescent="0.4">
      <c r="A53" s="27">
        <v>603030000</v>
      </c>
      <c r="B53" s="28">
        <v>3</v>
      </c>
      <c r="C53" s="46" t="s">
        <v>136</v>
      </c>
      <c r="D53" s="30"/>
      <c r="E53" s="30">
        <v>535189</v>
      </c>
      <c r="F53" s="30">
        <v>256697</v>
      </c>
      <c r="G53" s="30">
        <v>3181429</v>
      </c>
      <c r="H53" s="30">
        <v>998193</v>
      </c>
      <c r="I53" s="30">
        <v>488282</v>
      </c>
      <c r="J53" s="30">
        <v>701030</v>
      </c>
      <c r="K53" s="30">
        <v>176339</v>
      </c>
      <c r="L53" s="30">
        <v>356014</v>
      </c>
      <c r="M53" s="30">
        <v>9459</v>
      </c>
      <c r="N53" s="30">
        <v>414731</v>
      </c>
      <c r="O53" s="30">
        <v>4676237</v>
      </c>
      <c r="P53" s="30">
        <v>115861</v>
      </c>
      <c r="Q53" s="30"/>
      <c r="R53" s="31">
        <f t="shared" si="0"/>
        <v>11909461</v>
      </c>
    </row>
    <row r="54" spans="1:18" x14ac:dyDescent="0.4">
      <c r="A54" s="27">
        <v>603030100</v>
      </c>
      <c r="B54" s="28">
        <v>4</v>
      </c>
      <c r="C54" s="46" t="s">
        <v>137</v>
      </c>
      <c r="D54" s="30"/>
      <c r="E54" s="30">
        <v>535189</v>
      </c>
      <c r="F54" s="30">
        <v>256697</v>
      </c>
      <c r="G54" s="30">
        <v>3179850</v>
      </c>
      <c r="H54" s="30">
        <v>994606</v>
      </c>
      <c r="I54" s="30">
        <v>488282</v>
      </c>
      <c r="J54" s="30">
        <v>699934</v>
      </c>
      <c r="K54" s="30">
        <v>176339</v>
      </c>
      <c r="L54" s="30">
        <v>353166</v>
      </c>
      <c r="M54" s="30">
        <v>9459</v>
      </c>
      <c r="N54" s="30">
        <v>414731</v>
      </c>
      <c r="O54" s="30">
        <v>4371505</v>
      </c>
      <c r="P54" s="30">
        <v>114496</v>
      </c>
      <c r="Q54" s="30"/>
      <c r="R54" s="31">
        <f t="shared" si="0"/>
        <v>11594254</v>
      </c>
    </row>
    <row r="55" spans="1:18" x14ac:dyDescent="0.4">
      <c r="A55" s="27">
        <v>603050000</v>
      </c>
      <c r="B55" s="28">
        <v>3</v>
      </c>
      <c r="C55" s="46" t="s">
        <v>139</v>
      </c>
      <c r="D55" s="30"/>
      <c r="E55" s="30">
        <v>3791</v>
      </c>
      <c r="F55" s="30">
        <v>583626</v>
      </c>
      <c r="G55" s="30">
        <v>967569</v>
      </c>
      <c r="H55" s="30">
        <v>400685</v>
      </c>
      <c r="I55" s="30">
        <v>64169</v>
      </c>
      <c r="J55" s="30">
        <v>235972</v>
      </c>
      <c r="K55" s="30">
        <v>456</v>
      </c>
      <c r="L55" s="30">
        <v>127935</v>
      </c>
      <c r="M55" s="30">
        <v>281</v>
      </c>
      <c r="N55" s="30">
        <v>973</v>
      </c>
      <c r="O55" s="30">
        <v>842334</v>
      </c>
      <c r="P55" s="30">
        <v>365719</v>
      </c>
      <c r="Q55" s="30"/>
      <c r="R55" s="31">
        <f t="shared" si="0"/>
        <v>3593510</v>
      </c>
    </row>
    <row r="56" spans="1:18" x14ac:dyDescent="0.4">
      <c r="A56" s="27">
        <v>605000000</v>
      </c>
      <c r="B56" s="28">
        <v>2</v>
      </c>
      <c r="C56" s="46" t="s">
        <v>140</v>
      </c>
      <c r="D56" s="30"/>
      <c r="E56" s="30"/>
      <c r="F56" s="30"/>
      <c r="G56" s="30">
        <v>4147</v>
      </c>
      <c r="H56" s="30">
        <v>641</v>
      </c>
      <c r="I56" s="30">
        <v>1126</v>
      </c>
      <c r="J56" s="30">
        <v>2238</v>
      </c>
      <c r="K56" s="30">
        <v>1564</v>
      </c>
      <c r="L56" s="30"/>
      <c r="M56" s="30"/>
      <c r="N56" s="30"/>
      <c r="O56" s="30">
        <v>2955</v>
      </c>
      <c r="P56" s="30"/>
      <c r="Q56" s="30"/>
      <c r="R56" s="31">
        <f t="shared" si="0"/>
        <v>12671</v>
      </c>
    </row>
    <row r="57" spans="1:18" x14ac:dyDescent="0.4">
      <c r="A57" s="27">
        <v>605010000</v>
      </c>
      <c r="B57" s="28">
        <v>3</v>
      </c>
      <c r="C57" s="46" t="s">
        <v>141</v>
      </c>
      <c r="D57" s="30"/>
      <c r="E57" s="30"/>
      <c r="F57" s="30"/>
      <c r="G57" s="30"/>
      <c r="H57" s="30"/>
      <c r="I57" s="30"/>
      <c r="J57" s="30">
        <v>2238</v>
      </c>
      <c r="K57" s="30"/>
      <c r="L57" s="30"/>
      <c r="M57" s="30"/>
      <c r="N57" s="30"/>
      <c r="O57" s="30">
        <v>418</v>
      </c>
      <c r="P57" s="30"/>
      <c r="Q57" s="30"/>
      <c r="R57" s="31">
        <f t="shared" si="0"/>
        <v>2656</v>
      </c>
    </row>
    <row r="58" spans="1:18" x14ac:dyDescent="0.4">
      <c r="A58" s="27">
        <v>605010100</v>
      </c>
      <c r="B58" s="28">
        <v>4</v>
      </c>
      <c r="C58" s="46" t="s">
        <v>142</v>
      </c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>
        <v>418</v>
      </c>
      <c r="P58" s="30"/>
      <c r="Q58" s="30"/>
      <c r="R58" s="31">
        <f t="shared" si="0"/>
        <v>418</v>
      </c>
    </row>
    <row r="59" spans="1:18" x14ac:dyDescent="0.4">
      <c r="A59" s="27">
        <v>605010500</v>
      </c>
      <c r="B59" s="28">
        <v>4</v>
      </c>
      <c r="C59" s="46" t="s">
        <v>143</v>
      </c>
      <c r="D59" s="30"/>
      <c r="E59" s="30"/>
      <c r="F59" s="30"/>
      <c r="G59" s="30"/>
      <c r="H59" s="30"/>
      <c r="I59" s="30"/>
      <c r="J59" s="30">
        <v>2238</v>
      </c>
      <c r="K59" s="30"/>
      <c r="L59" s="30"/>
      <c r="M59" s="30"/>
      <c r="N59" s="30"/>
      <c r="O59" s="30"/>
      <c r="P59" s="30"/>
      <c r="Q59" s="30"/>
      <c r="R59" s="31">
        <f t="shared" si="0"/>
        <v>2238</v>
      </c>
    </row>
    <row r="60" spans="1:18" x14ac:dyDescent="0.4">
      <c r="A60" s="27">
        <v>605030000</v>
      </c>
      <c r="B60" s="28">
        <v>3</v>
      </c>
      <c r="C60" s="46" t="s">
        <v>144</v>
      </c>
      <c r="D60" s="30"/>
      <c r="E60" s="30"/>
      <c r="F60" s="30"/>
      <c r="G60" s="30">
        <v>4147</v>
      </c>
      <c r="H60" s="30">
        <v>641</v>
      </c>
      <c r="I60" s="30">
        <v>1126</v>
      </c>
      <c r="J60" s="30"/>
      <c r="K60" s="30">
        <v>1564</v>
      </c>
      <c r="L60" s="30"/>
      <c r="M60" s="30"/>
      <c r="N60" s="30"/>
      <c r="O60" s="30">
        <v>2537</v>
      </c>
      <c r="P60" s="30"/>
      <c r="Q60" s="30"/>
      <c r="R60" s="31">
        <f t="shared" si="0"/>
        <v>10015</v>
      </c>
    </row>
    <row r="61" spans="1:18" x14ac:dyDescent="0.4">
      <c r="A61" s="27">
        <v>605030100</v>
      </c>
      <c r="B61" s="28">
        <v>4</v>
      </c>
      <c r="C61" s="46" t="s">
        <v>145</v>
      </c>
      <c r="D61" s="30"/>
      <c r="E61" s="30"/>
      <c r="F61" s="30"/>
      <c r="G61" s="30">
        <v>940</v>
      </c>
      <c r="H61" s="30"/>
      <c r="I61" s="30"/>
      <c r="J61" s="30"/>
      <c r="K61" s="30"/>
      <c r="L61" s="30"/>
      <c r="M61" s="30"/>
      <c r="N61" s="30"/>
      <c r="O61" s="30">
        <v>2537</v>
      </c>
      <c r="P61" s="30"/>
      <c r="Q61" s="30"/>
      <c r="R61" s="31">
        <f t="shared" si="0"/>
        <v>3477</v>
      </c>
    </row>
    <row r="62" spans="1:18" x14ac:dyDescent="0.4">
      <c r="A62" s="27">
        <v>606000000</v>
      </c>
      <c r="B62" s="28">
        <v>2</v>
      </c>
      <c r="C62" s="46" t="s">
        <v>146</v>
      </c>
      <c r="D62" s="30"/>
      <c r="E62" s="30"/>
      <c r="F62" s="30"/>
      <c r="G62" s="30">
        <v>5874</v>
      </c>
      <c r="H62" s="30">
        <v>514</v>
      </c>
      <c r="I62" s="30"/>
      <c r="J62" s="30"/>
      <c r="K62" s="30">
        <v>932</v>
      </c>
      <c r="L62" s="30"/>
      <c r="M62" s="30"/>
      <c r="N62" s="30">
        <v>16490</v>
      </c>
      <c r="O62" s="30">
        <v>91435</v>
      </c>
      <c r="P62" s="30"/>
      <c r="Q62" s="30"/>
      <c r="R62" s="31">
        <f t="shared" si="0"/>
        <v>115245</v>
      </c>
    </row>
    <row r="63" spans="1:18" x14ac:dyDescent="0.4">
      <c r="A63" s="27">
        <v>606010000</v>
      </c>
      <c r="B63" s="28">
        <v>3</v>
      </c>
      <c r="C63" s="46" t="s">
        <v>147</v>
      </c>
      <c r="D63" s="30"/>
      <c r="E63" s="30"/>
      <c r="F63" s="30"/>
      <c r="G63" s="30">
        <v>4599</v>
      </c>
      <c r="H63" s="30"/>
      <c r="I63" s="30"/>
      <c r="J63" s="30"/>
      <c r="K63" s="30">
        <v>272</v>
      </c>
      <c r="L63" s="30"/>
      <c r="M63" s="30"/>
      <c r="N63" s="30">
        <v>16490</v>
      </c>
      <c r="O63" s="30">
        <v>12829</v>
      </c>
      <c r="P63" s="30"/>
      <c r="Q63" s="30"/>
      <c r="R63" s="31">
        <f t="shared" si="0"/>
        <v>34190</v>
      </c>
    </row>
    <row r="64" spans="1:18" x14ac:dyDescent="0.4">
      <c r="A64" s="27">
        <v>606010300</v>
      </c>
      <c r="B64" s="28">
        <v>4</v>
      </c>
      <c r="C64" s="46" t="s">
        <v>148</v>
      </c>
      <c r="D64" s="30"/>
      <c r="E64" s="30"/>
      <c r="F64" s="30"/>
      <c r="G64" s="30">
        <v>4599</v>
      </c>
      <c r="H64" s="30"/>
      <c r="I64" s="30"/>
      <c r="J64" s="30"/>
      <c r="K64" s="30"/>
      <c r="L64" s="30"/>
      <c r="M64" s="30"/>
      <c r="N64" s="30">
        <v>16490</v>
      </c>
      <c r="O64" s="30"/>
      <c r="P64" s="30"/>
      <c r="Q64" s="30"/>
      <c r="R64" s="31">
        <f t="shared" si="0"/>
        <v>21089</v>
      </c>
    </row>
    <row r="65" spans="1:18" x14ac:dyDescent="0.4">
      <c r="A65" s="27">
        <v>606030000</v>
      </c>
      <c r="B65" s="28">
        <v>3</v>
      </c>
      <c r="C65" s="46" t="s">
        <v>154</v>
      </c>
      <c r="D65" s="30"/>
      <c r="E65" s="30"/>
      <c r="F65" s="30"/>
      <c r="G65" s="30">
        <v>1074</v>
      </c>
      <c r="H65" s="30"/>
      <c r="I65" s="30"/>
      <c r="J65" s="30"/>
      <c r="K65" s="30"/>
      <c r="L65" s="30"/>
      <c r="M65" s="30"/>
      <c r="N65" s="30"/>
      <c r="O65" s="30">
        <v>1280</v>
      </c>
      <c r="P65" s="30"/>
      <c r="Q65" s="30"/>
      <c r="R65" s="31">
        <f t="shared" si="0"/>
        <v>2354</v>
      </c>
    </row>
    <row r="66" spans="1:18" x14ac:dyDescent="0.4">
      <c r="A66" s="27">
        <v>606050000</v>
      </c>
      <c r="B66" s="28">
        <v>3</v>
      </c>
      <c r="C66" s="46" t="s">
        <v>155</v>
      </c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>
        <v>572</v>
      </c>
      <c r="P66" s="30"/>
      <c r="Q66" s="30"/>
      <c r="R66" s="31">
        <f t="shared" si="0"/>
        <v>572</v>
      </c>
    </row>
    <row r="67" spans="1:18" x14ac:dyDescent="0.4">
      <c r="A67" s="27">
        <v>607000000</v>
      </c>
      <c r="B67" s="28">
        <v>2</v>
      </c>
      <c r="C67" s="46" t="s">
        <v>156</v>
      </c>
      <c r="D67" s="30"/>
      <c r="E67" s="30">
        <v>83138</v>
      </c>
      <c r="F67" s="30"/>
      <c r="G67" s="30">
        <v>117882</v>
      </c>
      <c r="H67" s="30">
        <v>542</v>
      </c>
      <c r="I67" s="30">
        <v>3189</v>
      </c>
      <c r="J67" s="30">
        <v>3193</v>
      </c>
      <c r="K67" s="30">
        <v>4833</v>
      </c>
      <c r="L67" s="30">
        <v>39013</v>
      </c>
      <c r="M67" s="30"/>
      <c r="N67" s="30">
        <v>2006</v>
      </c>
      <c r="O67" s="30">
        <v>109255</v>
      </c>
      <c r="P67" s="30">
        <v>2207</v>
      </c>
      <c r="Q67" s="30"/>
      <c r="R67" s="31">
        <f t="shared" si="0"/>
        <v>365258</v>
      </c>
    </row>
    <row r="68" spans="1:18" x14ac:dyDescent="0.4">
      <c r="A68" s="27">
        <v>607010000</v>
      </c>
      <c r="B68" s="28">
        <v>3</v>
      </c>
      <c r="C68" s="46" t="s">
        <v>157</v>
      </c>
      <c r="D68" s="30"/>
      <c r="E68" s="30">
        <v>660</v>
      </c>
      <c r="F68" s="30"/>
      <c r="G68" s="30"/>
      <c r="H68" s="30">
        <v>542</v>
      </c>
      <c r="I68" s="30"/>
      <c r="J68" s="30"/>
      <c r="K68" s="30"/>
      <c r="L68" s="30"/>
      <c r="M68" s="30"/>
      <c r="N68" s="30"/>
      <c r="O68" s="30"/>
      <c r="P68" s="30"/>
      <c r="Q68" s="30"/>
      <c r="R68" s="31">
        <f t="shared" si="0"/>
        <v>1202</v>
      </c>
    </row>
    <row r="69" spans="1:18" x14ac:dyDescent="0.4">
      <c r="A69" s="27">
        <v>607010500</v>
      </c>
      <c r="B69" s="28">
        <v>4</v>
      </c>
      <c r="C69" s="46" t="s">
        <v>160</v>
      </c>
      <c r="D69" s="30"/>
      <c r="E69" s="30">
        <v>660</v>
      </c>
      <c r="F69" s="30"/>
      <c r="G69" s="30"/>
      <c r="H69" s="30">
        <v>542</v>
      </c>
      <c r="I69" s="30"/>
      <c r="J69" s="30"/>
      <c r="K69" s="30"/>
      <c r="L69" s="30"/>
      <c r="M69" s="30"/>
      <c r="N69" s="30"/>
      <c r="O69" s="30"/>
      <c r="P69" s="30"/>
      <c r="Q69" s="30"/>
      <c r="R69" s="31">
        <f t="shared" si="0"/>
        <v>1202</v>
      </c>
    </row>
    <row r="70" spans="1:18" x14ac:dyDescent="0.4">
      <c r="A70" s="27">
        <v>607030000</v>
      </c>
      <c r="B70" s="28">
        <v>3</v>
      </c>
      <c r="C70" s="46" t="s">
        <v>162</v>
      </c>
      <c r="D70" s="30"/>
      <c r="E70" s="30">
        <v>74743</v>
      </c>
      <c r="F70" s="30"/>
      <c r="G70" s="30">
        <v>107796</v>
      </c>
      <c r="H70" s="30"/>
      <c r="I70" s="30">
        <v>3189</v>
      </c>
      <c r="J70" s="30"/>
      <c r="K70" s="30"/>
      <c r="L70" s="30">
        <v>38059</v>
      </c>
      <c r="M70" s="30"/>
      <c r="N70" s="30">
        <v>1431</v>
      </c>
      <c r="O70" s="30">
        <v>2672</v>
      </c>
      <c r="P70" s="30"/>
      <c r="Q70" s="30"/>
      <c r="R70" s="31">
        <f t="shared" si="0"/>
        <v>227890</v>
      </c>
    </row>
    <row r="71" spans="1:18" x14ac:dyDescent="0.4">
      <c r="A71" s="27">
        <v>607030100</v>
      </c>
      <c r="B71" s="28">
        <v>4</v>
      </c>
      <c r="C71" s="46" t="s">
        <v>163</v>
      </c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>
        <v>2672</v>
      </c>
      <c r="P71" s="30"/>
      <c r="Q71" s="30"/>
      <c r="R71" s="31">
        <f t="shared" si="0"/>
        <v>2672</v>
      </c>
    </row>
    <row r="72" spans="1:18" x14ac:dyDescent="0.4">
      <c r="A72" s="27">
        <v>607030300</v>
      </c>
      <c r="B72" s="28">
        <v>4</v>
      </c>
      <c r="C72" s="46" t="s">
        <v>164</v>
      </c>
      <c r="D72" s="30"/>
      <c r="E72" s="30"/>
      <c r="F72" s="30"/>
      <c r="G72" s="30">
        <v>242</v>
      </c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1">
        <f t="shared" ref="R72:R135" si="1">SUM(D72:Q72)</f>
        <v>242</v>
      </c>
    </row>
    <row r="73" spans="1:18" x14ac:dyDescent="0.4">
      <c r="A73" s="27">
        <v>607030700</v>
      </c>
      <c r="B73" s="28">
        <v>4</v>
      </c>
      <c r="C73" s="46" t="s">
        <v>166</v>
      </c>
      <c r="D73" s="30"/>
      <c r="E73" s="30">
        <v>4339</v>
      </c>
      <c r="F73" s="30"/>
      <c r="G73" s="30"/>
      <c r="H73" s="30"/>
      <c r="I73" s="30">
        <v>253</v>
      </c>
      <c r="J73" s="30"/>
      <c r="K73" s="30"/>
      <c r="L73" s="30">
        <v>11719</v>
      </c>
      <c r="M73" s="30"/>
      <c r="N73" s="30">
        <v>396</v>
      </c>
      <c r="O73" s="30"/>
      <c r="P73" s="30"/>
      <c r="Q73" s="30"/>
      <c r="R73" s="31">
        <f t="shared" si="1"/>
        <v>16707</v>
      </c>
    </row>
    <row r="74" spans="1:18" x14ac:dyDescent="0.4">
      <c r="A74" s="27">
        <v>607031300</v>
      </c>
      <c r="B74" s="28">
        <v>4</v>
      </c>
      <c r="C74" s="46" t="s">
        <v>167</v>
      </c>
      <c r="D74" s="30"/>
      <c r="E74" s="30">
        <v>70404</v>
      </c>
      <c r="F74" s="30"/>
      <c r="G74" s="30">
        <v>107554</v>
      </c>
      <c r="H74" s="30"/>
      <c r="I74" s="30">
        <v>236</v>
      </c>
      <c r="J74" s="30"/>
      <c r="K74" s="30"/>
      <c r="L74" s="30">
        <v>26340</v>
      </c>
      <c r="M74" s="30"/>
      <c r="N74" s="30"/>
      <c r="O74" s="30"/>
      <c r="P74" s="30"/>
      <c r="Q74" s="30"/>
      <c r="R74" s="31">
        <f t="shared" si="1"/>
        <v>204534</v>
      </c>
    </row>
    <row r="75" spans="1:18" x14ac:dyDescent="0.4">
      <c r="A75" s="27">
        <v>607050000</v>
      </c>
      <c r="B75" s="28">
        <v>3</v>
      </c>
      <c r="C75" s="46" t="s">
        <v>168</v>
      </c>
      <c r="D75" s="30"/>
      <c r="E75" s="30">
        <v>7735</v>
      </c>
      <c r="F75" s="30"/>
      <c r="G75" s="30">
        <v>10086</v>
      </c>
      <c r="H75" s="30"/>
      <c r="I75" s="30"/>
      <c r="J75" s="30">
        <v>3193</v>
      </c>
      <c r="K75" s="30">
        <v>4833</v>
      </c>
      <c r="L75" s="30">
        <v>954</v>
      </c>
      <c r="M75" s="30"/>
      <c r="N75" s="30">
        <v>575</v>
      </c>
      <c r="O75" s="30">
        <v>106583</v>
      </c>
      <c r="P75" s="30">
        <v>2207</v>
      </c>
      <c r="Q75" s="30"/>
      <c r="R75" s="31">
        <f t="shared" si="1"/>
        <v>136166</v>
      </c>
    </row>
    <row r="76" spans="1:18" x14ac:dyDescent="0.4">
      <c r="A76" s="27">
        <v>607050100</v>
      </c>
      <c r="B76" s="28">
        <v>4</v>
      </c>
      <c r="C76" s="46" t="s">
        <v>169</v>
      </c>
      <c r="D76" s="30"/>
      <c r="E76" s="30"/>
      <c r="F76" s="30"/>
      <c r="G76" s="30"/>
      <c r="H76" s="30"/>
      <c r="I76" s="30"/>
      <c r="J76" s="30"/>
      <c r="K76" s="30"/>
      <c r="L76" s="30">
        <v>954</v>
      </c>
      <c r="M76" s="30"/>
      <c r="N76" s="30"/>
      <c r="O76" s="30">
        <v>532</v>
      </c>
      <c r="P76" s="30"/>
      <c r="Q76" s="30"/>
      <c r="R76" s="31">
        <f t="shared" si="1"/>
        <v>1486</v>
      </c>
    </row>
    <row r="77" spans="1:18" x14ac:dyDescent="0.4">
      <c r="A77" s="27">
        <v>607050700</v>
      </c>
      <c r="B77" s="28">
        <v>4</v>
      </c>
      <c r="C77" s="46" t="s">
        <v>173</v>
      </c>
      <c r="D77" s="30"/>
      <c r="E77" s="30"/>
      <c r="F77" s="30"/>
      <c r="G77" s="30">
        <v>6524</v>
      </c>
      <c r="H77" s="30"/>
      <c r="I77" s="30"/>
      <c r="J77" s="30">
        <v>3193</v>
      </c>
      <c r="K77" s="30"/>
      <c r="L77" s="30"/>
      <c r="M77" s="30"/>
      <c r="N77" s="30"/>
      <c r="O77" s="30"/>
      <c r="P77" s="30"/>
      <c r="Q77" s="30"/>
      <c r="R77" s="31">
        <f t="shared" si="1"/>
        <v>9717</v>
      </c>
    </row>
    <row r="78" spans="1:18" x14ac:dyDescent="0.4">
      <c r="A78" s="27">
        <v>607050710</v>
      </c>
      <c r="B78" s="28">
        <v>5</v>
      </c>
      <c r="C78" s="46" t="s">
        <v>174</v>
      </c>
      <c r="D78" s="30"/>
      <c r="E78" s="30"/>
      <c r="F78" s="30"/>
      <c r="G78" s="30">
        <v>6524</v>
      </c>
      <c r="H78" s="30"/>
      <c r="I78" s="30"/>
      <c r="J78" s="30">
        <v>3193</v>
      </c>
      <c r="K78" s="30"/>
      <c r="L78" s="30"/>
      <c r="M78" s="30"/>
      <c r="N78" s="30"/>
      <c r="O78" s="30"/>
      <c r="P78" s="30"/>
      <c r="Q78" s="30"/>
      <c r="R78" s="31">
        <f t="shared" si="1"/>
        <v>9717</v>
      </c>
    </row>
    <row r="79" spans="1:18" x14ac:dyDescent="0.4">
      <c r="A79" s="27">
        <v>607050900</v>
      </c>
      <c r="B79" s="28">
        <v>4</v>
      </c>
      <c r="C79" s="46" t="s">
        <v>175</v>
      </c>
      <c r="D79" s="30"/>
      <c r="E79" s="30">
        <v>7735</v>
      </c>
      <c r="F79" s="30"/>
      <c r="G79" s="30">
        <v>1599</v>
      </c>
      <c r="H79" s="30"/>
      <c r="I79" s="30"/>
      <c r="J79" s="30"/>
      <c r="K79" s="30">
        <v>4833</v>
      </c>
      <c r="L79" s="30"/>
      <c r="M79" s="30"/>
      <c r="N79" s="30">
        <v>575</v>
      </c>
      <c r="O79" s="30">
        <v>106051</v>
      </c>
      <c r="P79" s="30">
        <v>2207</v>
      </c>
      <c r="Q79" s="30"/>
      <c r="R79" s="31">
        <f t="shared" si="1"/>
        <v>123000</v>
      </c>
    </row>
    <row r="80" spans="1:18" x14ac:dyDescent="0.4">
      <c r="A80" s="27">
        <v>609000000</v>
      </c>
      <c r="B80" s="28">
        <v>2</v>
      </c>
      <c r="C80" s="46" t="s">
        <v>178</v>
      </c>
      <c r="D80" s="30"/>
      <c r="E80" s="30">
        <v>141809</v>
      </c>
      <c r="F80" s="30">
        <v>2054834</v>
      </c>
      <c r="G80" s="30">
        <v>4421318</v>
      </c>
      <c r="H80" s="30">
        <v>1228132</v>
      </c>
      <c r="I80" s="30">
        <v>717952</v>
      </c>
      <c r="J80" s="30">
        <v>783936</v>
      </c>
      <c r="K80" s="30">
        <v>168511</v>
      </c>
      <c r="L80" s="30">
        <v>815008</v>
      </c>
      <c r="M80" s="30"/>
      <c r="N80" s="30">
        <v>28446</v>
      </c>
      <c r="O80" s="30">
        <v>2112259</v>
      </c>
      <c r="P80" s="30">
        <v>1168640</v>
      </c>
      <c r="Q80" s="30"/>
      <c r="R80" s="31">
        <f t="shared" si="1"/>
        <v>13640845</v>
      </c>
    </row>
    <row r="81" spans="1:18" x14ac:dyDescent="0.4">
      <c r="A81" s="27">
        <v>609030000</v>
      </c>
      <c r="B81" s="28">
        <v>3</v>
      </c>
      <c r="C81" s="46" t="s">
        <v>179</v>
      </c>
      <c r="D81" s="30"/>
      <c r="E81" s="30"/>
      <c r="F81" s="30">
        <v>1036</v>
      </c>
      <c r="G81" s="30"/>
      <c r="H81" s="30">
        <v>2470</v>
      </c>
      <c r="I81" s="30"/>
      <c r="J81" s="30">
        <v>1418</v>
      </c>
      <c r="K81" s="30">
        <v>1470</v>
      </c>
      <c r="L81" s="30"/>
      <c r="M81" s="30"/>
      <c r="N81" s="30">
        <v>349</v>
      </c>
      <c r="O81" s="30">
        <v>15110</v>
      </c>
      <c r="P81" s="30"/>
      <c r="Q81" s="30"/>
      <c r="R81" s="31">
        <f t="shared" si="1"/>
        <v>21853</v>
      </c>
    </row>
    <row r="82" spans="1:18" x14ac:dyDescent="0.4">
      <c r="A82" s="27">
        <v>609070000</v>
      </c>
      <c r="B82" s="28">
        <v>3</v>
      </c>
      <c r="C82" s="46" t="s">
        <v>180</v>
      </c>
      <c r="D82" s="30"/>
      <c r="E82" s="30">
        <v>3870</v>
      </c>
      <c r="F82" s="30">
        <v>110188</v>
      </c>
      <c r="G82" s="30">
        <v>215767</v>
      </c>
      <c r="H82" s="30">
        <v>137786</v>
      </c>
      <c r="I82" s="30">
        <v>32195</v>
      </c>
      <c r="J82" s="30">
        <v>97202</v>
      </c>
      <c r="K82" s="30">
        <v>20780</v>
      </c>
      <c r="L82" s="30">
        <v>39827</v>
      </c>
      <c r="M82" s="30"/>
      <c r="N82" s="30">
        <v>242</v>
      </c>
      <c r="O82" s="30">
        <v>216933</v>
      </c>
      <c r="P82" s="30">
        <v>27331</v>
      </c>
      <c r="Q82" s="30"/>
      <c r="R82" s="31">
        <f t="shared" si="1"/>
        <v>902121</v>
      </c>
    </row>
    <row r="83" spans="1:18" x14ac:dyDescent="0.4">
      <c r="A83" s="27">
        <v>609070300</v>
      </c>
      <c r="B83" s="28">
        <v>4</v>
      </c>
      <c r="C83" s="46" t="s">
        <v>184</v>
      </c>
      <c r="D83" s="30"/>
      <c r="E83" s="30">
        <v>2791</v>
      </c>
      <c r="F83" s="30">
        <v>110188</v>
      </c>
      <c r="G83" s="30">
        <v>140567</v>
      </c>
      <c r="H83" s="30">
        <v>135671</v>
      </c>
      <c r="I83" s="30">
        <v>32195</v>
      </c>
      <c r="J83" s="30">
        <v>97202</v>
      </c>
      <c r="K83" s="30">
        <v>7524</v>
      </c>
      <c r="L83" s="30">
        <v>39250</v>
      </c>
      <c r="M83" s="30"/>
      <c r="N83" s="30">
        <v>242</v>
      </c>
      <c r="O83" s="30">
        <v>156477</v>
      </c>
      <c r="P83" s="30">
        <v>27331</v>
      </c>
      <c r="Q83" s="30"/>
      <c r="R83" s="31">
        <f t="shared" si="1"/>
        <v>749438</v>
      </c>
    </row>
    <row r="84" spans="1:18" x14ac:dyDescent="0.4">
      <c r="A84" s="27">
        <v>609070500</v>
      </c>
      <c r="B84" s="28">
        <v>4</v>
      </c>
      <c r="C84" s="46" t="s">
        <v>185</v>
      </c>
      <c r="D84" s="30"/>
      <c r="E84" s="30"/>
      <c r="F84" s="30"/>
      <c r="G84" s="30">
        <v>818</v>
      </c>
      <c r="H84" s="30"/>
      <c r="I84" s="30"/>
      <c r="J84" s="30"/>
      <c r="K84" s="30">
        <v>480</v>
      </c>
      <c r="L84" s="30"/>
      <c r="M84" s="30"/>
      <c r="N84" s="30"/>
      <c r="O84" s="30">
        <v>1310</v>
      </c>
      <c r="P84" s="30"/>
      <c r="Q84" s="30"/>
      <c r="R84" s="31">
        <f t="shared" si="1"/>
        <v>2608</v>
      </c>
    </row>
    <row r="85" spans="1:18" x14ac:dyDescent="0.4">
      <c r="A85" s="27">
        <v>609070510</v>
      </c>
      <c r="B85" s="28">
        <v>5</v>
      </c>
      <c r="C85" s="46" t="s">
        <v>186</v>
      </c>
      <c r="D85" s="30"/>
      <c r="E85" s="30"/>
      <c r="F85" s="30"/>
      <c r="G85" s="30">
        <v>296</v>
      </c>
      <c r="H85" s="30"/>
      <c r="I85" s="30"/>
      <c r="J85" s="30"/>
      <c r="K85" s="30"/>
      <c r="L85" s="30"/>
      <c r="M85" s="30"/>
      <c r="N85" s="30"/>
      <c r="O85" s="30">
        <v>1310</v>
      </c>
      <c r="P85" s="30"/>
      <c r="Q85" s="30"/>
      <c r="R85" s="31">
        <f t="shared" si="1"/>
        <v>1606</v>
      </c>
    </row>
    <row r="86" spans="1:18" x14ac:dyDescent="0.4">
      <c r="A86" s="27">
        <v>609090000</v>
      </c>
      <c r="B86" s="28">
        <v>3</v>
      </c>
      <c r="C86" s="46" t="s">
        <v>188</v>
      </c>
      <c r="D86" s="30"/>
      <c r="E86" s="30"/>
      <c r="F86" s="30"/>
      <c r="G86" s="30">
        <v>39063</v>
      </c>
      <c r="H86" s="30">
        <v>18953</v>
      </c>
      <c r="I86" s="30">
        <v>3137</v>
      </c>
      <c r="J86" s="30"/>
      <c r="K86" s="30">
        <v>14245</v>
      </c>
      <c r="L86" s="30">
        <v>251</v>
      </c>
      <c r="M86" s="30"/>
      <c r="N86" s="30">
        <v>558</v>
      </c>
      <c r="O86" s="30">
        <v>138589</v>
      </c>
      <c r="P86" s="30"/>
      <c r="Q86" s="30"/>
      <c r="R86" s="31">
        <f t="shared" si="1"/>
        <v>214796</v>
      </c>
    </row>
    <row r="87" spans="1:18" x14ac:dyDescent="0.4">
      <c r="A87" s="27">
        <v>609090100</v>
      </c>
      <c r="B87" s="28">
        <v>4</v>
      </c>
      <c r="C87" s="46" t="s">
        <v>189</v>
      </c>
      <c r="D87" s="30"/>
      <c r="E87" s="30"/>
      <c r="F87" s="30"/>
      <c r="G87" s="30">
        <v>8384</v>
      </c>
      <c r="H87" s="30">
        <v>18953</v>
      </c>
      <c r="I87" s="30">
        <v>2780</v>
      </c>
      <c r="J87" s="30"/>
      <c r="K87" s="30">
        <v>14245</v>
      </c>
      <c r="L87" s="30">
        <v>251</v>
      </c>
      <c r="M87" s="30"/>
      <c r="N87" s="30"/>
      <c r="O87" s="30">
        <v>119348</v>
      </c>
      <c r="P87" s="30"/>
      <c r="Q87" s="30"/>
      <c r="R87" s="31">
        <f t="shared" si="1"/>
        <v>163961</v>
      </c>
    </row>
    <row r="88" spans="1:18" x14ac:dyDescent="0.4">
      <c r="A88" s="27">
        <v>609090300</v>
      </c>
      <c r="B88" s="28">
        <v>4</v>
      </c>
      <c r="C88" s="46" t="s">
        <v>190</v>
      </c>
      <c r="D88" s="30"/>
      <c r="E88" s="30"/>
      <c r="F88" s="30"/>
      <c r="G88" s="30">
        <v>30679</v>
      </c>
      <c r="H88" s="30"/>
      <c r="I88" s="30">
        <v>357</v>
      </c>
      <c r="J88" s="30"/>
      <c r="K88" s="30"/>
      <c r="L88" s="30"/>
      <c r="M88" s="30"/>
      <c r="N88" s="30">
        <v>558</v>
      </c>
      <c r="O88" s="30">
        <v>19241</v>
      </c>
      <c r="P88" s="30"/>
      <c r="Q88" s="30"/>
      <c r="R88" s="31">
        <f t="shared" si="1"/>
        <v>50835</v>
      </c>
    </row>
    <row r="89" spans="1:18" x14ac:dyDescent="0.4">
      <c r="A89" s="27">
        <v>611000000</v>
      </c>
      <c r="B89" s="28">
        <v>2</v>
      </c>
      <c r="C89" s="46" t="s">
        <v>192</v>
      </c>
      <c r="D89" s="30"/>
      <c r="E89" s="30"/>
      <c r="F89" s="30">
        <v>6677</v>
      </c>
      <c r="G89" s="30">
        <v>732585</v>
      </c>
      <c r="H89" s="30">
        <v>291</v>
      </c>
      <c r="I89" s="30">
        <v>453</v>
      </c>
      <c r="J89" s="30">
        <v>247935</v>
      </c>
      <c r="K89" s="30">
        <v>479071</v>
      </c>
      <c r="L89" s="30">
        <v>53203</v>
      </c>
      <c r="M89" s="30"/>
      <c r="N89" s="30"/>
      <c r="O89" s="30">
        <v>10593736</v>
      </c>
      <c r="P89" s="30">
        <v>908</v>
      </c>
      <c r="Q89" s="30"/>
      <c r="R89" s="31">
        <f t="shared" si="1"/>
        <v>12114859</v>
      </c>
    </row>
    <row r="90" spans="1:18" x14ac:dyDescent="0.4">
      <c r="A90" s="27">
        <v>611050000</v>
      </c>
      <c r="B90" s="28">
        <v>3</v>
      </c>
      <c r="C90" s="46" t="s">
        <v>197</v>
      </c>
      <c r="D90" s="30"/>
      <c r="E90" s="30"/>
      <c r="F90" s="30"/>
      <c r="G90" s="30"/>
      <c r="H90" s="30"/>
      <c r="I90" s="30"/>
      <c r="J90" s="30"/>
      <c r="K90" s="30">
        <v>479071</v>
      </c>
      <c r="L90" s="30"/>
      <c r="M90" s="30"/>
      <c r="N90" s="30"/>
      <c r="O90" s="30">
        <v>15793</v>
      </c>
      <c r="P90" s="30"/>
      <c r="Q90" s="30"/>
      <c r="R90" s="31">
        <f t="shared" si="1"/>
        <v>494864</v>
      </c>
    </row>
    <row r="91" spans="1:18" x14ac:dyDescent="0.4">
      <c r="A91" s="27">
        <v>611050100</v>
      </c>
      <c r="B91" s="28">
        <v>4</v>
      </c>
      <c r="C91" s="46" t="s">
        <v>198</v>
      </c>
      <c r="D91" s="30"/>
      <c r="E91" s="30"/>
      <c r="F91" s="30"/>
      <c r="G91" s="30"/>
      <c r="H91" s="30"/>
      <c r="I91" s="30"/>
      <c r="J91" s="30"/>
      <c r="K91" s="30">
        <v>478006</v>
      </c>
      <c r="L91" s="30"/>
      <c r="M91" s="30"/>
      <c r="N91" s="30"/>
      <c r="O91" s="30">
        <v>14818</v>
      </c>
      <c r="P91" s="30"/>
      <c r="Q91" s="30"/>
      <c r="R91" s="31">
        <f t="shared" si="1"/>
        <v>492824</v>
      </c>
    </row>
    <row r="92" spans="1:18" x14ac:dyDescent="0.4">
      <c r="A92" s="27">
        <v>611050500</v>
      </c>
      <c r="B92" s="28">
        <v>4</v>
      </c>
      <c r="C92" s="46" t="s">
        <v>200</v>
      </c>
      <c r="D92" s="30"/>
      <c r="E92" s="30"/>
      <c r="F92" s="30"/>
      <c r="G92" s="30"/>
      <c r="H92" s="30"/>
      <c r="I92" s="30"/>
      <c r="J92" s="30"/>
      <c r="K92" s="30">
        <v>1065</v>
      </c>
      <c r="L92" s="30"/>
      <c r="M92" s="30"/>
      <c r="N92" s="30"/>
      <c r="O92" s="30">
        <v>975</v>
      </c>
      <c r="P92" s="30"/>
      <c r="Q92" s="30"/>
      <c r="R92" s="31">
        <f t="shared" si="1"/>
        <v>2040</v>
      </c>
    </row>
    <row r="93" spans="1:18" x14ac:dyDescent="0.4">
      <c r="A93" s="27">
        <v>611070000</v>
      </c>
      <c r="B93" s="28">
        <v>3</v>
      </c>
      <c r="C93" s="46" t="s">
        <v>201</v>
      </c>
      <c r="D93" s="30"/>
      <c r="E93" s="30"/>
      <c r="F93" s="30"/>
      <c r="G93" s="30">
        <v>721899</v>
      </c>
      <c r="H93" s="30"/>
      <c r="I93" s="30"/>
      <c r="J93" s="30"/>
      <c r="K93" s="30"/>
      <c r="L93" s="30">
        <v>52981</v>
      </c>
      <c r="M93" s="30"/>
      <c r="N93" s="30"/>
      <c r="O93" s="30">
        <v>185164</v>
      </c>
      <c r="P93" s="30"/>
      <c r="Q93" s="30"/>
      <c r="R93" s="31">
        <f t="shared" si="1"/>
        <v>960044</v>
      </c>
    </row>
    <row r="94" spans="1:18" x14ac:dyDescent="0.4">
      <c r="A94" s="27">
        <v>611070500</v>
      </c>
      <c r="B94" s="28">
        <v>4</v>
      </c>
      <c r="C94" s="46" t="s">
        <v>206</v>
      </c>
      <c r="D94" s="30"/>
      <c r="E94" s="30"/>
      <c r="F94" s="30"/>
      <c r="G94" s="30">
        <v>721899</v>
      </c>
      <c r="H94" s="30"/>
      <c r="I94" s="30"/>
      <c r="J94" s="30"/>
      <c r="K94" s="30"/>
      <c r="L94" s="30">
        <v>52981</v>
      </c>
      <c r="M94" s="30"/>
      <c r="N94" s="30"/>
      <c r="O94" s="30">
        <v>185164</v>
      </c>
      <c r="P94" s="30"/>
      <c r="Q94" s="30"/>
      <c r="R94" s="31">
        <f t="shared" si="1"/>
        <v>960044</v>
      </c>
    </row>
    <row r="95" spans="1:18" x14ac:dyDescent="0.4">
      <c r="A95" s="27">
        <v>611170000</v>
      </c>
      <c r="B95" s="28">
        <v>3</v>
      </c>
      <c r="C95" s="46" t="s">
        <v>212</v>
      </c>
      <c r="D95" s="30"/>
      <c r="E95" s="30"/>
      <c r="F95" s="30">
        <v>6677</v>
      </c>
      <c r="G95" s="30">
        <v>10686</v>
      </c>
      <c r="H95" s="30">
        <v>291</v>
      </c>
      <c r="I95" s="30">
        <v>453</v>
      </c>
      <c r="J95" s="30">
        <v>247935</v>
      </c>
      <c r="K95" s="30"/>
      <c r="L95" s="30">
        <v>222</v>
      </c>
      <c r="M95" s="30"/>
      <c r="N95" s="30"/>
      <c r="O95" s="30">
        <v>10392779</v>
      </c>
      <c r="P95" s="30">
        <v>908</v>
      </c>
      <c r="Q95" s="30"/>
      <c r="R95" s="31">
        <f t="shared" si="1"/>
        <v>10659951</v>
      </c>
    </row>
    <row r="96" spans="1:18" x14ac:dyDescent="0.4">
      <c r="A96" s="27">
        <v>611170100</v>
      </c>
      <c r="B96" s="28">
        <v>4</v>
      </c>
      <c r="C96" s="46" t="s">
        <v>213</v>
      </c>
      <c r="D96" s="30"/>
      <c r="E96" s="30"/>
      <c r="F96" s="30"/>
      <c r="G96" s="30">
        <v>7194</v>
      </c>
      <c r="H96" s="30"/>
      <c r="I96" s="30"/>
      <c r="J96" s="30">
        <v>247121</v>
      </c>
      <c r="K96" s="30"/>
      <c r="L96" s="30"/>
      <c r="M96" s="30"/>
      <c r="N96" s="30"/>
      <c r="O96" s="30">
        <v>10307116</v>
      </c>
      <c r="P96" s="30"/>
      <c r="Q96" s="30"/>
      <c r="R96" s="31">
        <f t="shared" si="1"/>
        <v>10561431</v>
      </c>
    </row>
    <row r="97" spans="1:18" x14ac:dyDescent="0.4">
      <c r="A97" s="27">
        <v>613000000</v>
      </c>
      <c r="B97" s="28">
        <v>2</v>
      </c>
      <c r="C97" s="46" t="s">
        <v>214</v>
      </c>
      <c r="D97" s="30"/>
      <c r="E97" s="30"/>
      <c r="F97" s="30"/>
      <c r="G97" s="30">
        <v>45740</v>
      </c>
      <c r="H97" s="30"/>
      <c r="I97" s="30"/>
      <c r="J97" s="30"/>
      <c r="K97" s="30">
        <v>210146</v>
      </c>
      <c r="L97" s="30"/>
      <c r="M97" s="30"/>
      <c r="N97" s="30"/>
      <c r="O97" s="30">
        <v>211</v>
      </c>
      <c r="P97" s="30"/>
      <c r="Q97" s="30"/>
      <c r="R97" s="31">
        <f t="shared" si="1"/>
        <v>256097</v>
      </c>
    </row>
    <row r="98" spans="1:18" x14ac:dyDescent="0.4">
      <c r="A98" s="27">
        <v>613010000</v>
      </c>
      <c r="B98" s="28">
        <v>3</v>
      </c>
      <c r="C98" s="46" t="s">
        <v>215</v>
      </c>
      <c r="D98" s="30"/>
      <c r="E98" s="30"/>
      <c r="F98" s="30"/>
      <c r="G98" s="30"/>
      <c r="H98" s="30"/>
      <c r="I98" s="30"/>
      <c r="J98" s="30"/>
      <c r="K98" s="30">
        <v>218</v>
      </c>
      <c r="L98" s="30"/>
      <c r="M98" s="30"/>
      <c r="N98" s="30"/>
      <c r="O98" s="30"/>
      <c r="P98" s="30"/>
      <c r="Q98" s="30"/>
      <c r="R98" s="31">
        <f t="shared" si="1"/>
        <v>218</v>
      </c>
    </row>
    <row r="99" spans="1:18" x14ac:dyDescent="0.4">
      <c r="A99" s="27">
        <v>613030000</v>
      </c>
      <c r="B99" s="28">
        <v>3</v>
      </c>
      <c r="C99" s="46" t="s">
        <v>220</v>
      </c>
      <c r="D99" s="30"/>
      <c r="E99" s="30"/>
      <c r="F99" s="30"/>
      <c r="G99" s="30"/>
      <c r="H99" s="30"/>
      <c r="I99" s="30"/>
      <c r="J99" s="30"/>
      <c r="K99" s="30">
        <v>614</v>
      </c>
      <c r="L99" s="30"/>
      <c r="M99" s="30"/>
      <c r="N99" s="30"/>
      <c r="O99" s="30"/>
      <c r="P99" s="30"/>
      <c r="Q99" s="30"/>
      <c r="R99" s="31">
        <f t="shared" si="1"/>
        <v>614</v>
      </c>
    </row>
    <row r="100" spans="1:18" x14ac:dyDescent="0.4">
      <c r="A100" s="27">
        <v>613050000</v>
      </c>
      <c r="B100" s="28">
        <v>3</v>
      </c>
      <c r="C100" s="46" t="s">
        <v>223</v>
      </c>
      <c r="D100" s="30"/>
      <c r="E100" s="30"/>
      <c r="F100" s="30"/>
      <c r="G100" s="30">
        <v>45740</v>
      </c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1">
        <f t="shared" si="1"/>
        <v>45740</v>
      </c>
    </row>
    <row r="101" spans="1:18" x14ac:dyDescent="0.4">
      <c r="A101" s="27">
        <v>613050100</v>
      </c>
      <c r="B101" s="28">
        <v>4</v>
      </c>
      <c r="C101" s="46" t="s">
        <v>224</v>
      </c>
      <c r="D101" s="30"/>
      <c r="E101" s="30"/>
      <c r="F101" s="30"/>
      <c r="G101" s="30">
        <v>45740</v>
      </c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1">
        <f t="shared" si="1"/>
        <v>45740</v>
      </c>
    </row>
    <row r="102" spans="1:18" x14ac:dyDescent="0.4">
      <c r="A102" s="27">
        <v>613070000</v>
      </c>
      <c r="B102" s="28">
        <v>3</v>
      </c>
      <c r="C102" s="46" t="s">
        <v>225</v>
      </c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>
        <v>211</v>
      </c>
      <c r="P102" s="30"/>
      <c r="Q102" s="30"/>
      <c r="R102" s="31">
        <f t="shared" si="1"/>
        <v>211</v>
      </c>
    </row>
    <row r="103" spans="1:18" x14ac:dyDescent="0.4">
      <c r="A103" s="27">
        <v>615000000</v>
      </c>
      <c r="B103" s="28">
        <v>2</v>
      </c>
      <c r="C103" s="46" t="s">
        <v>227</v>
      </c>
      <c r="D103" s="30"/>
      <c r="E103" s="30">
        <v>668698</v>
      </c>
      <c r="F103" s="30">
        <v>352918</v>
      </c>
      <c r="G103" s="30">
        <v>1622408</v>
      </c>
      <c r="H103" s="30">
        <v>202109</v>
      </c>
      <c r="I103" s="30">
        <v>115183</v>
      </c>
      <c r="J103" s="30">
        <v>320934</v>
      </c>
      <c r="K103" s="30">
        <v>91023</v>
      </c>
      <c r="L103" s="30">
        <v>60894</v>
      </c>
      <c r="M103" s="30"/>
      <c r="N103" s="30">
        <v>56991</v>
      </c>
      <c r="O103" s="30">
        <v>965669</v>
      </c>
      <c r="P103" s="30">
        <v>274879</v>
      </c>
      <c r="Q103" s="30"/>
      <c r="R103" s="31">
        <f t="shared" si="1"/>
        <v>4731706</v>
      </c>
    </row>
    <row r="104" spans="1:18" x14ac:dyDescent="0.4">
      <c r="A104" s="27">
        <v>615010000</v>
      </c>
      <c r="B104" s="28">
        <v>3</v>
      </c>
      <c r="C104" s="46" t="s">
        <v>228</v>
      </c>
      <c r="D104" s="30"/>
      <c r="E104" s="30"/>
      <c r="F104" s="30"/>
      <c r="G104" s="30">
        <v>5772</v>
      </c>
      <c r="H104" s="30">
        <v>492</v>
      </c>
      <c r="I104" s="30"/>
      <c r="J104" s="30">
        <v>6129</v>
      </c>
      <c r="K104" s="30">
        <v>11993</v>
      </c>
      <c r="L104" s="30"/>
      <c r="M104" s="30"/>
      <c r="N104" s="30">
        <v>205</v>
      </c>
      <c r="O104" s="30"/>
      <c r="P104" s="30"/>
      <c r="Q104" s="30"/>
      <c r="R104" s="31">
        <f t="shared" si="1"/>
        <v>24591</v>
      </c>
    </row>
    <row r="105" spans="1:18" x14ac:dyDescent="0.4">
      <c r="A105" s="27">
        <v>615010100</v>
      </c>
      <c r="B105" s="28">
        <v>4</v>
      </c>
      <c r="C105" s="46" t="s">
        <v>229</v>
      </c>
      <c r="D105" s="30"/>
      <c r="E105" s="30"/>
      <c r="F105" s="30"/>
      <c r="G105" s="30">
        <v>3505</v>
      </c>
      <c r="H105" s="30">
        <v>492</v>
      </c>
      <c r="I105" s="30"/>
      <c r="J105" s="30">
        <v>6129</v>
      </c>
      <c r="K105" s="30">
        <v>11993</v>
      </c>
      <c r="L105" s="30"/>
      <c r="M105" s="30"/>
      <c r="N105" s="30">
        <v>205</v>
      </c>
      <c r="O105" s="30"/>
      <c r="P105" s="30"/>
      <c r="Q105" s="30"/>
      <c r="R105" s="31">
        <f t="shared" si="1"/>
        <v>22324</v>
      </c>
    </row>
    <row r="106" spans="1:18" x14ac:dyDescent="0.4">
      <c r="A106" s="27">
        <v>615030000</v>
      </c>
      <c r="B106" s="28">
        <v>3</v>
      </c>
      <c r="C106" s="46" t="s">
        <v>230</v>
      </c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>
        <v>2659</v>
      </c>
      <c r="P106" s="30"/>
      <c r="Q106" s="30"/>
      <c r="R106" s="31">
        <f t="shared" si="1"/>
        <v>2659</v>
      </c>
    </row>
    <row r="107" spans="1:18" x14ac:dyDescent="0.4">
      <c r="A107" s="27">
        <v>615070000</v>
      </c>
      <c r="B107" s="28">
        <v>3</v>
      </c>
      <c r="C107" s="46" t="s">
        <v>233</v>
      </c>
      <c r="D107" s="30"/>
      <c r="E107" s="30"/>
      <c r="F107" s="30"/>
      <c r="G107" s="30">
        <v>11638</v>
      </c>
      <c r="H107" s="30"/>
      <c r="I107" s="30"/>
      <c r="J107" s="30"/>
      <c r="K107" s="30"/>
      <c r="L107" s="30"/>
      <c r="M107" s="30"/>
      <c r="N107" s="30"/>
      <c r="O107" s="30">
        <v>32320</v>
      </c>
      <c r="P107" s="30"/>
      <c r="Q107" s="30"/>
      <c r="R107" s="31">
        <f t="shared" si="1"/>
        <v>43958</v>
      </c>
    </row>
    <row r="108" spans="1:18" x14ac:dyDescent="0.4">
      <c r="A108" s="27">
        <v>615070100</v>
      </c>
      <c r="B108" s="28">
        <v>4</v>
      </c>
      <c r="C108" s="46" t="s">
        <v>234</v>
      </c>
      <c r="D108" s="30"/>
      <c r="E108" s="30"/>
      <c r="F108" s="30"/>
      <c r="G108" s="30">
        <v>6338</v>
      </c>
      <c r="H108" s="30"/>
      <c r="I108" s="30"/>
      <c r="J108" s="30"/>
      <c r="K108" s="30"/>
      <c r="L108" s="30"/>
      <c r="M108" s="30"/>
      <c r="N108" s="30"/>
      <c r="O108" s="30">
        <v>32320</v>
      </c>
      <c r="P108" s="30"/>
      <c r="Q108" s="30"/>
      <c r="R108" s="31">
        <f t="shared" si="1"/>
        <v>38658</v>
      </c>
    </row>
    <row r="109" spans="1:18" x14ac:dyDescent="0.4">
      <c r="A109" s="27">
        <v>615070300</v>
      </c>
      <c r="B109" s="28">
        <v>4</v>
      </c>
      <c r="C109" s="46" t="s">
        <v>235</v>
      </c>
      <c r="D109" s="30"/>
      <c r="E109" s="30"/>
      <c r="F109" s="30"/>
      <c r="G109" s="30">
        <v>5300</v>
      </c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1">
        <f t="shared" si="1"/>
        <v>5300</v>
      </c>
    </row>
    <row r="110" spans="1:18" x14ac:dyDescent="0.4">
      <c r="A110" s="27">
        <v>615090000</v>
      </c>
      <c r="B110" s="28">
        <v>3</v>
      </c>
      <c r="C110" s="46" t="s">
        <v>236</v>
      </c>
      <c r="D110" s="30"/>
      <c r="E110" s="30"/>
      <c r="F110" s="30">
        <v>100699</v>
      </c>
      <c r="G110" s="30">
        <v>280559</v>
      </c>
      <c r="H110" s="30">
        <v>16818</v>
      </c>
      <c r="I110" s="30">
        <v>4768</v>
      </c>
      <c r="J110" s="30">
        <v>47521</v>
      </c>
      <c r="K110" s="30">
        <v>1699</v>
      </c>
      <c r="L110" s="30">
        <v>16520</v>
      </c>
      <c r="M110" s="30"/>
      <c r="N110" s="30"/>
      <c r="O110" s="30">
        <v>215214</v>
      </c>
      <c r="P110" s="30">
        <v>102575</v>
      </c>
      <c r="Q110" s="30"/>
      <c r="R110" s="31">
        <f t="shared" si="1"/>
        <v>786373</v>
      </c>
    </row>
    <row r="111" spans="1:18" x14ac:dyDescent="0.4">
      <c r="A111" s="27">
        <v>615090300</v>
      </c>
      <c r="B111" s="28">
        <v>4</v>
      </c>
      <c r="C111" s="46" t="s">
        <v>239</v>
      </c>
      <c r="D111" s="30"/>
      <c r="E111" s="30"/>
      <c r="F111" s="30">
        <v>100699</v>
      </c>
      <c r="G111" s="30">
        <v>280559</v>
      </c>
      <c r="H111" s="30">
        <v>16818</v>
      </c>
      <c r="I111" s="30">
        <v>4768</v>
      </c>
      <c r="J111" s="30">
        <v>47521</v>
      </c>
      <c r="K111" s="30">
        <v>1467</v>
      </c>
      <c r="L111" s="30">
        <v>16520</v>
      </c>
      <c r="M111" s="30"/>
      <c r="N111" s="30"/>
      <c r="O111" s="30">
        <v>201630</v>
      </c>
      <c r="P111" s="30">
        <v>102575</v>
      </c>
      <c r="Q111" s="30"/>
      <c r="R111" s="31">
        <f t="shared" si="1"/>
        <v>772557</v>
      </c>
    </row>
    <row r="112" spans="1:18" x14ac:dyDescent="0.4">
      <c r="A112" s="27">
        <v>615110000</v>
      </c>
      <c r="B112" s="28">
        <v>3</v>
      </c>
      <c r="C112" s="46" t="s">
        <v>241</v>
      </c>
      <c r="D112" s="30"/>
      <c r="E112" s="30">
        <v>10993</v>
      </c>
      <c r="F112" s="30">
        <v>857</v>
      </c>
      <c r="G112" s="30">
        <v>205038</v>
      </c>
      <c r="H112" s="30">
        <v>2806</v>
      </c>
      <c r="I112" s="30">
        <v>6714</v>
      </c>
      <c r="J112" s="30">
        <v>2091</v>
      </c>
      <c r="K112" s="30">
        <v>11210</v>
      </c>
      <c r="L112" s="30">
        <v>3057</v>
      </c>
      <c r="M112" s="30"/>
      <c r="N112" s="30"/>
      <c r="O112" s="30">
        <v>145586</v>
      </c>
      <c r="P112" s="30"/>
      <c r="Q112" s="30"/>
      <c r="R112" s="31">
        <f t="shared" si="1"/>
        <v>388352</v>
      </c>
    </row>
    <row r="113" spans="1:18" x14ac:dyDescent="0.4">
      <c r="A113" s="27">
        <v>615110100</v>
      </c>
      <c r="B113" s="28">
        <v>4</v>
      </c>
      <c r="C113" s="46" t="s">
        <v>242</v>
      </c>
      <c r="D113" s="30"/>
      <c r="E113" s="30">
        <v>312</v>
      </c>
      <c r="F113" s="30"/>
      <c r="G113" s="30">
        <v>1100</v>
      </c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1">
        <f t="shared" si="1"/>
        <v>1412</v>
      </c>
    </row>
    <row r="114" spans="1:18" x14ac:dyDescent="0.4">
      <c r="A114" s="27">
        <v>615130000</v>
      </c>
      <c r="B114" s="28">
        <v>3</v>
      </c>
      <c r="C114" s="46" t="s">
        <v>243</v>
      </c>
      <c r="D114" s="30"/>
      <c r="E114" s="30"/>
      <c r="F114" s="30"/>
      <c r="G114" s="30">
        <v>441227</v>
      </c>
      <c r="H114" s="30">
        <v>42838</v>
      </c>
      <c r="I114" s="30"/>
      <c r="J114" s="30"/>
      <c r="K114" s="30">
        <v>38107</v>
      </c>
      <c r="L114" s="30"/>
      <c r="M114" s="30"/>
      <c r="N114" s="30">
        <v>1922</v>
      </c>
      <c r="O114" s="30">
        <v>65447</v>
      </c>
      <c r="P114" s="30"/>
      <c r="Q114" s="30"/>
      <c r="R114" s="31">
        <f t="shared" si="1"/>
        <v>589541</v>
      </c>
    </row>
    <row r="115" spans="1:18" x14ac:dyDescent="0.4">
      <c r="A115" s="27">
        <v>615130100</v>
      </c>
      <c r="B115" s="28">
        <v>4</v>
      </c>
      <c r="C115" s="46" t="s">
        <v>244</v>
      </c>
      <c r="D115" s="30"/>
      <c r="E115" s="30"/>
      <c r="F115" s="30"/>
      <c r="G115" s="30">
        <v>52067</v>
      </c>
      <c r="H115" s="30">
        <v>16812</v>
      </c>
      <c r="I115" s="30"/>
      <c r="J115" s="30"/>
      <c r="K115" s="30">
        <v>4261</v>
      </c>
      <c r="L115" s="30"/>
      <c r="M115" s="30"/>
      <c r="N115" s="30"/>
      <c r="O115" s="30">
        <v>13656</v>
      </c>
      <c r="P115" s="30"/>
      <c r="Q115" s="30"/>
      <c r="R115" s="31">
        <f t="shared" si="1"/>
        <v>86796</v>
      </c>
    </row>
    <row r="116" spans="1:18" x14ac:dyDescent="0.4">
      <c r="A116" s="27">
        <v>615150000</v>
      </c>
      <c r="B116" s="28">
        <v>3</v>
      </c>
      <c r="C116" s="46" t="s">
        <v>245</v>
      </c>
      <c r="D116" s="30"/>
      <c r="E116" s="30">
        <v>654424</v>
      </c>
      <c r="F116" s="30"/>
      <c r="G116" s="30">
        <v>180134</v>
      </c>
      <c r="H116" s="30">
        <v>4586</v>
      </c>
      <c r="I116" s="30">
        <v>1387</v>
      </c>
      <c r="J116" s="30"/>
      <c r="K116" s="30">
        <v>2062</v>
      </c>
      <c r="L116" s="30"/>
      <c r="M116" s="30"/>
      <c r="N116" s="30">
        <v>54864</v>
      </c>
      <c r="O116" s="30">
        <v>69489</v>
      </c>
      <c r="P116" s="30"/>
      <c r="Q116" s="30"/>
      <c r="R116" s="31">
        <f t="shared" si="1"/>
        <v>966946</v>
      </c>
    </row>
    <row r="117" spans="1:18" x14ac:dyDescent="0.4">
      <c r="A117" s="27">
        <v>615150100</v>
      </c>
      <c r="B117" s="28">
        <v>4</v>
      </c>
      <c r="C117" s="46" t="s">
        <v>246</v>
      </c>
      <c r="D117" s="30"/>
      <c r="E117" s="30">
        <v>654424</v>
      </c>
      <c r="F117" s="30"/>
      <c r="G117" s="30">
        <v>30924</v>
      </c>
      <c r="H117" s="30"/>
      <c r="I117" s="30"/>
      <c r="J117" s="30"/>
      <c r="K117" s="30"/>
      <c r="L117" s="30"/>
      <c r="M117" s="30"/>
      <c r="N117" s="30">
        <v>54864</v>
      </c>
      <c r="O117" s="30">
        <v>60932</v>
      </c>
      <c r="P117" s="30"/>
      <c r="Q117" s="30"/>
      <c r="R117" s="31">
        <f t="shared" si="1"/>
        <v>801144</v>
      </c>
    </row>
    <row r="118" spans="1:18" x14ac:dyDescent="0.4">
      <c r="A118" s="27">
        <v>615170000</v>
      </c>
      <c r="B118" s="28">
        <v>3</v>
      </c>
      <c r="C118" s="46" t="s">
        <v>247</v>
      </c>
      <c r="D118" s="30"/>
      <c r="E118" s="30">
        <v>997</v>
      </c>
      <c r="F118" s="30">
        <v>162343</v>
      </c>
      <c r="G118" s="30">
        <v>317433</v>
      </c>
      <c r="H118" s="30">
        <v>95773</v>
      </c>
      <c r="I118" s="30">
        <v>100909</v>
      </c>
      <c r="J118" s="30">
        <v>207756</v>
      </c>
      <c r="K118" s="30"/>
      <c r="L118" s="30">
        <v>24739</v>
      </c>
      <c r="M118" s="30"/>
      <c r="N118" s="30"/>
      <c r="O118" s="30">
        <v>280736</v>
      </c>
      <c r="P118" s="30">
        <v>89763</v>
      </c>
      <c r="Q118" s="30"/>
      <c r="R118" s="31">
        <f t="shared" si="1"/>
        <v>1280449</v>
      </c>
    </row>
    <row r="119" spans="1:18" x14ac:dyDescent="0.4">
      <c r="A119" s="27">
        <v>615190000</v>
      </c>
      <c r="B119" s="28">
        <v>3</v>
      </c>
      <c r="C119" s="46" t="s">
        <v>248</v>
      </c>
      <c r="D119" s="30"/>
      <c r="E119" s="30">
        <v>312</v>
      </c>
      <c r="F119" s="30">
        <v>75344</v>
      </c>
      <c r="G119" s="30">
        <v>171970</v>
      </c>
      <c r="H119" s="30">
        <v>24471</v>
      </c>
      <c r="I119" s="30">
        <v>248</v>
      </c>
      <c r="J119" s="30">
        <v>28203</v>
      </c>
      <c r="K119" s="30">
        <v>7769</v>
      </c>
      <c r="L119" s="30">
        <v>16377</v>
      </c>
      <c r="M119" s="30"/>
      <c r="N119" s="30"/>
      <c r="O119" s="30">
        <v>111736</v>
      </c>
      <c r="P119" s="30">
        <v>70070</v>
      </c>
      <c r="Q119" s="30"/>
      <c r="R119" s="31">
        <f t="shared" si="1"/>
        <v>506500</v>
      </c>
    </row>
    <row r="120" spans="1:18" x14ac:dyDescent="0.4">
      <c r="A120" s="27">
        <v>615210000</v>
      </c>
      <c r="B120" s="28">
        <v>3</v>
      </c>
      <c r="C120" s="46" t="s">
        <v>249</v>
      </c>
      <c r="D120" s="30"/>
      <c r="E120" s="30"/>
      <c r="F120" s="30"/>
      <c r="G120" s="30"/>
      <c r="H120" s="30">
        <v>2652</v>
      </c>
      <c r="I120" s="30"/>
      <c r="J120" s="30"/>
      <c r="K120" s="30"/>
      <c r="L120" s="30"/>
      <c r="M120" s="30"/>
      <c r="N120" s="30"/>
      <c r="O120" s="30"/>
      <c r="P120" s="30"/>
      <c r="Q120" s="30"/>
      <c r="R120" s="31">
        <f t="shared" si="1"/>
        <v>2652</v>
      </c>
    </row>
    <row r="121" spans="1:18" x14ac:dyDescent="0.4">
      <c r="A121" s="22">
        <v>700000000</v>
      </c>
      <c r="B121" s="23">
        <v>1</v>
      </c>
      <c r="C121" s="45" t="s">
        <v>250</v>
      </c>
      <c r="D121" s="25"/>
      <c r="E121" s="25">
        <v>84742509</v>
      </c>
      <c r="F121" s="25">
        <v>49854173</v>
      </c>
      <c r="G121" s="25">
        <v>385920088</v>
      </c>
      <c r="H121" s="25">
        <v>188849947</v>
      </c>
      <c r="I121" s="25">
        <v>110579561</v>
      </c>
      <c r="J121" s="25">
        <v>109398171</v>
      </c>
      <c r="K121" s="25">
        <v>69030125</v>
      </c>
      <c r="L121" s="25">
        <v>47786447</v>
      </c>
      <c r="M121" s="25">
        <v>117108</v>
      </c>
      <c r="N121" s="25">
        <v>28032541</v>
      </c>
      <c r="O121" s="25">
        <v>351217796</v>
      </c>
      <c r="P121" s="25">
        <v>28902069</v>
      </c>
      <c r="Q121" s="25">
        <v>166767</v>
      </c>
      <c r="R121" s="26">
        <f t="shared" si="1"/>
        <v>1454597302</v>
      </c>
    </row>
    <row r="122" spans="1:18" x14ac:dyDescent="0.4">
      <c r="A122" s="27">
        <v>701000000</v>
      </c>
      <c r="B122" s="28">
        <v>2</v>
      </c>
      <c r="C122" s="46" t="s">
        <v>251</v>
      </c>
      <c r="D122" s="30"/>
      <c r="E122" s="30">
        <v>1411003</v>
      </c>
      <c r="F122" s="30">
        <v>5268849</v>
      </c>
      <c r="G122" s="30">
        <v>18911949</v>
      </c>
      <c r="H122" s="30">
        <v>4500372</v>
      </c>
      <c r="I122" s="30">
        <v>2171986</v>
      </c>
      <c r="J122" s="30">
        <v>5101781</v>
      </c>
      <c r="K122" s="30">
        <v>3505179</v>
      </c>
      <c r="L122" s="30">
        <v>1711410</v>
      </c>
      <c r="M122" s="30">
        <v>3449</v>
      </c>
      <c r="N122" s="30">
        <v>622795</v>
      </c>
      <c r="O122" s="30">
        <v>25937101</v>
      </c>
      <c r="P122" s="30">
        <v>5321228</v>
      </c>
      <c r="Q122" s="30"/>
      <c r="R122" s="31">
        <f t="shared" si="1"/>
        <v>74467102</v>
      </c>
    </row>
    <row r="123" spans="1:18" x14ac:dyDescent="0.4">
      <c r="A123" s="27">
        <v>701010000</v>
      </c>
      <c r="B123" s="28">
        <v>3</v>
      </c>
      <c r="C123" s="46" t="s">
        <v>252</v>
      </c>
      <c r="D123" s="30"/>
      <c r="E123" s="30">
        <v>302828</v>
      </c>
      <c r="F123" s="30">
        <v>1357620</v>
      </c>
      <c r="G123" s="30">
        <v>2478818</v>
      </c>
      <c r="H123" s="30">
        <v>1107930</v>
      </c>
      <c r="I123" s="30">
        <v>451480</v>
      </c>
      <c r="J123" s="30">
        <v>1412268</v>
      </c>
      <c r="K123" s="30">
        <v>18598</v>
      </c>
      <c r="L123" s="30">
        <v>518871</v>
      </c>
      <c r="M123" s="30">
        <v>1883</v>
      </c>
      <c r="N123" s="30">
        <v>478168</v>
      </c>
      <c r="O123" s="30">
        <v>8054872</v>
      </c>
      <c r="P123" s="30">
        <v>1807636</v>
      </c>
      <c r="Q123" s="30"/>
      <c r="R123" s="31">
        <f t="shared" si="1"/>
        <v>17990972</v>
      </c>
    </row>
    <row r="124" spans="1:18" x14ac:dyDescent="0.4">
      <c r="A124" s="27">
        <v>701010300</v>
      </c>
      <c r="B124" s="28">
        <v>4</v>
      </c>
      <c r="C124" s="46" t="s">
        <v>254</v>
      </c>
      <c r="D124" s="30"/>
      <c r="E124" s="30">
        <v>302828</v>
      </c>
      <c r="F124" s="30">
        <v>1357350</v>
      </c>
      <c r="G124" s="30">
        <v>2477119</v>
      </c>
      <c r="H124" s="30">
        <v>1106887</v>
      </c>
      <c r="I124" s="30">
        <v>450809</v>
      </c>
      <c r="J124" s="30">
        <v>1412054</v>
      </c>
      <c r="K124" s="30">
        <v>18295</v>
      </c>
      <c r="L124" s="30">
        <v>518871</v>
      </c>
      <c r="M124" s="30">
        <v>1883</v>
      </c>
      <c r="N124" s="30">
        <v>478168</v>
      </c>
      <c r="O124" s="30">
        <v>8053126</v>
      </c>
      <c r="P124" s="30">
        <v>1807636</v>
      </c>
      <c r="Q124" s="30"/>
      <c r="R124" s="31">
        <f t="shared" si="1"/>
        <v>17985026</v>
      </c>
    </row>
    <row r="125" spans="1:18" x14ac:dyDescent="0.4">
      <c r="A125" s="27">
        <v>701010310</v>
      </c>
      <c r="B125" s="28">
        <v>5</v>
      </c>
      <c r="C125" s="46" t="s">
        <v>255</v>
      </c>
      <c r="D125" s="30"/>
      <c r="E125" s="30">
        <v>258465</v>
      </c>
      <c r="F125" s="30">
        <v>1186161</v>
      </c>
      <c r="G125" s="30">
        <v>2219683</v>
      </c>
      <c r="H125" s="30">
        <v>826521</v>
      </c>
      <c r="I125" s="30">
        <v>234837</v>
      </c>
      <c r="J125" s="30">
        <v>1124868</v>
      </c>
      <c r="K125" s="30">
        <v>11045</v>
      </c>
      <c r="L125" s="30">
        <v>440091</v>
      </c>
      <c r="M125" s="30">
        <v>1883</v>
      </c>
      <c r="N125" s="30">
        <v>56751</v>
      </c>
      <c r="O125" s="30">
        <v>7105053</v>
      </c>
      <c r="P125" s="30">
        <v>1806995</v>
      </c>
      <c r="Q125" s="30"/>
      <c r="R125" s="31">
        <f t="shared" si="1"/>
        <v>15272353</v>
      </c>
    </row>
    <row r="126" spans="1:18" x14ac:dyDescent="0.4">
      <c r="A126" s="27">
        <v>701010320</v>
      </c>
      <c r="B126" s="28">
        <v>5</v>
      </c>
      <c r="C126" s="46" t="s">
        <v>256</v>
      </c>
      <c r="D126" s="30"/>
      <c r="E126" s="30">
        <v>44363</v>
      </c>
      <c r="F126" s="30">
        <v>171189</v>
      </c>
      <c r="G126" s="30">
        <v>257436</v>
      </c>
      <c r="H126" s="30">
        <v>280366</v>
      </c>
      <c r="I126" s="30">
        <v>215972</v>
      </c>
      <c r="J126" s="30">
        <v>287186</v>
      </c>
      <c r="K126" s="30">
        <v>7250</v>
      </c>
      <c r="L126" s="30">
        <v>78780</v>
      </c>
      <c r="M126" s="30"/>
      <c r="N126" s="30">
        <v>421417</v>
      </c>
      <c r="O126" s="30">
        <v>948073</v>
      </c>
      <c r="P126" s="30">
        <v>641</v>
      </c>
      <c r="Q126" s="30"/>
      <c r="R126" s="31">
        <f t="shared" si="1"/>
        <v>2712673</v>
      </c>
    </row>
    <row r="127" spans="1:18" x14ac:dyDescent="0.4">
      <c r="A127" s="27">
        <v>701010500</v>
      </c>
      <c r="B127" s="28">
        <v>4</v>
      </c>
      <c r="C127" s="46" t="s">
        <v>257</v>
      </c>
      <c r="D127" s="30"/>
      <c r="E127" s="30"/>
      <c r="F127" s="30">
        <v>270</v>
      </c>
      <c r="G127" s="30"/>
      <c r="H127" s="30">
        <v>1043</v>
      </c>
      <c r="I127" s="30">
        <v>671</v>
      </c>
      <c r="J127" s="30">
        <v>214</v>
      </c>
      <c r="K127" s="30"/>
      <c r="L127" s="30"/>
      <c r="M127" s="30"/>
      <c r="N127" s="30"/>
      <c r="O127" s="30">
        <v>705</v>
      </c>
      <c r="P127" s="30"/>
      <c r="Q127" s="30"/>
      <c r="R127" s="31">
        <f t="shared" si="1"/>
        <v>2903</v>
      </c>
    </row>
    <row r="128" spans="1:18" x14ac:dyDescent="0.4">
      <c r="A128" s="27">
        <v>701030000</v>
      </c>
      <c r="B128" s="28">
        <v>3</v>
      </c>
      <c r="C128" s="46" t="s">
        <v>258</v>
      </c>
      <c r="D128" s="30"/>
      <c r="E128" s="30">
        <v>465337</v>
      </c>
      <c r="F128" s="30"/>
      <c r="G128" s="30">
        <v>3563</v>
      </c>
      <c r="H128" s="30"/>
      <c r="I128" s="30"/>
      <c r="J128" s="30">
        <v>783</v>
      </c>
      <c r="K128" s="30"/>
      <c r="L128" s="30"/>
      <c r="M128" s="30"/>
      <c r="N128" s="30">
        <v>19388</v>
      </c>
      <c r="O128" s="30">
        <v>29264</v>
      </c>
      <c r="P128" s="30"/>
      <c r="Q128" s="30"/>
      <c r="R128" s="31">
        <f t="shared" si="1"/>
        <v>518335</v>
      </c>
    </row>
    <row r="129" spans="1:18" x14ac:dyDescent="0.4">
      <c r="A129" s="27">
        <v>701030100</v>
      </c>
      <c r="B129" s="28">
        <v>4</v>
      </c>
      <c r="C129" s="46" t="s">
        <v>259</v>
      </c>
      <c r="D129" s="30"/>
      <c r="E129" s="30">
        <v>12856</v>
      </c>
      <c r="F129" s="30"/>
      <c r="G129" s="30">
        <v>2962</v>
      </c>
      <c r="H129" s="30"/>
      <c r="I129" s="30"/>
      <c r="J129" s="30"/>
      <c r="K129" s="30"/>
      <c r="L129" s="30"/>
      <c r="M129" s="30"/>
      <c r="N129" s="30">
        <v>18085</v>
      </c>
      <c r="O129" s="30">
        <v>12283</v>
      </c>
      <c r="P129" s="30"/>
      <c r="Q129" s="30"/>
      <c r="R129" s="31">
        <f t="shared" si="1"/>
        <v>46186</v>
      </c>
    </row>
    <row r="130" spans="1:18" x14ac:dyDescent="0.4">
      <c r="A130" s="27">
        <v>701050000</v>
      </c>
      <c r="B130" s="28">
        <v>3</v>
      </c>
      <c r="C130" s="46" t="s">
        <v>260</v>
      </c>
      <c r="D130" s="30"/>
      <c r="E130" s="30"/>
      <c r="F130" s="30"/>
      <c r="G130" s="30">
        <v>508</v>
      </c>
      <c r="H130" s="30"/>
      <c r="I130" s="30">
        <v>2701</v>
      </c>
      <c r="J130" s="30">
        <v>1611</v>
      </c>
      <c r="K130" s="30">
        <v>8198</v>
      </c>
      <c r="L130" s="30"/>
      <c r="M130" s="30"/>
      <c r="N130" s="30"/>
      <c r="O130" s="30">
        <v>2639132</v>
      </c>
      <c r="P130" s="30"/>
      <c r="Q130" s="30"/>
      <c r="R130" s="31">
        <f t="shared" si="1"/>
        <v>2652150</v>
      </c>
    </row>
    <row r="131" spans="1:18" x14ac:dyDescent="0.4">
      <c r="A131" s="27">
        <v>701050500</v>
      </c>
      <c r="B131" s="28">
        <v>4</v>
      </c>
      <c r="C131" s="46" t="s">
        <v>262</v>
      </c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>
        <v>14746</v>
      </c>
      <c r="P131" s="30"/>
      <c r="Q131" s="30"/>
      <c r="R131" s="31">
        <f t="shared" si="1"/>
        <v>14746</v>
      </c>
    </row>
    <row r="132" spans="1:18" x14ac:dyDescent="0.4">
      <c r="A132" s="27">
        <v>701050570</v>
      </c>
      <c r="B132" s="28">
        <v>5</v>
      </c>
      <c r="C132" s="46" t="s">
        <v>264</v>
      </c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>
        <v>1113</v>
      </c>
      <c r="P132" s="30"/>
      <c r="Q132" s="30"/>
      <c r="R132" s="31">
        <f t="shared" si="1"/>
        <v>1113</v>
      </c>
    </row>
    <row r="133" spans="1:18" x14ac:dyDescent="0.4">
      <c r="A133" s="27">
        <v>701050700</v>
      </c>
      <c r="B133" s="28">
        <v>4</v>
      </c>
      <c r="C133" s="46" t="s">
        <v>265</v>
      </c>
      <c r="D133" s="30"/>
      <c r="E133" s="30"/>
      <c r="F133" s="30"/>
      <c r="G133" s="30">
        <v>508</v>
      </c>
      <c r="H133" s="30"/>
      <c r="I133" s="30">
        <v>2701</v>
      </c>
      <c r="J133" s="30">
        <v>1611</v>
      </c>
      <c r="K133" s="30">
        <v>7636</v>
      </c>
      <c r="L133" s="30"/>
      <c r="M133" s="30"/>
      <c r="N133" s="30"/>
      <c r="O133" s="30">
        <v>2620392</v>
      </c>
      <c r="P133" s="30"/>
      <c r="Q133" s="30"/>
      <c r="R133" s="31">
        <f t="shared" si="1"/>
        <v>2632848</v>
      </c>
    </row>
    <row r="134" spans="1:18" x14ac:dyDescent="0.4">
      <c r="A134" s="27">
        <v>701070000</v>
      </c>
      <c r="B134" s="28">
        <v>3</v>
      </c>
      <c r="C134" s="46" t="s">
        <v>266</v>
      </c>
      <c r="D134" s="30"/>
      <c r="E134" s="30"/>
      <c r="F134" s="30"/>
      <c r="G134" s="30">
        <v>72971</v>
      </c>
      <c r="H134" s="30"/>
      <c r="I134" s="30"/>
      <c r="J134" s="30"/>
      <c r="K134" s="30">
        <v>1756923</v>
      </c>
      <c r="L134" s="30">
        <v>8615</v>
      </c>
      <c r="M134" s="30"/>
      <c r="N134" s="30"/>
      <c r="O134" s="30">
        <v>143284</v>
      </c>
      <c r="P134" s="30"/>
      <c r="Q134" s="30"/>
      <c r="R134" s="31">
        <f t="shared" si="1"/>
        <v>1981793</v>
      </c>
    </row>
    <row r="135" spans="1:18" x14ac:dyDescent="0.4">
      <c r="A135" s="27">
        <v>701070100</v>
      </c>
      <c r="B135" s="28">
        <v>4</v>
      </c>
      <c r="C135" s="46" t="s">
        <v>267</v>
      </c>
      <c r="D135" s="30"/>
      <c r="E135" s="30"/>
      <c r="F135" s="30"/>
      <c r="G135" s="30">
        <v>48446</v>
      </c>
      <c r="H135" s="30"/>
      <c r="I135" s="30"/>
      <c r="J135" s="30"/>
      <c r="K135" s="30">
        <v>1734405</v>
      </c>
      <c r="L135" s="30">
        <v>8615</v>
      </c>
      <c r="M135" s="30"/>
      <c r="N135" s="30"/>
      <c r="O135" s="30">
        <v>134475</v>
      </c>
      <c r="P135" s="30"/>
      <c r="Q135" s="30"/>
      <c r="R135" s="31">
        <f t="shared" si="1"/>
        <v>1925941</v>
      </c>
    </row>
    <row r="136" spans="1:18" x14ac:dyDescent="0.4">
      <c r="A136" s="27">
        <v>701070110</v>
      </c>
      <c r="B136" s="28">
        <v>5</v>
      </c>
      <c r="C136" s="46" t="s">
        <v>268</v>
      </c>
      <c r="D136" s="30"/>
      <c r="E136" s="30"/>
      <c r="F136" s="30"/>
      <c r="G136" s="30">
        <v>48446</v>
      </c>
      <c r="H136" s="30"/>
      <c r="I136" s="30"/>
      <c r="J136" s="30"/>
      <c r="K136" s="30">
        <v>591443</v>
      </c>
      <c r="L136" s="30"/>
      <c r="M136" s="30"/>
      <c r="N136" s="30"/>
      <c r="O136" s="30">
        <v>64109</v>
      </c>
      <c r="P136" s="30"/>
      <c r="Q136" s="30"/>
      <c r="R136" s="31">
        <f t="shared" ref="R136:R199" si="2">SUM(D136:Q136)</f>
        <v>703998</v>
      </c>
    </row>
    <row r="137" spans="1:18" x14ac:dyDescent="0.4">
      <c r="A137" s="27">
        <v>701070120</v>
      </c>
      <c r="B137" s="28">
        <v>5</v>
      </c>
      <c r="C137" s="46" t="s">
        <v>269</v>
      </c>
      <c r="D137" s="30"/>
      <c r="E137" s="30"/>
      <c r="F137" s="30"/>
      <c r="G137" s="30"/>
      <c r="H137" s="30"/>
      <c r="I137" s="30"/>
      <c r="J137" s="30"/>
      <c r="K137" s="30">
        <v>544200</v>
      </c>
      <c r="L137" s="30"/>
      <c r="M137" s="30"/>
      <c r="N137" s="30"/>
      <c r="O137" s="30"/>
      <c r="P137" s="30"/>
      <c r="Q137" s="30"/>
      <c r="R137" s="31">
        <f t="shared" si="2"/>
        <v>544200</v>
      </c>
    </row>
    <row r="138" spans="1:18" x14ac:dyDescent="0.4">
      <c r="A138" s="27">
        <v>701090000</v>
      </c>
      <c r="B138" s="28">
        <v>3</v>
      </c>
      <c r="C138" s="46" t="s">
        <v>271</v>
      </c>
      <c r="D138" s="30"/>
      <c r="E138" s="30"/>
      <c r="F138" s="30">
        <v>5604</v>
      </c>
      <c r="G138" s="30">
        <v>19659</v>
      </c>
      <c r="H138" s="30"/>
      <c r="I138" s="30"/>
      <c r="J138" s="30">
        <v>9000</v>
      </c>
      <c r="K138" s="30">
        <v>13321</v>
      </c>
      <c r="L138" s="30">
        <v>31677</v>
      </c>
      <c r="M138" s="30"/>
      <c r="N138" s="30"/>
      <c r="O138" s="30">
        <v>74143</v>
      </c>
      <c r="P138" s="30"/>
      <c r="Q138" s="30"/>
      <c r="R138" s="31">
        <f t="shared" si="2"/>
        <v>153404</v>
      </c>
    </row>
    <row r="139" spans="1:18" x14ac:dyDescent="0.4">
      <c r="A139" s="27">
        <v>701110000</v>
      </c>
      <c r="B139" s="28">
        <v>3</v>
      </c>
      <c r="C139" s="46" t="s">
        <v>278</v>
      </c>
      <c r="D139" s="30"/>
      <c r="E139" s="30">
        <v>671</v>
      </c>
      <c r="F139" s="30"/>
      <c r="G139" s="30"/>
      <c r="H139" s="30"/>
      <c r="I139" s="30"/>
      <c r="J139" s="30"/>
      <c r="K139" s="30"/>
      <c r="L139" s="30"/>
      <c r="M139" s="30"/>
      <c r="N139" s="30"/>
      <c r="O139" s="30">
        <v>62845</v>
      </c>
      <c r="P139" s="30"/>
      <c r="Q139" s="30"/>
      <c r="R139" s="31">
        <f t="shared" si="2"/>
        <v>63516</v>
      </c>
    </row>
    <row r="140" spans="1:18" x14ac:dyDescent="0.4">
      <c r="A140" s="27">
        <v>701110100</v>
      </c>
      <c r="B140" s="28">
        <v>4</v>
      </c>
      <c r="C140" s="46" t="s">
        <v>279</v>
      </c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>
        <v>48704</v>
      </c>
      <c r="P140" s="30"/>
      <c r="Q140" s="30"/>
      <c r="R140" s="31">
        <f t="shared" si="2"/>
        <v>48704</v>
      </c>
    </row>
    <row r="141" spans="1:18" x14ac:dyDescent="0.4">
      <c r="A141" s="27">
        <v>701110300</v>
      </c>
      <c r="B141" s="28">
        <v>4</v>
      </c>
      <c r="C141" s="46" t="s">
        <v>280</v>
      </c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>
        <v>1988</v>
      </c>
      <c r="P141" s="30"/>
      <c r="Q141" s="30"/>
      <c r="R141" s="31">
        <f t="shared" si="2"/>
        <v>1988</v>
      </c>
    </row>
    <row r="142" spans="1:18" x14ac:dyDescent="0.4">
      <c r="A142" s="27">
        <v>701110500</v>
      </c>
      <c r="B142" s="28">
        <v>4</v>
      </c>
      <c r="C142" s="46" t="s">
        <v>281</v>
      </c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>
        <v>3044</v>
      </c>
      <c r="P142" s="30"/>
      <c r="Q142" s="30"/>
      <c r="R142" s="31">
        <f t="shared" si="2"/>
        <v>3044</v>
      </c>
    </row>
    <row r="143" spans="1:18" x14ac:dyDescent="0.4">
      <c r="A143" s="27">
        <v>701130000</v>
      </c>
      <c r="B143" s="28">
        <v>3</v>
      </c>
      <c r="C143" s="46" t="s">
        <v>282</v>
      </c>
      <c r="D143" s="30"/>
      <c r="E143" s="30"/>
      <c r="F143" s="30"/>
      <c r="G143" s="30">
        <v>4284</v>
      </c>
      <c r="H143" s="30"/>
      <c r="I143" s="30">
        <v>9930</v>
      </c>
      <c r="J143" s="30">
        <v>14744</v>
      </c>
      <c r="K143" s="30"/>
      <c r="L143" s="30"/>
      <c r="M143" s="30"/>
      <c r="N143" s="30"/>
      <c r="O143" s="30">
        <v>31886</v>
      </c>
      <c r="P143" s="30"/>
      <c r="Q143" s="30"/>
      <c r="R143" s="31">
        <f t="shared" si="2"/>
        <v>60844</v>
      </c>
    </row>
    <row r="144" spans="1:18" x14ac:dyDescent="0.4">
      <c r="A144" s="27">
        <v>701150000</v>
      </c>
      <c r="B144" s="28">
        <v>3</v>
      </c>
      <c r="C144" s="46" t="s">
        <v>283</v>
      </c>
      <c r="D144" s="30"/>
      <c r="E144" s="30"/>
      <c r="F144" s="30"/>
      <c r="G144" s="30">
        <v>1385</v>
      </c>
      <c r="H144" s="30"/>
      <c r="I144" s="30"/>
      <c r="J144" s="30"/>
      <c r="K144" s="30"/>
      <c r="L144" s="30"/>
      <c r="M144" s="30"/>
      <c r="N144" s="30"/>
      <c r="O144" s="30">
        <v>19627</v>
      </c>
      <c r="P144" s="30"/>
      <c r="Q144" s="30"/>
      <c r="R144" s="31">
        <f t="shared" si="2"/>
        <v>21012</v>
      </c>
    </row>
    <row r="145" spans="1:18" x14ac:dyDescent="0.4">
      <c r="A145" s="27">
        <v>701170000</v>
      </c>
      <c r="B145" s="28">
        <v>3</v>
      </c>
      <c r="C145" s="46" t="s">
        <v>284</v>
      </c>
      <c r="D145" s="30"/>
      <c r="E145" s="30"/>
      <c r="F145" s="30"/>
      <c r="G145" s="30">
        <v>6344</v>
      </c>
      <c r="H145" s="30"/>
      <c r="I145" s="30"/>
      <c r="J145" s="30"/>
      <c r="K145" s="30">
        <v>547</v>
      </c>
      <c r="L145" s="30"/>
      <c r="M145" s="30"/>
      <c r="N145" s="30"/>
      <c r="O145" s="30">
        <v>1569</v>
      </c>
      <c r="P145" s="30"/>
      <c r="Q145" s="30"/>
      <c r="R145" s="31">
        <f t="shared" si="2"/>
        <v>8460</v>
      </c>
    </row>
    <row r="146" spans="1:18" x14ac:dyDescent="0.4">
      <c r="A146" s="27">
        <v>701190000</v>
      </c>
      <c r="B146" s="28">
        <v>3</v>
      </c>
      <c r="C146" s="46" t="s">
        <v>285</v>
      </c>
      <c r="D146" s="30"/>
      <c r="E146" s="30">
        <v>95607</v>
      </c>
      <c r="F146" s="30">
        <v>14699</v>
      </c>
      <c r="G146" s="30">
        <v>617167</v>
      </c>
      <c r="H146" s="30">
        <v>7532</v>
      </c>
      <c r="I146" s="30">
        <v>16294</v>
      </c>
      <c r="J146" s="30">
        <v>615695</v>
      </c>
      <c r="K146" s="30">
        <v>89696</v>
      </c>
      <c r="L146" s="30"/>
      <c r="M146" s="30"/>
      <c r="N146" s="30">
        <v>2600</v>
      </c>
      <c r="O146" s="30">
        <v>781501</v>
      </c>
      <c r="P146" s="30"/>
      <c r="Q146" s="30"/>
      <c r="R146" s="31">
        <f t="shared" si="2"/>
        <v>2240791</v>
      </c>
    </row>
    <row r="147" spans="1:18" x14ac:dyDescent="0.4">
      <c r="A147" s="27">
        <v>701190100</v>
      </c>
      <c r="B147" s="28">
        <v>4</v>
      </c>
      <c r="C147" s="46" t="s">
        <v>286</v>
      </c>
      <c r="D147" s="30"/>
      <c r="E147" s="30">
        <v>48107</v>
      </c>
      <c r="F147" s="30">
        <v>14699</v>
      </c>
      <c r="G147" s="30">
        <v>441417</v>
      </c>
      <c r="H147" s="30"/>
      <c r="I147" s="30">
        <v>16294</v>
      </c>
      <c r="J147" s="30">
        <v>375695</v>
      </c>
      <c r="K147" s="30">
        <v>89696</v>
      </c>
      <c r="L147" s="30"/>
      <c r="M147" s="30"/>
      <c r="N147" s="30">
        <v>2600</v>
      </c>
      <c r="O147" s="30">
        <v>294114</v>
      </c>
      <c r="P147" s="30"/>
      <c r="Q147" s="30"/>
      <c r="R147" s="31">
        <f t="shared" si="2"/>
        <v>1282622</v>
      </c>
    </row>
    <row r="148" spans="1:18" x14ac:dyDescent="0.4">
      <c r="A148" s="27">
        <v>701190300</v>
      </c>
      <c r="B148" s="28">
        <v>4</v>
      </c>
      <c r="C148" s="46" t="s">
        <v>287</v>
      </c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>
        <v>222300</v>
      </c>
      <c r="P148" s="30"/>
      <c r="Q148" s="30"/>
      <c r="R148" s="31">
        <f t="shared" si="2"/>
        <v>222300</v>
      </c>
    </row>
    <row r="149" spans="1:18" x14ac:dyDescent="0.4">
      <c r="A149" s="27">
        <v>701230000</v>
      </c>
      <c r="B149" s="28">
        <v>3</v>
      </c>
      <c r="C149" s="46" t="s">
        <v>288</v>
      </c>
      <c r="D149" s="30"/>
      <c r="E149" s="30">
        <v>15019</v>
      </c>
      <c r="F149" s="30">
        <v>60253</v>
      </c>
      <c r="G149" s="30">
        <v>340692</v>
      </c>
      <c r="H149" s="30">
        <v>110242</v>
      </c>
      <c r="I149" s="30">
        <v>77053</v>
      </c>
      <c r="J149" s="30">
        <v>206471</v>
      </c>
      <c r="K149" s="30">
        <v>329642</v>
      </c>
      <c r="L149" s="30">
        <v>7087</v>
      </c>
      <c r="M149" s="30"/>
      <c r="N149" s="30">
        <v>203</v>
      </c>
      <c r="O149" s="30">
        <v>693682</v>
      </c>
      <c r="P149" s="30">
        <v>42355</v>
      </c>
      <c r="Q149" s="30"/>
      <c r="R149" s="31">
        <f t="shared" si="2"/>
        <v>1882699</v>
      </c>
    </row>
    <row r="150" spans="1:18" x14ac:dyDescent="0.4">
      <c r="A150" s="27">
        <v>701230300</v>
      </c>
      <c r="B150" s="28">
        <v>4</v>
      </c>
      <c r="C150" s="46" t="s">
        <v>290</v>
      </c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>
        <v>112468</v>
      </c>
      <c r="P150" s="30"/>
      <c r="Q150" s="30"/>
      <c r="R150" s="31">
        <f t="shared" si="2"/>
        <v>112468</v>
      </c>
    </row>
    <row r="151" spans="1:18" x14ac:dyDescent="0.4">
      <c r="A151" s="27">
        <v>701230500</v>
      </c>
      <c r="B151" s="28">
        <v>4</v>
      </c>
      <c r="C151" s="46" t="s">
        <v>291</v>
      </c>
      <c r="D151" s="30"/>
      <c r="E151" s="30">
        <v>2149</v>
      </c>
      <c r="F151" s="30">
        <v>15287</v>
      </c>
      <c r="G151" s="30">
        <v>156129</v>
      </c>
      <c r="H151" s="30">
        <v>35791</v>
      </c>
      <c r="I151" s="30">
        <v>40636</v>
      </c>
      <c r="J151" s="30">
        <v>103023</v>
      </c>
      <c r="K151" s="30">
        <v>680</v>
      </c>
      <c r="L151" s="30">
        <v>1098</v>
      </c>
      <c r="M151" s="30"/>
      <c r="N151" s="30"/>
      <c r="O151" s="30">
        <v>396296</v>
      </c>
      <c r="P151" s="30">
        <v>565</v>
      </c>
      <c r="Q151" s="30"/>
      <c r="R151" s="31">
        <f t="shared" si="2"/>
        <v>751654</v>
      </c>
    </row>
    <row r="152" spans="1:18" x14ac:dyDescent="0.4">
      <c r="A152" s="27">
        <v>701250000</v>
      </c>
      <c r="B152" s="28">
        <v>3</v>
      </c>
      <c r="C152" s="46" t="s">
        <v>292</v>
      </c>
      <c r="D152" s="30"/>
      <c r="E152" s="30">
        <v>206115</v>
      </c>
      <c r="F152" s="30">
        <v>1032319</v>
      </c>
      <c r="G152" s="30">
        <v>4880640</v>
      </c>
      <c r="H152" s="30">
        <v>1544514</v>
      </c>
      <c r="I152" s="30">
        <v>704582</v>
      </c>
      <c r="J152" s="30">
        <v>1128711</v>
      </c>
      <c r="K152" s="30">
        <v>77499</v>
      </c>
      <c r="L152" s="30">
        <v>387250</v>
      </c>
      <c r="M152" s="30">
        <v>1231</v>
      </c>
      <c r="N152" s="30">
        <v>21920</v>
      </c>
      <c r="O152" s="30">
        <v>5235866</v>
      </c>
      <c r="P152" s="30">
        <v>1026560</v>
      </c>
      <c r="Q152" s="30"/>
      <c r="R152" s="31">
        <f t="shared" si="2"/>
        <v>16247207</v>
      </c>
    </row>
    <row r="153" spans="1:18" x14ac:dyDescent="0.4">
      <c r="A153" s="27">
        <v>701250100</v>
      </c>
      <c r="B153" s="28">
        <v>4</v>
      </c>
      <c r="C153" s="46" t="s">
        <v>293</v>
      </c>
      <c r="D153" s="30"/>
      <c r="E153" s="30">
        <v>73069</v>
      </c>
      <c r="F153" s="30">
        <v>491751</v>
      </c>
      <c r="G153" s="30">
        <v>1416579</v>
      </c>
      <c r="H153" s="30">
        <v>368121</v>
      </c>
      <c r="I153" s="30">
        <v>108251</v>
      </c>
      <c r="J153" s="30">
        <v>456475</v>
      </c>
      <c r="K153" s="30">
        <v>467</v>
      </c>
      <c r="L153" s="30">
        <v>243848</v>
      </c>
      <c r="M153" s="30">
        <v>799</v>
      </c>
      <c r="N153" s="30">
        <v>13454</v>
      </c>
      <c r="O153" s="30">
        <v>1622248</v>
      </c>
      <c r="P153" s="30">
        <v>560020</v>
      </c>
      <c r="Q153" s="30"/>
      <c r="R153" s="31">
        <f t="shared" si="2"/>
        <v>5355082</v>
      </c>
    </row>
    <row r="154" spans="1:18" x14ac:dyDescent="0.4">
      <c r="A154" s="27">
        <v>701250300</v>
      </c>
      <c r="B154" s="28">
        <v>4</v>
      </c>
      <c r="C154" s="46" t="s">
        <v>294</v>
      </c>
      <c r="D154" s="30"/>
      <c r="E154" s="30">
        <v>14209</v>
      </c>
      <c r="F154" s="30">
        <v>71744</v>
      </c>
      <c r="G154" s="30">
        <v>114426</v>
      </c>
      <c r="H154" s="30">
        <v>30301</v>
      </c>
      <c r="I154" s="30">
        <v>37118</v>
      </c>
      <c r="J154" s="30">
        <v>87999</v>
      </c>
      <c r="K154" s="30">
        <v>7066</v>
      </c>
      <c r="L154" s="30">
        <v>4358</v>
      </c>
      <c r="M154" s="30"/>
      <c r="N154" s="30"/>
      <c r="O154" s="30">
        <v>1882801</v>
      </c>
      <c r="P154" s="30">
        <v>5046</v>
      </c>
      <c r="Q154" s="30"/>
      <c r="R154" s="31">
        <f t="shared" si="2"/>
        <v>2255068</v>
      </c>
    </row>
    <row r="155" spans="1:18" x14ac:dyDescent="0.4">
      <c r="A155" s="27">
        <v>701270000</v>
      </c>
      <c r="B155" s="28">
        <v>3</v>
      </c>
      <c r="C155" s="46" t="s">
        <v>295</v>
      </c>
      <c r="D155" s="30"/>
      <c r="E155" s="30">
        <v>113689</v>
      </c>
      <c r="F155" s="30">
        <v>130765</v>
      </c>
      <c r="G155" s="30">
        <v>3774886</v>
      </c>
      <c r="H155" s="30">
        <v>274455</v>
      </c>
      <c r="I155" s="30">
        <v>380202</v>
      </c>
      <c r="J155" s="30">
        <v>104262</v>
      </c>
      <c r="K155" s="30">
        <v>511347</v>
      </c>
      <c r="L155" s="30">
        <v>12278</v>
      </c>
      <c r="M155" s="30"/>
      <c r="N155" s="30">
        <v>72052</v>
      </c>
      <c r="O155" s="30">
        <v>1573476</v>
      </c>
      <c r="P155" s="30"/>
      <c r="Q155" s="30"/>
      <c r="R155" s="31">
        <f t="shared" si="2"/>
        <v>6947412</v>
      </c>
    </row>
    <row r="156" spans="1:18" x14ac:dyDescent="0.4">
      <c r="A156" s="27">
        <v>701270100</v>
      </c>
      <c r="B156" s="28">
        <v>4</v>
      </c>
      <c r="C156" s="46" t="s">
        <v>296</v>
      </c>
      <c r="D156" s="30"/>
      <c r="E156" s="30"/>
      <c r="F156" s="30"/>
      <c r="G156" s="30"/>
      <c r="H156" s="30"/>
      <c r="I156" s="30">
        <v>133561</v>
      </c>
      <c r="J156" s="30"/>
      <c r="K156" s="30"/>
      <c r="L156" s="30"/>
      <c r="M156" s="30"/>
      <c r="N156" s="30">
        <v>5165</v>
      </c>
      <c r="O156" s="30">
        <v>31939</v>
      </c>
      <c r="P156" s="30"/>
      <c r="Q156" s="30"/>
      <c r="R156" s="31">
        <f t="shared" si="2"/>
        <v>170665</v>
      </c>
    </row>
    <row r="157" spans="1:18" x14ac:dyDescent="0.4">
      <c r="A157" s="27">
        <v>701270300</v>
      </c>
      <c r="B157" s="28">
        <v>4</v>
      </c>
      <c r="C157" s="46" t="s">
        <v>297</v>
      </c>
      <c r="D157" s="30"/>
      <c r="E157" s="30">
        <v>113034</v>
      </c>
      <c r="F157" s="30">
        <v>117699</v>
      </c>
      <c r="G157" s="30">
        <v>3500521</v>
      </c>
      <c r="H157" s="30">
        <v>266595</v>
      </c>
      <c r="I157" s="30">
        <v>116942</v>
      </c>
      <c r="J157" s="30">
        <v>94877</v>
      </c>
      <c r="K157" s="30">
        <v>365252</v>
      </c>
      <c r="L157" s="30">
        <v>12278</v>
      </c>
      <c r="M157" s="30"/>
      <c r="N157" s="30">
        <v>62949</v>
      </c>
      <c r="O157" s="30">
        <v>1363679</v>
      </c>
      <c r="P157" s="30"/>
      <c r="Q157" s="30"/>
      <c r="R157" s="31">
        <f t="shared" si="2"/>
        <v>6013826</v>
      </c>
    </row>
    <row r="158" spans="1:18" x14ac:dyDescent="0.4">
      <c r="A158" s="27">
        <v>701290000</v>
      </c>
      <c r="B158" s="28">
        <v>3</v>
      </c>
      <c r="C158" s="46" t="s">
        <v>298</v>
      </c>
      <c r="D158" s="30"/>
      <c r="E158" s="30">
        <v>1301</v>
      </c>
      <c r="F158" s="30">
        <v>579278</v>
      </c>
      <c r="G158" s="30">
        <v>1352051</v>
      </c>
      <c r="H158" s="30">
        <v>132583</v>
      </c>
      <c r="I158" s="30">
        <v>69962</v>
      </c>
      <c r="J158" s="30">
        <v>239502</v>
      </c>
      <c r="K158" s="30">
        <v>126681</v>
      </c>
      <c r="L158" s="30">
        <v>126390</v>
      </c>
      <c r="M158" s="30"/>
      <c r="N158" s="30">
        <v>1797</v>
      </c>
      <c r="O158" s="30">
        <v>1511965</v>
      </c>
      <c r="P158" s="30">
        <v>350547</v>
      </c>
      <c r="Q158" s="30"/>
      <c r="R158" s="31">
        <f t="shared" si="2"/>
        <v>4492057</v>
      </c>
    </row>
    <row r="159" spans="1:18" x14ac:dyDescent="0.4">
      <c r="A159" s="27">
        <v>701290100</v>
      </c>
      <c r="B159" s="28">
        <v>4</v>
      </c>
      <c r="C159" s="46" t="s">
        <v>299</v>
      </c>
      <c r="D159" s="30"/>
      <c r="E159" s="30">
        <v>483</v>
      </c>
      <c r="F159" s="30">
        <v>380760</v>
      </c>
      <c r="G159" s="30">
        <v>962151</v>
      </c>
      <c r="H159" s="30">
        <v>86761</v>
      </c>
      <c r="I159" s="30">
        <v>39230</v>
      </c>
      <c r="J159" s="30">
        <v>149023</v>
      </c>
      <c r="K159" s="30">
        <v>120568</v>
      </c>
      <c r="L159" s="30">
        <v>73182</v>
      </c>
      <c r="M159" s="30"/>
      <c r="N159" s="30">
        <v>211</v>
      </c>
      <c r="O159" s="30">
        <v>983687</v>
      </c>
      <c r="P159" s="30">
        <v>243899</v>
      </c>
      <c r="Q159" s="30"/>
      <c r="R159" s="31">
        <f t="shared" si="2"/>
        <v>3039955</v>
      </c>
    </row>
    <row r="160" spans="1:18" x14ac:dyDescent="0.4">
      <c r="A160" s="27">
        <v>701290300</v>
      </c>
      <c r="B160" s="28">
        <v>4</v>
      </c>
      <c r="C160" s="46" t="s">
        <v>300</v>
      </c>
      <c r="D160" s="30"/>
      <c r="E160" s="30">
        <v>818</v>
      </c>
      <c r="F160" s="30">
        <v>198518</v>
      </c>
      <c r="G160" s="30">
        <v>389900</v>
      </c>
      <c r="H160" s="30">
        <v>45822</v>
      </c>
      <c r="I160" s="30">
        <v>30277</v>
      </c>
      <c r="J160" s="30">
        <v>87833</v>
      </c>
      <c r="K160" s="30">
        <v>4783</v>
      </c>
      <c r="L160" s="30">
        <v>53208</v>
      </c>
      <c r="M160" s="30"/>
      <c r="N160" s="30">
        <v>1586</v>
      </c>
      <c r="O160" s="30">
        <v>524577</v>
      </c>
      <c r="P160" s="30">
        <v>106648</v>
      </c>
      <c r="Q160" s="30"/>
      <c r="R160" s="31">
        <f t="shared" si="2"/>
        <v>1443970</v>
      </c>
    </row>
    <row r="161" spans="1:18" x14ac:dyDescent="0.4">
      <c r="A161" s="27">
        <v>701310000</v>
      </c>
      <c r="B161" s="28">
        <v>3</v>
      </c>
      <c r="C161" s="46" t="s">
        <v>301</v>
      </c>
      <c r="D161" s="30"/>
      <c r="E161" s="30"/>
      <c r="F161" s="30"/>
      <c r="G161" s="30"/>
      <c r="H161" s="30"/>
      <c r="I161" s="30"/>
      <c r="J161" s="30"/>
      <c r="K161" s="30">
        <v>475872</v>
      </c>
      <c r="L161" s="30"/>
      <c r="M161" s="30"/>
      <c r="N161" s="30"/>
      <c r="O161" s="30"/>
      <c r="P161" s="30"/>
      <c r="Q161" s="30"/>
      <c r="R161" s="31">
        <f t="shared" si="2"/>
        <v>475872</v>
      </c>
    </row>
    <row r="162" spans="1:18" x14ac:dyDescent="0.4">
      <c r="A162" s="27">
        <v>701310100</v>
      </c>
      <c r="B162" s="28">
        <v>4</v>
      </c>
      <c r="C162" s="46" t="s">
        <v>302</v>
      </c>
      <c r="D162" s="30"/>
      <c r="E162" s="30"/>
      <c r="F162" s="30"/>
      <c r="G162" s="30"/>
      <c r="H162" s="30"/>
      <c r="I162" s="30"/>
      <c r="J162" s="30"/>
      <c r="K162" s="30">
        <v>2651</v>
      </c>
      <c r="L162" s="30"/>
      <c r="M162" s="30"/>
      <c r="N162" s="30"/>
      <c r="O162" s="30"/>
      <c r="P162" s="30"/>
      <c r="Q162" s="30"/>
      <c r="R162" s="31">
        <f t="shared" si="2"/>
        <v>2651</v>
      </c>
    </row>
    <row r="163" spans="1:18" x14ac:dyDescent="0.4">
      <c r="A163" s="27">
        <v>703000000</v>
      </c>
      <c r="B163" s="28">
        <v>2</v>
      </c>
      <c r="C163" s="46" t="s">
        <v>303</v>
      </c>
      <c r="D163" s="30"/>
      <c r="E163" s="30">
        <v>181989</v>
      </c>
      <c r="F163" s="30">
        <v>1632413</v>
      </c>
      <c r="G163" s="30">
        <v>5642308</v>
      </c>
      <c r="H163" s="30">
        <v>2052524</v>
      </c>
      <c r="I163" s="30">
        <v>858891</v>
      </c>
      <c r="J163" s="30">
        <v>1860029</v>
      </c>
      <c r="K163" s="30">
        <v>691988</v>
      </c>
      <c r="L163" s="30">
        <v>1264593</v>
      </c>
      <c r="M163" s="30">
        <v>3038</v>
      </c>
      <c r="N163" s="30">
        <v>65269</v>
      </c>
      <c r="O163" s="30">
        <v>10345537</v>
      </c>
      <c r="P163" s="30">
        <v>909812</v>
      </c>
      <c r="Q163" s="30">
        <v>352</v>
      </c>
      <c r="R163" s="31">
        <f t="shared" si="2"/>
        <v>25508743</v>
      </c>
    </row>
    <row r="164" spans="1:18" x14ac:dyDescent="0.4">
      <c r="A164" s="27">
        <v>703010000</v>
      </c>
      <c r="B164" s="28">
        <v>3</v>
      </c>
      <c r="C164" s="46" t="s">
        <v>304</v>
      </c>
      <c r="D164" s="30"/>
      <c r="E164" s="30">
        <v>3298</v>
      </c>
      <c r="F164" s="30">
        <v>124700</v>
      </c>
      <c r="G164" s="30">
        <v>658800</v>
      </c>
      <c r="H164" s="30">
        <v>150458</v>
      </c>
      <c r="I164" s="30">
        <v>115109</v>
      </c>
      <c r="J164" s="30">
        <v>122758</v>
      </c>
      <c r="K164" s="30">
        <v>30310</v>
      </c>
      <c r="L164" s="30">
        <v>46039</v>
      </c>
      <c r="M164" s="30"/>
      <c r="N164" s="30">
        <v>12061</v>
      </c>
      <c r="O164" s="30">
        <v>883884</v>
      </c>
      <c r="P164" s="30">
        <v>52100</v>
      </c>
      <c r="Q164" s="30"/>
      <c r="R164" s="31">
        <f t="shared" si="2"/>
        <v>2199517</v>
      </c>
    </row>
    <row r="165" spans="1:18" x14ac:dyDescent="0.4">
      <c r="A165" s="27">
        <v>703010100</v>
      </c>
      <c r="B165" s="28">
        <v>4</v>
      </c>
      <c r="C165" s="46" t="s">
        <v>305</v>
      </c>
      <c r="D165" s="30"/>
      <c r="E165" s="30"/>
      <c r="F165" s="30">
        <v>2580</v>
      </c>
      <c r="G165" s="30">
        <v>70724</v>
      </c>
      <c r="H165" s="30">
        <v>748</v>
      </c>
      <c r="I165" s="30"/>
      <c r="J165" s="30">
        <v>1143</v>
      </c>
      <c r="K165" s="30"/>
      <c r="L165" s="30"/>
      <c r="M165" s="30"/>
      <c r="N165" s="30">
        <v>11827</v>
      </c>
      <c r="O165" s="30">
        <v>161483</v>
      </c>
      <c r="P165" s="30">
        <v>17482</v>
      </c>
      <c r="Q165" s="30"/>
      <c r="R165" s="31">
        <f t="shared" si="2"/>
        <v>265987</v>
      </c>
    </row>
    <row r="166" spans="1:18" x14ac:dyDescent="0.4">
      <c r="A166" s="27">
        <v>703010300</v>
      </c>
      <c r="B166" s="28">
        <v>4</v>
      </c>
      <c r="C166" s="46" t="s">
        <v>306</v>
      </c>
      <c r="D166" s="30"/>
      <c r="E166" s="30">
        <v>1368</v>
      </c>
      <c r="F166" s="30">
        <v>107137</v>
      </c>
      <c r="G166" s="30">
        <v>476638</v>
      </c>
      <c r="H166" s="30">
        <v>101979</v>
      </c>
      <c r="I166" s="30">
        <v>49720</v>
      </c>
      <c r="J166" s="30">
        <v>115747</v>
      </c>
      <c r="K166" s="30">
        <v>21338</v>
      </c>
      <c r="L166" s="30">
        <v>11239</v>
      </c>
      <c r="M166" s="30"/>
      <c r="N166" s="30"/>
      <c r="O166" s="30">
        <v>561844</v>
      </c>
      <c r="P166" s="30">
        <v>34384</v>
      </c>
      <c r="Q166" s="30"/>
      <c r="R166" s="31">
        <f t="shared" si="2"/>
        <v>1481394</v>
      </c>
    </row>
    <row r="167" spans="1:18" x14ac:dyDescent="0.4">
      <c r="A167" s="27">
        <v>703010700</v>
      </c>
      <c r="B167" s="28">
        <v>4</v>
      </c>
      <c r="C167" s="46" t="s">
        <v>307</v>
      </c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>
        <v>824</v>
      </c>
      <c r="P167" s="30"/>
      <c r="Q167" s="30"/>
      <c r="R167" s="31">
        <f t="shared" si="2"/>
        <v>824</v>
      </c>
    </row>
    <row r="168" spans="1:18" x14ac:dyDescent="0.4">
      <c r="A168" s="27">
        <v>703030000</v>
      </c>
      <c r="B168" s="28">
        <v>3</v>
      </c>
      <c r="C168" s="46" t="s">
        <v>308</v>
      </c>
      <c r="D168" s="30"/>
      <c r="E168" s="30">
        <v>1432</v>
      </c>
      <c r="F168" s="30">
        <v>74755</v>
      </c>
      <c r="G168" s="30">
        <v>204386</v>
      </c>
      <c r="H168" s="30">
        <v>77006</v>
      </c>
      <c r="I168" s="30">
        <v>31711</v>
      </c>
      <c r="J168" s="30">
        <v>69451</v>
      </c>
      <c r="K168" s="30">
        <v>95545</v>
      </c>
      <c r="L168" s="30">
        <v>13846</v>
      </c>
      <c r="M168" s="30"/>
      <c r="N168" s="30">
        <v>8237</v>
      </c>
      <c r="O168" s="30">
        <v>274770</v>
      </c>
      <c r="P168" s="30">
        <v>26970</v>
      </c>
      <c r="Q168" s="30"/>
      <c r="R168" s="31">
        <f t="shared" si="2"/>
        <v>878109</v>
      </c>
    </row>
    <row r="169" spans="1:18" x14ac:dyDescent="0.4">
      <c r="A169" s="27">
        <v>703030100</v>
      </c>
      <c r="B169" s="28">
        <v>4</v>
      </c>
      <c r="C169" s="46" t="s">
        <v>309</v>
      </c>
      <c r="D169" s="30"/>
      <c r="E169" s="30">
        <v>792</v>
      </c>
      <c r="F169" s="30">
        <v>509</v>
      </c>
      <c r="G169" s="30">
        <v>20664</v>
      </c>
      <c r="H169" s="30">
        <v>1280</v>
      </c>
      <c r="I169" s="30">
        <v>1413</v>
      </c>
      <c r="J169" s="30">
        <v>414</v>
      </c>
      <c r="K169" s="30">
        <v>76593</v>
      </c>
      <c r="L169" s="30"/>
      <c r="M169" s="30"/>
      <c r="N169" s="30"/>
      <c r="O169" s="30">
        <v>3810</v>
      </c>
      <c r="P169" s="30"/>
      <c r="Q169" s="30"/>
      <c r="R169" s="31">
        <f t="shared" si="2"/>
        <v>105475</v>
      </c>
    </row>
    <row r="170" spans="1:18" x14ac:dyDescent="0.4">
      <c r="A170" s="27">
        <v>703030300</v>
      </c>
      <c r="B170" s="28">
        <v>4</v>
      </c>
      <c r="C170" s="46" t="s">
        <v>310</v>
      </c>
      <c r="D170" s="30"/>
      <c r="E170" s="30">
        <v>640</v>
      </c>
      <c r="F170" s="30">
        <v>74246</v>
      </c>
      <c r="G170" s="30">
        <v>127300</v>
      </c>
      <c r="H170" s="30">
        <v>70234</v>
      </c>
      <c r="I170" s="30">
        <v>27956</v>
      </c>
      <c r="J170" s="30">
        <v>69037</v>
      </c>
      <c r="K170" s="30">
        <v>1299</v>
      </c>
      <c r="L170" s="30">
        <v>13846</v>
      </c>
      <c r="M170" s="30"/>
      <c r="N170" s="30">
        <v>635</v>
      </c>
      <c r="O170" s="30">
        <v>248493</v>
      </c>
      <c r="P170" s="30">
        <v>26970</v>
      </c>
      <c r="Q170" s="30"/>
      <c r="R170" s="31">
        <f t="shared" si="2"/>
        <v>660656</v>
      </c>
    </row>
    <row r="171" spans="1:18" x14ac:dyDescent="0.4">
      <c r="A171" s="27">
        <v>703050000</v>
      </c>
      <c r="B171" s="28">
        <v>3</v>
      </c>
      <c r="C171" s="46" t="s">
        <v>311</v>
      </c>
      <c r="D171" s="30"/>
      <c r="E171" s="30">
        <v>1724</v>
      </c>
      <c r="F171" s="30">
        <v>66163</v>
      </c>
      <c r="G171" s="30">
        <v>177971</v>
      </c>
      <c r="H171" s="30">
        <v>39107</v>
      </c>
      <c r="I171" s="30">
        <v>13937</v>
      </c>
      <c r="J171" s="30">
        <v>19677</v>
      </c>
      <c r="K171" s="30">
        <v>4586</v>
      </c>
      <c r="L171" s="30">
        <v>3909</v>
      </c>
      <c r="M171" s="30"/>
      <c r="N171" s="30">
        <v>259</v>
      </c>
      <c r="O171" s="30">
        <v>151044</v>
      </c>
      <c r="P171" s="30">
        <v>37106</v>
      </c>
      <c r="Q171" s="30"/>
      <c r="R171" s="31">
        <f t="shared" si="2"/>
        <v>515483</v>
      </c>
    </row>
    <row r="172" spans="1:18" x14ac:dyDescent="0.4">
      <c r="A172" s="27">
        <v>703050100</v>
      </c>
      <c r="B172" s="28">
        <v>4</v>
      </c>
      <c r="C172" s="46" t="s">
        <v>312</v>
      </c>
      <c r="D172" s="30"/>
      <c r="E172" s="30"/>
      <c r="F172" s="30"/>
      <c r="G172" s="30"/>
      <c r="H172" s="30"/>
      <c r="I172" s="30"/>
      <c r="J172" s="30"/>
      <c r="K172" s="30">
        <v>2331</v>
      </c>
      <c r="L172" s="30"/>
      <c r="M172" s="30"/>
      <c r="N172" s="30"/>
      <c r="O172" s="30">
        <v>722</v>
      </c>
      <c r="P172" s="30"/>
      <c r="Q172" s="30"/>
      <c r="R172" s="31">
        <f t="shared" si="2"/>
        <v>3053</v>
      </c>
    </row>
    <row r="173" spans="1:18" x14ac:dyDescent="0.4">
      <c r="A173" s="27">
        <v>703070000</v>
      </c>
      <c r="B173" s="28">
        <v>3</v>
      </c>
      <c r="C173" s="46" t="s">
        <v>314</v>
      </c>
      <c r="D173" s="30"/>
      <c r="E173" s="30"/>
      <c r="F173" s="30"/>
      <c r="G173" s="30"/>
      <c r="H173" s="30">
        <v>469914</v>
      </c>
      <c r="I173" s="30"/>
      <c r="J173" s="30"/>
      <c r="K173" s="30"/>
      <c r="L173" s="30"/>
      <c r="M173" s="30"/>
      <c r="N173" s="30"/>
      <c r="O173" s="30"/>
      <c r="P173" s="30"/>
      <c r="Q173" s="30"/>
      <c r="R173" s="31">
        <f t="shared" si="2"/>
        <v>469914</v>
      </c>
    </row>
    <row r="174" spans="1:18" x14ac:dyDescent="0.4">
      <c r="A174" s="27">
        <v>703090000</v>
      </c>
      <c r="B174" s="28">
        <v>3</v>
      </c>
      <c r="C174" s="46" t="s">
        <v>315</v>
      </c>
      <c r="D174" s="30"/>
      <c r="E174" s="30"/>
      <c r="F174" s="30">
        <v>612</v>
      </c>
      <c r="G174" s="30">
        <v>6828</v>
      </c>
      <c r="H174" s="30">
        <v>1261</v>
      </c>
      <c r="I174" s="30">
        <v>1441</v>
      </c>
      <c r="J174" s="30">
        <v>960</v>
      </c>
      <c r="K174" s="30"/>
      <c r="L174" s="30"/>
      <c r="M174" s="30"/>
      <c r="N174" s="30"/>
      <c r="O174" s="30">
        <v>36612</v>
      </c>
      <c r="P174" s="30"/>
      <c r="Q174" s="30"/>
      <c r="R174" s="31">
        <f t="shared" si="2"/>
        <v>47714</v>
      </c>
    </row>
    <row r="175" spans="1:18" x14ac:dyDescent="0.4">
      <c r="A175" s="27">
        <v>703090100</v>
      </c>
      <c r="B175" s="28">
        <v>4</v>
      </c>
      <c r="C175" s="46" t="s">
        <v>316</v>
      </c>
      <c r="D175" s="30"/>
      <c r="E175" s="30"/>
      <c r="F175" s="30">
        <v>612</v>
      </c>
      <c r="G175" s="30">
        <v>279</v>
      </c>
      <c r="H175" s="30">
        <v>205</v>
      </c>
      <c r="I175" s="30">
        <v>937</v>
      </c>
      <c r="J175" s="30">
        <v>433</v>
      </c>
      <c r="K175" s="30"/>
      <c r="L175" s="30"/>
      <c r="M175" s="30"/>
      <c r="N175" s="30"/>
      <c r="O175" s="30">
        <v>27693</v>
      </c>
      <c r="P175" s="30"/>
      <c r="Q175" s="30"/>
      <c r="R175" s="31">
        <f t="shared" si="2"/>
        <v>30159</v>
      </c>
    </row>
    <row r="176" spans="1:18" x14ac:dyDescent="0.4">
      <c r="A176" s="27">
        <v>703090300</v>
      </c>
      <c r="B176" s="28">
        <v>4</v>
      </c>
      <c r="C176" s="46" t="s">
        <v>317</v>
      </c>
      <c r="D176" s="30"/>
      <c r="E176" s="30"/>
      <c r="F176" s="30"/>
      <c r="G176" s="30">
        <v>6549</v>
      </c>
      <c r="H176" s="30">
        <v>1056</v>
      </c>
      <c r="I176" s="30">
        <v>504</v>
      </c>
      <c r="J176" s="30">
        <v>527</v>
      </c>
      <c r="K176" s="30"/>
      <c r="L176" s="30"/>
      <c r="M176" s="30"/>
      <c r="N176" s="30"/>
      <c r="O176" s="30">
        <v>2190</v>
      </c>
      <c r="P176" s="30"/>
      <c r="Q176" s="30"/>
      <c r="R176" s="31">
        <f t="shared" si="2"/>
        <v>10826</v>
      </c>
    </row>
    <row r="177" spans="1:18" x14ac:dyDescent="0.4">
      <c r="A177" s="27">
        <v>703110000</v>
      </c>
      <c r="B177" s="28">
        <v>3</v>
      </c>
      <c r="C177" s="46" t="s">
        <v>318</v>
      </c>
      <c r="D177" s="30"/>
      <c r="E177" s="30">
        <v>290</v>
      </c>
      <c r="F177" s="30">
        <v>2885</v>
      </c>
      <c r="G177" s="30">
        <v>8404</v>
      </c>
      <c r="H177" s="30">
        <v>3907</v>
      </c>
      <c r="I177" s="30">
        <v>1479</v>
      </c>
      <c r="J177" s="30">
        <v>2668</v>
      </c>
      <c r="K177" s="30">
        <v>8039</v>
      </c>
      <c r="L177" s="30">
        <v>263</v>
      </c>
      <c r="M177" s="30"/>
      <c r="N177" s="30"/>
      <c r="O177" s="30">
        <v>4752</v>
      </c>
      <c r="P177" s="30"/>
      <c r="Q177" s="30"/>
      <c r="R177" s="31">
        <f t="shared" si="2"/>
        <v>32687</v>
      </c>
    </row>
    <row r="178" spans="1:18" x14ac:dyDescent="0.4">
      <c r="A178" s="27">
        <v>703110100</v>
      </c>
      <c r="B178" s="28">
        <v>4</v>
      </c>
      <c r="C178" s="46" t="s">
        <v>319</v>
      </c>
      <c r="D178" s="30"/>
      <c r="E178" s="30">
        <v>290</v>
      </c>
      <c r="F178" s="30">
        <v>2885</v>
      </c>
      <c r="G178" s="30">
        <v>8404</v>
      </c>
      <c r="H178" s="30">
        <v>3907</v>
      </c>
      <c r="I178" s="30">
        <v>984</v>
      </c>
      <c r="J178" s="30">
        <v>2668</v>
      </c>
      <c r="K178" s="30">
        <v>6894</v>
      </c>
      <c r="L178" s="30">
        <v>263</v>
      </c>
      <c r="M178" s="30"/>
      <c r="N178" s="30"/>
      <c r="O178" s="30">
        <v>2506</v>
      </c>
      <c r="P178" s="30"/>
      <c r="Q178" s="30"/>
      <c r="R178" s="31">
        <f t="shared" si="2"/>
        <v>28801</v>
      </c>
    </row>
    <row r="179" spans="1:18" x14ac:dyDescent="0.4">
      <c r="A179" s="27">
        <v>703110700</v>
      </c>
      <c r="B179" s="28">
        <v>4</v>
      </c>
      <c r="C179" s="46" t="s">
        <v>320</v>
      </c>
      <c r="D179" s="30"/>
      <c r="E179" s="30"/>
      <c r="F179" s="30"/>
      <c r="G179" s="30"/>
      <c r="H179" s="30"/>
      <c r="I179" s="30">
        <v>495</v>
      </c>
      <c r="J179" s="30"/>
      <c r="K179" s="30">
        <v>1145</v>
      </c>
      <c r="L179" s="30"/>
      <c r="M179" s="30"/>
      <c r="N179" s="30"/>
      <c r="O179" s="30">
        <v>2246</v>
      </c>
      <c r="P179" s="30"/>
      <c r="Q179" s="30"/>
      <c r="R179" s="31">
        <f t="shared" si="2"/>
        <v>3886</v>
      </c>
    </row>
    <row r="180" spans="1:18" x14ac:dyDescent="0.4">
      <c r="A180" s="27">
        <v>703130000</v>
      </c>
      <c r="B180" s="28">
        <v>3</v>
      </c>
      <c r="C180" s="46" t="s">
        <v>321</v>
      </c>
      <c r="D180" s="30"/>
      <c r="E180" s="30"/>
      <c r="F180" s="30"/>
      <c r="G180" s="30"/>
      <c r="H180" s="30">
        <v>693</v>
      </c>
      <c r="I180" s="30">
        <v>665</v>
      </c>
      <c r="J180" s="30"/>
      <c r="K180" s="30"/>
      <c r="L180" s="30"/>
      <c r="M180" s="30"/>
      <c r="N180" s="30"/>
      <c r="O180" s="30">
        <v>6718</v>
      </c>
      <c r="P180" s="30"/>
      <c r="Q180" s="30"/>
      <c r="R180" s="31">
        <f t="shared" si="2"/>
        <v>8076</v>
      </c>
    </row>
    <row r="181" spans="1:18" x14ac:dyDescent="0.4">
      <c r="A181" s="27">
        <v>703150000</v>
      </c>
      <c r="B181" s="28">
        <v>3</v>
      </c>
      <c r="C181" s="46" t="s">
        <v>322</v>
      </c>
      <c r="D181" s="30"/>
      <c r="E181" s="30">
        <v>22002</v>
      </c>
      <c r="F181" s="30">
        <v>73138</v>
      </c>
      <c r="G181" s="30">
        <v>93179</v>
      </c>
      <c r="H181" s="30">
        <v>62565</v>
      </c>
      <c r="I181" s="30">
        <v>21483</v>
      </c>
      <c r="J181" s="30">
        <v>15566</v>
      </c>
      <c r="K181" s="30">
        <v>2160</v>
      </c>
      <c r="L181" s="30">
        <v>20948</v>
      </c>
      <c r="M181" s="30"/>
      <c r="N181" s="30">
        <v>5573</v>
      </c>
      <c r="O181" s="30">
        <v>67294</v>
      </c>
      <c r="P181" s="30">
        <v>9440</v>
      </c>
      <c r="Q181" s="30"/>
      <c r="R181" s="31">
        <f t="shared" si="2"/>
        <v>393348</v>
      </c>
    </row>
    <row r="182" spans="1:18" x14ac:dyDescent="0.4">
      <c r="A182" s="27">
        <v>703170000</v>
      </c>
      <c r="B182" s="28">
        <v>3</v>
      </c>
      <c r="C182" s="46" t="s">
        <v>323</v>
      </c>
      <c r="D182" s="30"/>
      <c r="E182" s="30"/>
      <c r="F182" s="30"/>
      <c r="G182" s="30">
        <v>9758</v>
      </c>
      <c r="H182" s="30"/>
      <c r="I182" s="30"/>
      <c r="J182" s="30"/>
      <c r="K182" s="30">
        <v>76513</v>
      </c>
      <c r="L182" s="30"/>
      <c r="M182" s="30"/>
      <c r="N182" s="30">
        <v>610</v>
      </c>
      <c r="O182" s="30">
        <v>21376</v>
      </c>
      <c r="P182" s="30"/>
      <c r="Q182" s="30"/>
      <c r="R182" s="31">
        <f t="shared" si="2"/>
        <v>108257</v>
      </c>
    </row>
    <row r="183" spans="1:18" x14ac:dyDescent="0.4">
      <c r="A183" s="27">
        <v>703170100</v>
      </c>
      <c r="B183" s="28">
        <v>4</v>
      </c>
      <c r="C183" s="46" t="s">
        <v>324</v>
      </c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>
        <v>1697</v>
      </c>
      <c r="P183" s="30"/>
      <c r="Q183" s="30"/>
      <c r="R183" s="31">
        <f t="shared" si="2"/>
        <v>1697</v>
      </c>
    </row>
    <row r="184" spans="1:18" x14ac:dyDescent="0.4">
      <c r="A184" s="27">
        <v>703170300</v>
      </c>
      <c r="B184" s="28">
        <v>4</v>
      </c>
      <c r="C184" s="46" t="s">
        <v>325</v>
      </c>
      <c r="D184" s="30"/>
      <c r="E184" s="30"/>
      <c r="F184" s="30"/>
      <c r="G184" s="30"/>
      <c r="H184" s="30"/>
      <c r="I184" s="30"/>
      <c r="J184" s="30"/>
      <c r="K184" s="30">
        <v>609</v>
      </c>
      <c r="L184" s="30"/>
      <c r="M184" s="30"/>
      <c r="N184" s="30"/>
      <c r="O184" s="30"/>
      <c r="P184" s="30"/>
      <c r="Q184" s="30"/>
      <c r="R184" s="31">
        <f t="shared" si="2"/>
        <v>609</v>
      </c>
    </row>
    <row r="185" spans="1:18" x14ac:dyDescent="0.4">
      <c r="A185" s="27">
        <v>703190000</v>
      </c>
      <c r="B185" s="28">
        <v>3</v>
      </c>
      <c r="C185" s="46" t="s">
        <v>327</v>
      </c>
      <c r="D185" s="30"/>
      <c r="E185" s="30">
        <v>1393</v>
      </c>
      <c r="F185" s="30">
        <v>1903</v>
      </c>
      <c r="G185" s="30">
        <v>50523</v>
      </c>
      <c r="H185" s="30">
        <v>12760</v>
      </c>
      <c r="I185" s="30">
        <v>711</v>
      </c>
      <c r="J185" s="30">
        <v>1454</v>
      </c>
      <c r="K185" s="30">
        <v>184084</v>
      </c>
      <c r="L185" s="30">
        <v>725524</v>
      </c>
      <c r="M185" s="30"/>
      <c r="N185" s="30">
        <v>216</v>
      </c>
      <c r="O185" s="30">
        <v>99874</v>
      </c>
      <c r="P185" s="30"/>
      <c r="Q185" s="30"/>
      <c r="R185" s="31">
        <f t="shared" si="2"/>
        <v>1078442</v>
      </c>
    </row>
    <row r="186" spans="1:18" x14ac:dyDescent="0.4">
      <c r="A186" s="27">
        <v>703210000</v>
      </c>
      <c r="B186" s="28">
        <v>3</v>
      </c>
      <c r="C186" s="46" t="s">
        <v>328</v>
      </c>
      <c r="D186" s="30"/>
      <c r="E186" s="30"/>
      <c r="F186" s="30">
        <v>20050</v>
      </c>
      <c r="G186" s="30">
        <v>65658</v>
      </c>
      <c r="H186" s="30">
        <v>13381</v>
      </c>
      <c r="I186" s="30">
        <v>2323</v>
      </c>
      <c r="J186" s="30">
        <v>420</v>
      </c>
      <c r="K186" s="30"/>
      <c r="L186" s="30">
        <v>5087</v>
      </c>
      <c r="M186" s="30"/>
      <c r="N186" s="30"/>
      <c r="O186" s="30">
        <v>21343</v>
      </c>
      <c r="P186" s="30">
        <v>3433</v>
      </c>
      <c r="Q186" s="30"/>
      <c r="R186" s="31">
        <f t="shared" si="2"/>
        <v>131695</v>
      </c>
    </row>
    <row r="187" spans="1:18" x14ac:dyDescent="0.4">
      <c r="A187" s="27">
        <v>703230000</v>
      </c>
      <c r="B187" s="28">
        <v>3</v>
      </c>
      <c r="C187" s="46" t="s">
        <v>329</v>
      </c>
      <c r="D187" s="30"/>
      <c r="E187" s="30"/>
      <c r="F187" s="30"/>
      <c r="G187" s="30"/>
      <c r="H187" s="30"/>
      <c r="I187" s="30"/>
      <c r="J187" s="30"/>
      <c r="K187" s="30">
        <v>16689</v>
      </c>
      <c r="L187" s="30"/>
      <c r="M187" s="30"/>
      <c r="N187" s="30"/>
      <c r="O187" s="30">
        <v>19198</v>
      </c>
      <c r="P187" s="30"/>
      <c r="Q187" s="30"/>
      <c r="R187" s="31">
        <f t="shared" si="2"/>
        <v>35887</v>
      </c>
    </row>
    <row r="188" spans="1:18" x14ac:dyDescent="0.4">
      <c r="A188" s="27">
        <v>703230300</v>
      </c>
      <c r="B188" s="28">
        <v>4</v>
      </c>
      <c r="C188" s="46" t="s">
        <v>331</v>
      </c>
      <c r="D188" s="30"/>
      <c r="E188" s="30"/>
      <c r="F188" s="30"/>
      <c r="G188" s="30"/>
      <c r="H188" s="30"/>
      <c r="I188" s="30"/>
      <c r="J188" s="30"/>
      <c r="K188" s="30">
        <v>3479</v>
      </c>
      <c r="L188" s="30"/>
      <c r="M188" s="30"/>
      <c r="N188" s="30"/>
      <c r="O188" s="30">
        <v>19198</v>
      </c>
      <c r="P188" s="30"/>
      <c r="Q188" s="30"/>
      <c r="R188" s="31">
        <f t="shared" si="2"/>
        <v>22677</v>
      </c>
    </row>
    <row r="189" spans="1:18" x14ac:dyDescent="0.4">
      <c r="A189" s="27">
        <v>703230500</v>
      </c>
      <c r="B189" s="28">
        <v>4</v>
      </c>
      <c r="C189" s="46" t="s">
        <v>332</v>
      </c>
      <c r="D189" s="30"/>
      <c r="E189" s="30"/>
      <c r="F189" s="30"/>
      <c r="G189" s="30"/>
      <c r="H189" s="30"/>
      <c r="I189" s="30"/>
      <c r="J189" s="30"/>
      <c r="K189" s="30">
        <v>13210</v>
      </c>
      <c r="L189" s="30"/>
      <c r="M189" s="30"/>
      <c r="N189" s="30"/>
      <c r="O189" s="30"/>
      <c r="P189" s="30"/>
      <c r="Q189" s="30"/>
      <c r="R189" s="31">
        <f t="shared" si="2"/>
        <v>13210</v>
      </c>
    </row>
    <row r="190" spans="1:18" x14ac:dyDescent="0.4">
      <c r="A190" s="27">
        <v>703250000</v>
      </c>
      <c r="B190" s="28">
        <v>3</v>
      </c>
      <c r="C190" s="46" t="s">
        <v>333</v>
      </c>
      <c r="D190" s="30"/>
      <c r="E190" s="30">
        <v>64324</v>
      </c>
      <c r="F190" s="30">
        <v>895743</v>
      </c>
      <c r="G190" s="30">
        <v>3249397</v>
      </c>
      <c r="H190" s="30">
        <v>887604</v>
      </c>
      <c r="I190" s="30">
        <v>515541</v>
      </c>
      <c r="J190" s="30">
        <v>1261516</v>
      </c>
      <c r="K190" s="30">
        <v>64825</v>
      </c>
      <c r="L190" s="30">
        <v>346595</v>
      </c>
      <c r="M190" s="30">
        <v>507</v>
      </c>
      <c r="N190" s="30">
        <v>30345</v>
      </c>
      <c r="O190" s="30">
        <v>7174468</v>
      </c>
      <c r="P190" s="30">
        <v>583990</v>
      </c>
      <c r="Q190" s="30">
        <v>352</v>
      </c>
      <c r="R190" s="31">
        <f t="shared" si="2"/>
        <v>15075207</v>
      </c>
    </row>
    <row r="191" spans="1:18" x14ac:dyDescent="0.4">
      <c r="A191" s="27">
        <v>703270000</v>
      </c>
      <c r="B191" s="28">
        <v>3</v>
      </c>
      <c r="C191" s="46" t="s">
        <v>334</v>
      </c>
      <c r="D191" s="30"/>
      <c r="E191" s="30">
        <v>18430</v>
      </c>
      <c r="F191" s="30">
        <v>362464</v>
      </c>
      <c r="G191" s="30">
        <v>829025</v>
      </c>
      <c r="H191" s="30">
        <v>307104</v>
      </c>
      <c r="I191" s="30">
        <v>117637</v>
      </c>
      <c r="J191" s="30">
        <v>311486</v>
      </c>
      <c r="K191" s="30">
        <v>16773</v>
      </c>
      <c r="L191" s="30">
        <v>65852</v>
      </c>
      <c r="M191" s="30"/>
      <c r="N191" s="30">
        <v>1956</v>
      </c>
      <c r="O191" s="30">
        <v>965978</v>
      </c>
      <c r="P191" s="30">
        <v>190078</v>
      </c>
      <c r="Q191" s="30"/>
      <c r="R191" s="31">
        <f t="shared" si="2"/>
        <v>3186783</v>
      </c>
    </row>
    <row r="192" spans="1:18" x14ac:dyDescent="0.4">
      <c r="A192" s="27">
        <v>703270100</v>
      </c>
      <c r="B192" s="28">
        <v>4</v>
      </c>
      <c r="C192" s="46" t="s">
        <v>335</v>
      </c>
      <c r="D192" s="30"/>
      <c r="E192" s="30">
        <v>10907</v>
      </c>
      <c r="F192" s="30">
        <v>123507</v>
      </c>
      <c r="G192" s="30">
        <v>187075</v>
      </c>
      <c r="H192" s="30">
        <v>110686</v>
      </c>
      <c r="I192" s="30">
        <v>28350</v>
      </c>
      <c r="J192" s="30">
        <v>96607</v>
      </c>
      <c r="K192" s="30">
        <v>446</v>
      </c>
      <c r="L192" s="30">
        <v>22159</v>
      </c>
      <c r="M192" s="30"/>
      <c r="N192" s="30">
        <v>250</v>
      </c>
      <c r="O192" s="30">
        <v>432898</v>
      </c>
      <c r="P192" s="30">
        <v>63945</v>
      </c>
      <c r="Q192" s="30"/>
      <c r="R192" s="31">
        <f t="shared" si="2"/>
        <v>1076830</v>
      </c>
    </row>
    <row r="193" spans="1:18" x14ac:dyDescent="0.4">
      <c r="A193" s="27">
        <v>703290000</v>
      </c>
      <c r="B193" s="28">
        <v>3</v>
      </c>
      <c r="C193" s="46" t="s">
        <v>336</v>
      </c>
      <c r="D193" s="30"/>
      <c r="E193" s="30"/>
      <c r="F193" s="30"/>
      <c r="G193" s="30">
        <v>244</v>
      </c>
      <c r="H193" s="30"/>
      <c r="I193" s="30"/>
      <c r="J193" s="30"/>
      <c r="K193" s="30">
        <v>288</v>
      </c>
      <c r="L193" s="30"/>
      <c r="M193" s="30"/>
      <c r="N193" s="30"/>
      <c r="O193" s="30">
        <v>15905</v>
      </c>
      <c r="P193" s="30">
        <v>504</v>
      </c>
      <c r="Q193" s="30"/>
      <c r="R193" s="31">
        <f t="shared" si="2"/>
        <v>16941</v>
      </c>
    </row>
    <row r="194" spans="1:18" x14ac:dyDescent="0.4">
      <c r="A194" s="27">
        <v>703310000</v>
      </c>
      <c r="B194" s="28">
        <v>3</v>
      </c>
      <c r="C194" s="46" t="s">
        <v>337</v>
      </c>
      <c r="D194" s="30"/>
      <c r="E194" s="30"/>
      <c r="F194" s="30"/>
      <c r="G194" s="30">
        <v>2271</v>
      </c>
      <c r="H194" s="30"/>
      <c r="I194" s="30"/>
      <c r="J194" s="30">
        <v>25508</v>
      </c>
      <c r="K194" s="30">
        <v>291</v>
      </c>
      <c r="L194" s="30"/>
      <c r="M194" s="30"/>
      <c r="N194" s="30"/>
      <c r="O194" s="30">
        <v>110558</v>
      </c>
      <c r="P194" s="30"/>
      <c r="Q194" s="30"/>
      <c r="R194" s="31">
        <f t="shared" si="2"/>
        <v>138628</v>
      </c>
    </row>
    <row r="195" spans="1:18" x14ac:dyDescent="0.4">
      <c r="A195" s="27">
        <v>705000000</v>
      </c>
      <c r="B195" s="28">
        <v>2</v>
      </c>
      <c r="C195" s="46" t="s">
        <v>339</v>
      </c>
      <c r="D195" s="30"/>
      <c r="E195" s="30">
        <v>83149517</v>
      </c>
      <c r="F195" s="30">
        <v>42952911</v>
      </c>
      <c r="G195" s="30">
        <v>361365831</v>
      </c>
      <c r="H195" s="30">
        <v>182297051</v>
      </c>
      <c r="I195" s="30">
        <v>107548684</v>
      </c>
      <c r="J195" s="30">
        <v>102436361</v>
      </c>
      <c r="K195" s="30">
        <v>64832958</v>
      </c>
      <c r="L195" s="30">
        <v>44810444</v>
      </c>
      <c r="M195" s="30">
        <v>110621</v>
      </c>
      <c r="N195" s="30">
        <v>27344477</v>
      </c>
      <c r="O195" s="30">
        <v>314935158</v>
      </c>
      <c r="P195" s="30">
        <v>22671029</v>
      </c>
      <c r="Q195" s="30">
        <v>166415</v>
      </c>
      <c r="R195" s="31">
        <f t="shared" si="2"/>
        <v>1354621457</v>
      </c>
    </row>
    <row r="196" spans="1:18" x14ac:dyDescent="0.4">
      <c r="A196" s="27">
        <v>705010000</v>
      </c>
      <c r="B196" s="28">
        <v>3</v>
      </c>
      <c r="C196" s="46" t="s">
        <v>340</v>
      </c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>
        <v>13559</v>
      </c>
      <c r="P196" s="30"/>
      <c r="Q196" s="30"/>
      <c r="R196" s="31">
        <f t="shared" si="2"/>
        <v>13559</v>
      </c>
    </row>
    <row r="197" spans="1:18" x14ac:dyDescent="0.4">
      <c r="A197" s="27">
        <v>705010300</v>
      </c>
      <c r="B197" s="28">
        <v>4</v>
      </c>
      <c r="C197" s="46" t="s">
        <v>342</v>
      </c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>
        <v>13559</v>
      </c>
      <c r="P197" s="30"/>
      <c r="Q197" s="30"/>
      <c r="R197" s="31">
        <f t="shared" si="2"/>
        <v>13559</v>
      </c>
    </row>
    <row r="198" spans="1:18" x14ac:dyDescent="0.4">
      <c r="A198" s="27">
        <v>705030000</v>
      </c>
      <c r="B198" s="28">
        <v>3</v>
      </c>
      <c r="C198" s="46" t="s">
        <v>343</v>
      </c>
      <c r="D198" s="30"/>
      <c r="E198" s="30">
        <v>82151291</v>
      </c>
      <c r="F198" s="30">
        <v>36058310</v>
      </c>
      <c r="G198" s="30">
        <v>338227948</v>
      </c>
      <c r="H198" s="30">
        <v>174291120</v>
      </c>
      <c r="I198" s="30">
        <v>104027027</v>
      </c>
      <c r="J198" s="30">
        <v>94166017</v>
      </c>
      <c r="K198" s="30">
        <v>64373153</v>
      </c>
      <c r="L198" s="30">
        <v>42493350</v>
      </c>
      <c r="M198" s="30">
        <v>99846</v>
      </c>
      <c r="N198" s="30">
        <v>27184445</v>
      </c>
      <c r="O198" s="30">
        <v>292620348</v>
      </c>
      <c r="P198" s="30">
        <v>17156146</v>
      </c>
      <c r="Q198" s="30">
        <v>165936</v>
      </c>
      <c r="R198" s="31">
        <f t="shared" si="2"/>
        <v>1273014937</v>
      </c>
    </row>
    <row r="199" spans="1:18" x14ac:dyDescent="0.4">
      <c r="A199" s="27">
        <v>705030100</v>
      </c>
      <c r="B199" s="28">
        <v>4</v>
      </c>
      <c r="C199" s="46" t="s">
        <v>344</v>
      </c>
      <c r="D199" s="30"/>
      <c r="E199" s="30">
        <v>72736022</v>
      </c>
      <c r="F199" s="30">
        <v>31938964</v>
      </c>
      <c r="G199" s="30">
        <v>312472370</v>
      </c>
      <c r="H199" s="30">
        <v>164116642</v>
      </c>
      <c r="I199" s="30">
        <v>100518504</v>
      </c>
      <c r="J199" s="30">
        <v>79743751</v>
      </c>
      <c r="K199" s="30">
        <v>64373153</v>
      </c>
      <c r="L199" s="30">
        <v>26479317</v>
      </c>
      <c r="M199" s="30">
        <v>99846</v>
      </c>
      <c r="N199" s="30">
        <v>25879893</v>
      </c>
      <c r="O199" s="30">
        <v>253898714</v>
      </c>
      <c r="P199" s="30">
        <v>15058630</v>
      </c>
      <c r="Q199" s="30">
        <v>165936</v>
      </c>
      <c r="R199" s="31">
        <f t="shared" si="2"/>
        <v>1147481742</v>
      </c>
    </row>
    <row r="200" spans="1:18" x14ac:dyDescent="0.4">
      <c r="A200" s="27">
        <v>705030110</v>
      </c>
      <c r="B200" s="28">
        <v>5</v>
      </c>
      <c r="C200" s="46" t="s">
        <v>345</v>
      </c>
      <c r="D200" s="30"/>
      <c r="E200" s="30">
        <v>1075</v>
      </c>
      <c r="F200" s="30">
        <v>6793</v>
      </c>
      <c r="G200" s="30"/>
      <c r="H200" s="30"/>
      <c r="I200" s="30"/>
      <c r="J200" s="30"/>
      <c r="K200" s="30"/>
      <c r="L200" s="30"/>
      <c r="M200" s="30"/>
      <c r="N200" s="30"/>
      <c r="O200" s="30">
        <v>20981479</v>
      </c>
      <c r="P200" s="30"/>
      <c r="Q200" s="30"/>
      <c r="R200" s="31">
        <f t="shared" ref="R200:R257" si="3">SUM(D200:Q200)</f>
        <v>20989347</v>
      </c>
    </row>
    <row r="201" spans="1:18" x14ac:dyDescent="0.4">
      <c r="A201" s="27">
        <v>705030300</v>
      </c>
      <c r="B201" s="28">
        <v>4</v>
      </c>
      <c r="C201" s="46" t="s">
        <v>346</v>
      </c>
      <c r="D201" s="30"/>
      <c r="E201" s="30">
        <v>9415269</v>
      </c>
      <c r="F201" s="30">
        <v>4119346</v>
      </c>
      <c r="G201" s="30">
        <v>25755578</v>
      </c>
      <c r="H201" s="30">
        <v>10174478</v>
      </c>
      <c r="I201" s="30">
        <v>3508523</v>
      </c>
      <c r="J201" s="30">
        <v>14422266</v>
      </c>
      <c r="K201" s="30"/>
      <c r="L201" s="30">
        <v>16014033</v>
      </c>
      <c r="M201" s="30"/>
      <c r="N201" s="30">
        <v>1304552</v>
      </c>
      <c r="O201" s="30">
        <v>38584790</v>
      </c>
      <c r="P201" s="30">
        <v>2097516</v>
      </c>
      <c r="Q201" s="30"/>
      <c r="R201" s="31">
        <f t="shared" si="3"/>
        <v>125396351</v>
      </c>
    </row>
    <row r="202" spans="1:18" x14ac:dyDescent="0.4">
      <c r="A202" s="27">
        <v>705030310</v>
      </c>
      <c r="B202" s="28">
        <v>5</v>
      </c>
      <c r="C202" s="46" t="s">
        <v>347</v>
      </c>
      <c r="D202" s="30"/>
      <c r="E202" s="30">
        <v>7153828</v>
      </c>
      <c r="F202" s="30">
        <v>1265497</v>
      </c>
      <c r="G202" s="30">
        <v>15428592</v>
      </c>
      <c r="H202" s="30">
        <v>3058425</v>
      </c>
      <c r="I202" s="30">
        <v>1532650</v>
      </c>
      <c r="J202" s="30">
        <v>8389297</v>
      </c>
      <c r="K202" s="30"/>
      <c r="L202" s="30">
        <v>12958808</v>
      </c>
      <c r="M202" s="30"/>
      <c r="N202" s="30">
        <v>134580</v>
      </c>
      <c r="O202" s="30">
        <v>17721369</v>
      </c>
      <c r="P202" s="30">
        <v>1423306</v>
      </c>
      <c r="Q202" s="30"/>
      <c r="R202" s="31">
        <f t="shared" si="3"/>
        <v>69066352</v>
      </c>
    </row>
    <row r="203" spans="1:18" x14ac:dyDescent="0.4">
      <c r="A203" s="27">
        <v>705030500</v>
      </c>
      <c r="B203" s="28">
        <v>4</v>
      </c>
      <c r="C203" s="46" t="s">
        <v>348</v>
      </c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>
        <v>136844</v>
      </c>
      <c r="P203" s="30"/>
      <c r="Q203" s="30"/>
      <c r="R203" s="31">
        <f t="shared" si="3"/>
        <v>136844</v>
      </c>
    </row>
    <row r="204" spans="1:18" x14ac:dyDescent="0.4">
      <c r="A204" s="27">
        <v>705030510</v>
      </c>
      <c r="B204" s="28">
        <v>5</v>
      </c>
      <c r="C204" s="46" t="s">
        <v>349</v>
      </c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>
        <v>12672</v>
      </c>
      <c r="P204" s="30"/>
      <c r="Q204" s="30"/>
      <c r="R204" s="31">
        <f t="shared" si="3"/>
        <v>12672</v>
      </c>
    </row>
    <row r="205" spans="1:18" x14ac:dyDescent="0.4">
      <c r="A205" s="27">
        <v>705050000</v>
      </c>
      <c r="B205" s="28">
        <v>3</v>
      </c>
      <c r="C205" s="46" t="s">
        <v>350</v>
      </c>
      <c r="D205" s="30"/>
      <c r="E205" s="30">
        <v>678220</v>
      </c>
      <c r="F205" s="30">
        <v>6873435</v>
      </c>
      <c r="G205" s="30">
        <v>22141684</v>
      </c>
      <c r="H205" s="30">
        <v>7900309</v>
      </c>
      <c r="I205" s="30">
        <v>3295694</v>
      </c>
      <c r="J205" s="30">
        <v>8220685</v>
      </c>
      <c r="K205" s="30">
        <v>243449</v>
      </c>
      <c r="L205" s="30">
        <v>2238613</v>
      </c>
      <c r="M205" s="30">
        <v>10775</v>
      </c>
      <c r="N205" s="30">
        <v>150264</v>
      </c>
      <c r="O205" s="30">
        <v>21359153</v>
      </c>
      <c r="P205" s="30">
        <v>5514883</v>
      </c>
      <c r="Q205" s="30">
        <v>479</v>
      </c>
      <c r="R205" s="31">
        <f t="shared" si="3"/>
        <v>78627643</v>
      </c>
    </row>
    <row r="206" spans="1:18" x14ac:dyDescent="0.4">
      <c r="A206" s="27">
        <v>705070000</v>
      </c>
      <c r="B206" s="28">
        <v>3</v>
      </c>
      <c r="C206" s="46" t="s">
        <v>351</v>
      </c>
      <c r="D206" s="30"/>
      <c r="E206" s="30">
        <v>233326</v>
      </c>
      <c r="F206" s="30">
        <v>12653</v>
      </c>
      <c r="G206" s="30">
        <v>777385</v>
      </c>
      <c r="H206" s="30">
        <v>105622</v>
      </c>
      <c r="I206" s="30">
        <v>145365</v>
      </c>
      <c r="J206" s="30"/>
      <c r="K206" s="30">
        <v>212518</v>
      </c>
      <c r="L206" s="30">
        <v>76799</v>
      </c>
      <c r="M206" s="30"/>
      <c r="N206" s="30">
        <v>9768</v>
      </c>
      <c r="O206" s="30">
        <v>509684</v>
      </c>
      <c r="P206" s="30"/>
      <c r="Q206" s="30"/>
      <c r="R206" s="31">
        <f t="shared" si="3"/>
        <v>2083120</v>
      </c>
    </row>
    <row r="207" spans="1:18" x14ac:dyDescent="0.4">
      <c r="A207" s="27">
        <v>705070100</v>
      </c>
      <c r="B207" s="28">
        <v>4</v>
      </c>
      <c r="C207" s="46" t="s">
        <v>352</v>
      </c>
      <c r="D207" s="30"/>
      <c r="E207" s="30">
        <v>199135</v>
      </c>
      <c r="F207" s="30">
        <v>12185</v>
      </c>
      <c r="G207" s="30">
        <v>756330</v>
      </c>
      <c r="H207" s="30">
        <v>98240</v>
      </c>
      <c r="I207" s="30">
        <v>132305</v>
      </c>
      <c r="J207" s="30"/>
      <c r="K207" s="30">
        <v>207975</v>
      </c>
      <c r="L207" s="30">
        <v>76799</v>
      </c>
      <c r="M207" s="30"/>
      <c r="N207" s="30">
        <v>9768</v>
      </c>
      <c r="O207" s="30">
        <v>443280</v>
      </c>
      <c r="P207" s="30"/>
      <c r="Q207" s="30"/>
      <c r="R207" s="31">
        <f t="shared" si="3"/>
        <v>1936017</v>
      </c>
    </row>
    <row r="208" spans="1:18" x14ac:dyDescent="0.4">
      <c r="A208" s="27">
        <v>705090000</v>
      </c>
      <c r="B208" s="28">
        <v>3</v>
      </c>
      <c r="C208" s="46" t="s">
        <v>353</v>
      </c>
      <c r="D208" s="30"/>
      <c r="E208" s="30">
        <v>53338</v>
      </c>
      <c r="F208" s="30"/>
      <c r="G208" s="30"/>
      <c r="H208" s="30"/>
      <c r="I208" s="30"/>
      <c r="J208" s="30"/>
      <c r="K208" s="30"/>
      <c r="L208" s="30">
        <v>1682</v>
      </c>
      <c r="M208" s="30"/>
      <c r="N208" s="30"/>
      <c r="O208" s="30">
        <v>62799</v>
      </c>
      <c r="P208" s="30"/>
      <c r="Q208" s="30"/>
      <c r="R208" s="31">
        <f t="shared" si="3"/>
        <v>117819</v>
      </c>
    </row>
    <row r="209" spans="1:18" x14ac:dyDescent="0.4">
      <c r="A209" s="27">
        <v>705090100</v>
      </c>
      <c r="B209" s="28">
        <v>4</v>
      </c>
      <c r="C209" s="46" t="s">
        <v>354</v>
      </c>
      <c r="D209" s="30"/>
      <c r="E209" s="30">
        <v>53338</v>
      </c>
      <c r="F209" s="30"/>
      <c r="G209" s="30"/>
      <c r="H209" s="30"/>
      <c r="I209" s="30"/>
      <c r="J209" s="30"/>
      <c r="K209" s="30"/>
      <c r="L209" s="30">
        <v>1682</v>
      </c>
      <c r="M209" s="30"/>
      <c r="N209" s="30"/>
      <c r="O209" s="30">
        <v>62799</v>
      </c>
      <c r="P209" s="30"/>
      <c r="Q209" s="30"/>
      <c r="R209" s="31">
        <f t="shared" si="3"/>
        <v>117819</v>
      </c>
    </row>
    <row r="210" spans="1:18" x14ac:dyDescent="0.4">
      <c r="A210" s="27">
        <v>705110000</v>
      </c>
      <c r="B210" s="28">
        <v>3</v>
      </c>
      <c r="C210" s="46" t="s">
        <v>355</v>
      </c>
      <c r="D210" s="30"/>
      <c r="E210" s="30"/>
      <c r="F210" s="30"/>
      <c r="G210" s="30"/>
      <c r="H210" s="30"/>
      <c r="I210" s="30"/>
      <c r="J210" s="30"/>
      <c r="K210" s="30">
        <v>3838</v>
      </c>
      <c r="L210" s="30"/>
      <c r="M210" s="30"/>
      <c r="N210" s="30"/>
      <c r="O210" s="30"/>
      <c r="P210" s="30"/>
      <c r="Q210" s="30"/>
      <c r="R210" s="31">
        <f t="shared" si="3"/>
        <v>3838</v>
      </c>
    </row>
    <row r="211" spans="1:18" x14ac:dyDescent="0.4">
      <c r="A211" s="27">
        <v>705130000</v>
      </c>
      <c r="B211" s="28">
        <v>3</v>
      </c>
      <c r="C211" s="46" t="s">
        <v>357</v>
      </c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>
        <v>10647</v>
      </c>
      <c r="P211" s="30"/>
      <c r="Q211" s="30"/>
      <c r="R211" s="31">
        <f t="shared" si="3"/>
        <v>10647</v>
      </c>
    </row>
    <row r="212" spans="1:18" x14ac:dyDescent="0.4">
      <c r="A212" s="22">
        <v>800000000</v>
      </c>
      <c r="B212" s="23">
        <v>1</v>
      </c>
      <c r="C212" s="45" t="s">
        <v>358</v>
      </c>
      <c r="D212" s="25">
        <v>30344</v>
      </c>
      <c r="E212" s="25">
        <v>16594</v>
      </c>
      <c r="F212" s="25">
        <v>154393</v>
      </c>
      <c r="G212" s="25">
        <v>523615</v>
      </c>
      <c r="H212" s="25">
        <v>86470</v>
      </c>
      <c r="I212" s="25">
        <v>31495</v>
      </c>
      <c r="J212" s="25">
        <v>84849</v>
      </c>
      <c r="K212" s="25">
        <v>2756976</v>
      </c>
      <c r="L212" s="25">
        <v>45144</v>
      </c>
      <c r="M212" s="25"/>
      <c r="N212" s="25">
        <v>10503</v>
      </c>
      <c r="O212" s="25">
        <v>664747</v>
      </c>
      <c r="P212" s="25">
        <v>182253</v>
      </c>
      <c r="Q212" s="25">
        <v>1021</v>
      </c>
      <c r="R212" s="26">
        <f>SUM(D212:Q212)</f>
        <v>4588404</v>
      </c>
    </row>
    <row r="213" spans="1:18" x14ac:dyDescent="0.4">
      <c r="A213" s="27">
        <v>801000000</v>
      </c>
      <c r="B213" s="28">
        <v>2</v>
      </c>
      <c r="C213" s="46" t="s">
        <v>359</v>
      </c>
      <c r="D213" s="30"/>
      <c r="E213" s="30"/>
      <c r="F213" s="30"/>
      <c r="G213" s="30">
        <v>491</v>
      </c>
      <c r="H213" s="30"/>
      <c r="I213" s="30">
        <v>799</v>
      </c>
      <c r="J213" s="30"/>
      <c r="K213" s="30">
        <v>1426</v>
      </c>
      <c r="L213" s="30"/>
      <c r="M213" s="30"/>
      <c r="N213" s="30"/>
      <c r="O213" s="30">
        <v>2945</v>
      </c>
      <c r="P213" s="30"/>
      <c r="Q213" s="30"/>
      <c r="R213" s="31">
        <f t="shared" si="3"/>
        <v>5661</v>
      </c>
    </row>
    <row r="214" spans="1:18" x14ac:dyDescent="0.4">
      <c r="A214" s="27">
        <v>803000000</v>
      </c>
      <c r="B214" s="28">
        <v>2</v>
      </c>
      <c r="C214" s="46" t="s">
        <v>360</v>
      </c>
      <c r="D214" s="30"/>
      <c r="E214" s="30">
        <v>637</v>
      </c>
      <c r="F214" s="30">
        <v>2763</v>
      </c>
      <c r="G214" s="30">
        <v>27118</v>
      </c>
      <c r="H214" s="30">
        <v>4561</v>
      </c>
      <c r="I214" s="30">
        <v>1786</v>
      </c>
      <c r="J214" s="30">
        <v>12461</v>
      </c>
      <c r="K214" s="30">
        <v>317</v>
      </c>
      <c r="L214" s="30"/>
      <c r="M214" s="30"/>
      <c r="N214" s="30"/>
      <c r="O214" s="30">
        <v>33114</v>
      </c>
      <c r="P214" s="30">
        <v>364</v>
      </c>
      <c r="Q214" s="30"/>
      <c r="R214" s="31">
        <f t="shared" si="3"/>
        <v>83121</v>
      </c>
    </row>
    <row r="215" spans="1:18" x14ac:dyDescent="0.4">
      <c r="A215" s="27">
        <v>803010000</v>
      </c>
      <c r="B215" s="28">
        <v>3</v>
      </c>
      <c r="C215" s="46" t="s">
        <v>361</v>
      </c>
      <c r="D215" s="30"/>
      <c r="E215" s="30">
        <v>637</v>
      </c>
      <c r="F215" s="30">
        <v>2763</v>
      </c>
      <c r="G215" s="30">
        <v>27118</v>
      </c>
      <c r="H215" s="30">
        <v>4561</v>
      </c>
      <c r="I215" s="30">
        <v>1786</v>
      </c>
      <c r="J215" s="30">
        <v>12461</v>
      </c>
      <c r="K215" s="30">
        <v>317</v>
      </c>
      <c r="L215" s="30"/>
      <c r="M215" s="30"/>
      <c r="N215" s="30"/>
      <c r="O215" s="30">
        <v>33114</v>
      </c>
      <c r="P215" s="30">
        <v>364</v>
      </c>
      <c r="Q215" s="30"/>
      <c r="R215" s="31">
        <f t="shared" si="3"/>
        <v>83121</v>
      </c>
    </row>
    <row r="216" spans="1:18" x14ac:dyDescent="0.4">
      <c r="A216" s="27">
        <v>805000000</v>
      </c>
      <c r="B216" s="28">
        <v>2</v>
      </c>
      <c r="C216" s="46" t="s">
        <v>362</v>
      </c>
      <c r="D216" s="30"/>
      <c r="E216" s="30"/>
      <c r="F216" s="30"/>
      <c r="G216" s="30">
        <v>713</v>
      </c>
      <c r="H216" s="30"/>
      <c r="I216" s="30"/>
      <c r="J216" s="30"/>
      <c r="K216" s="30"/>
      <c r="L216" s="30"/>
      <c r="M216" s="30"/>
      <c r="N216" s="30"/>
      <c r="O216" s="30">
        <v>929</v>
      </c>
      <c r="P216" s="30"/>
      <c r="Q216" s="30"/>
      <c r="R216" s="31">
        <f t="shared" si="3"/>
        <v>1642</v>
      </c>
    </row>
    <row r="217" spans="1:18" x14ac:dyDescent="0.4">
      <c r="A217" s="27">
        <v>807000000</v>
      </c>
      <c r="B217" s="28">
        <v>2</v>
      </c>
      <c r="C217" s="46" t="s">
        <v>363</v>
      </c>
      <c r="D217" s="30"/>
      <c r="E217" s="30"/>
      <c r="F217" s="30">
        <v>444</v>
      </c>
      <c r="G217" s="30">
        <v>2373</v>
      </c>
      <c r="H217" s="30"/>
      <c r="I217" s="30"/>
      <c r="J217" s="30"/>
      <c r="K217" s="30"/>
      <c r="L217" s="30"/>
      <c r="M217" s="30"/>
      <c r="N217" s="30"/>
      <c r="O217" s="30">
        <v>5055</v>
      </c>
      <c r="P217" s="30"/>
      <c r="Q217" s="30"/>
      <c r="R217" s="31">
        <f t="shared" si="3"/>
        <v>7872</v>
      </c>
    </row>
    <row r="218" spans="1:18" x14ac:dyDescent="0.4">
      <c r="A218" s="27">
        <v>807010000</v>
      </c>
      <c r="B218" s="28">
        <v>3</v>
      </c>
      <c r="C218" s="46" t="s">
        <v>364</v>
      </c>
      <c r="D218" s="30"/>
      <c r="E218" s="30"/>
      <c r="F218" s="30"/>
      <c r="G218" s="30">
        <v>983</v>
      </c>
      <c r="H218" s="30"/>
      <c r="I218" s="30"/>
      <c r="J218" s="30"/>
      <c r="K218" s="30"/>
      <c r="L218" s="30"/>
      <c r="M218" s="30"/>
      <c r="N218" s="30"/>
      <c r="O218" s="30">
        <v>1821</v>
      </c>
      <c r="P218" s="30"/>
      <c r="Q218" s="30"/>
      <c r="R218" s="31">
        <f t="shared" si="3"/>
        <v>2804</v>
      </c>
    </row>
    <row r="219" spans="1:18" x14ac:dyDescent="0.4">
      <c r="A219" s="27">
        <v>807010100</v>
      </c>
      <c r="B219" s="28">
        <v>4</v>
      </c>
      <c r="C219" s="46" t="s">
        <v>365</v>
      </c>
      <c r="D219" s="30"/>
      <c r="E219" s="30"/>
      <c r="F219" s="30"/>
      <c r="G219" s="30">
        <v>658</v>
      </c>
      <c r="H219" s="30"/>
      <c r="I219" s="30"/>
      <c r="J219" s="30"/>
      <c r="K219" s="30"/>
      <c r="L219" s="30"/>
      <c r="M219" s="30"/>
      <c r="N219" s="30"/>
      <c r="O219" s="30">
        <v>256</v>
      </c>
      <c r="P219" s="30"/>
      <c r="Q219" s="30"/>
      <c r="R219" s="31">
        <f t="shared" si="3"/>
        <v>914</v>
      </c>
    </row>
    <row r="220" spans="1:18" x14ac:dyDescent="0.4">
      <c r="A220" s="27">
        <v>807010300</v>
      </c>
      <c r="B220" s="28">
        <v>4</v>
      </c>
      <c r="C220" s="46" t="s">
        <v>366</v>
      </c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>
        <v>364</v>
      </c>
      <c r="P220" s="30"/>
      <c r="Q220" s="30"/>
      <c r="R220" s="31">
        <f t="shared" si="3"/>
        <v>364</v>
      </c>
    </row>
    <row r="221" spans="1:18" x14ac:dyDescent="0.4">
      <c r="A221" s="27">
        <v>807010500</v>
      </c>
      <c r="B221" s="28">
        <v>4</v>
      </c>
      <c r="C221" s="46" t="s">
        <v>367</v>
      </c>
      <c r="D221" s="30"/>
      <c r="E221" s="30"/>
      <c r="F221" s="30"/>
      <c r="G221" s="30">
        <v>325</v>
      </c>
      <c r="H221" s="30"/>
      <c r="I221" s="30"/>
      <c r="J221" s="30"/>
      <c r="K221" s="30"/>
      <c r="L221" s="30"/>
      <c r="M221" s="30"/>
      <c r="N221" s="30"/>
      <c r="O221" s="30">
        <v>989</v>
      </c>
      <c r="P221" s="30"/>
      <c r="Q221" s="30"/>
      <c r="R221" s="31">
        <f t="shared" si="3"/>
        <v>1314</v>
      </c>
    </row>
    <row r="222" spans="1:18" x14ac:dyDescent="0.4">
      <c r="A222" s="27">
        <v>807090000</v>
      </c>
      <c r="B222" s="28">
        <v>3</v>
      </c>
      <c r="C222" s="46" t="s">
        <v>371</v>
      </c>
      <c r="D222" s="30"/>
      <c r="E222" s="30"/>
      <c r="F222" s="30">
        <v>204</v>
      </c>
      <c r="G222" s="30">
        <v>985</v>
      </c>
      <c r="H222" s="30"/>
      <c r="I222" s="30"/>
      <c r="J222" s="30"/>
      <c r="K222" s="30"/>
      <c r="L222" s="30"/>
      <c r="M222" s="30"/>
      <c r="N222" s="30"/>
      <c r="O222" s="30">
        <v>3234</v>
      </c>
      <c r="P222" s="30"/>
      <c r="Q222" s="30"/>
      <c r="R222" s="31">
        <f t="shared" si="3"/>
        <v>4423</v>
      </c>
    </row>
    <row r="223" spans="1:18" x14ac:dyDescent="0.4">
      <c r="A223" s="27">
        <v>807090500</v>
      </c>
      <c r="B223" s="28">
        <v>4</v>
      </c>
      <c r="C223" s="46" t="s">
        <v>374</v>
      </c>
      <c r="D223" s="30"/>
      <c r="E223" s="30"/>
      <c r="F223" s="30">
        <v>204</v>
      </c>
      <c r="G223" s="30">
        <v>238</v>
      </c>
      <c r="H223" s="30"/>
      <c r="I223" s="30"/>
      <c r="J223" s="30"/>
      <c r="K223" s="30"/>
      <c r="L223" s="30"/>
      <c r="M223" s="30"/>
      <c r="N223" s="30"/>
      <c r="O223" s="30">
        <v>568</v>
      </c>
      <c r="P223" s="30"/>
      <c r="Q223" s="30"/>
      <c r="R223" s="31">
        <f t="shared" si="3"/>
        <v>1010</v>
      </c>
    </row>
    <row r="224" spans="1:18" x14ac:dyDescent="0.4">
      <c r="A224" s="27">
        <v>807090700</v>
      </c>
      <c r="B224" s="28">
        <v>4</v>
      </c>
      <c r="C224" s="46" t="s">
        <v>375</v>
      </c>
      <c r="D224" s="30"/>
      <c r="E224" s="30"/>
      <c r="F224" s="30"/>
      <c r="G224" s="30">
        <v>747</v>
      </c>
      <c r="H224" s="30"/>
      <c r="I224" s="30"/>
      <c r="J224" s="30"/>
      <c r="K224" s="30"/>
      <c r="L224" s="30"/>
      <c r="M224" s="30"/>
      <c r="N224" s="30"/>
      <c r="O224" s="30">
        <v>1185</v>
      </c>
      <c r="P224" s="30"/>
      <c r="Q224" s="30"/>
      <c r="R224" s="31">
        <f t="shared" si="3"/>
        <v>1932</v>
      </c>
    </row>
    <row r="225" spans="1:18" x14ac:dyDescent="0.4">
      <c r="A225" s="27">
        <v>807110000</v>
      </c>
      <c r="B225" s="28">
        <v>3</v>
      </c>
      <c r="C225" s="46" t="s">
        <v>376</v>
      </c>
      <c r="D225" s="30"/>
      <c r="E225" s="30"/>
      <c r="F225" s="30">
        <v>240</v>
      </c>
      <c r="G225" s="30">
        <v>405</v>
      </c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1">
        <f t="shared" si="3"/>
        <v>645</v>
      </c>
    </row>
    <row r="226" spans="1:18" x14ac:dyDescent="0.4">
      <c r="A226" s="27">
        <v>809000000</v>
      </c>
      <c r="B226" s="28">
        <v>2</v>
      </c>
      <c r="C226" s="46" t="s">
        <v>377</v>
      </c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>
        <v>516</v>
      </c>
      <c r="P226" s="30"/>
      <c r="Q226" s="30"/>
      <c r="R226" s="31">
        <f t="shared" si="3"/>
        <v>516</v>
      </c>
    </row>
    <row r="227" spans="1:18" x14ac:dyDescent="0.4">
      <c r="A227" s="27">
        <v>811000000</v>
      </c>
      <c r="B227" s="28">
        <v>2</v>
      </c>
      <c r="C227" s="46" t="s">
        <v>378</v>
      </c>
      <c r="D227" s="30">
        <v>30344</v>
      </c>
      <c r="E227" s="30">
        <v>8186</v>
      </c>
      <c r="F227" s="30">
        <v>118662</v>
      </c>
      <c r="G227" s="30">
        <v>426635</v>
      </c>
      <c r="H227" s="30">
        <v>49304</v>
      </c>
      <c r="I227" s="30">
        <v>15585</v>
      </c>
      <c r="J227" s="30">
        <v>34347</v>
      </c>
      <c r="K227" s="30">
        <v>2720354</v>
      </c>
      <c r="L227" s="30">
        <v>40546</v>
      </c>
      <c r="M227" s="30"/>
      <c r="N227" s="30">
        <v>1457</v>
      </c>
      <c r="O227" s="30">
        <v>343633</v>
      </c>
      <c r="P227" s="30">
        <v>176169</v>
      </c>
      <c r="Q227" s="30">
        <v>1021</v>
      </c>
      <c r="R227" s="31">
        <f t="shared" si="3"/>
        <v>3966243</v>
      </c>
    </row>
    <row r="228" spans="1:18" x14ac:dyDescent="0.4">
      <c r="A228" s="27">
        <v>811010000</v>
      </c>
      <c r="B228" s="28">
        <v>3</v>
      </c>
      <c r="C228" s="46" t="s">
        <v>379</v>
      </c>
      <c r="D228" s="30">
        <v>30344</v>
      </c>
      <c r="E228" s="30">
        <v>8186</v>
      </c>
      <c r="F228" s="30">
        <v>118662</v>
      </c>
      <c r="G228" s="30">
        <v>425562</v>
      </c>
      <c r="H228" s="30">
        <v>48662</v>
      </c>
      <c r="I228" s="30">
        <v>14682</v>
      </c>
      <c r="J228" s="30">
        <v>34347</v>
      </c>
      <c r="K228" s="30">
        <v>2718629</v>
      </c>
      <c r="L228" s="30">
        <v>40546</v>
      </c>
      <c r="M228" s="30"/>
      <c r="N228" s="30">
        <v>1457</v>
      </c>
      <c r="O228" s="30">
        <v>340473</v>
      </c>
      <c r="P228" s="30">
        <v>176169</v>
      </c>
      <c r="Q228" s="30">
        <v>1021</v>
      </c>
      <c r="R228" s="31">
        <f t="shared" si="3"/>
        <v>3958740</v>
      </c>
    </row>
    <row r="229" spans="1:18" x14ac:dyDescent="0.4">
      <c r="A229" s="27">
        <v>811010300</v>
      </c>
      <c r="B229" s="28">
        <v>4</v>
      </c>
      <c r="C229" s="46" t="s">
        <v>380</v>
      </c>
      <c r="D229" s="30"/>
      <c r="E229" s="30"/>
      <c r="F229" s="30"/>
      <c r="G229" s="30">
        <v>416</v>
      </c>
      <c r="H229" s="30">
        <v>326</v>
      </c>
      <c r="I229" s="30"/>
      <c r="J229" s="30"/>
      <c r="K229" s="30">
        <v>171594</v>
      </c>
      <c r="L229" s="30"/>
      <c r="M229" s="30"/>
      <c r="N229" s="30"/>
      <c r="O229" s="30">
        <v>2649</v>
      </c>
      <c r="P229" s="30"/>
      <c r="Q229" s="30"/>
      <c r="R229" s="31">
        <f t="shared" si="3"/>
        <v>174985</v>
      </c>
    </row>
    <row r="230" spans="1:18" x14ac:dyDescent="0.4">
      <c r="A230" s="27">
        <v>811010500</v>
      </c>
      <c r="B230" s="28">
        <v>4</v>
      </c>
      <c r="C230" s="46" t="s">
        <v>381</v>
      </c>
      <c r="D230" s="30"/>
      <c r="E230" s="30"/>
      <c r="F230" s="30"/>
      <c r="G230" s="30">
        <v>40895</v>
      </c>
      <c r="H230" s="30"/>
      <c r="I230" s="30">
        <v>2520</v>
      </c>
      <c r="J230" s="30"/>
      <c r="K230" s="30">
        <v>24370</v>
      </c>
      <c r="L230" s="30"/>
      <c r="M230" s="30"/>
      <c r="N230" s="30"/>
      <c r="O230" s="30">
        <v>7142</v>
      </c>
      <c r="P230" s="30"/>
      <c r="Q230" s="30"/>
      <c r="R230" s="31">
        <f t="shared" si="3"/>
        <v>74927</v>
      </c>
    </row>
    <row r="231" spans="1:18" x14ac:dyDescent="0.4">
      <c r="A231" s="27">
        <v>811010700</v>
      </c>
      <c r="B231" s="28">
        <v>4</v>
      </c>
      <c r="C231" s="46" t="s">
        <v>382</v>
      </c>
      <c r="D231" s="30"/>
      <c r="E231" s="30"/>
      <c r="F231" s="30"/>
      <c r="G231" s="30">
        <v>560</v>
      </c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1">
        <f t="shared" si="3"/>
        <v>560</v>
      </c>
    </row>
    <row r="232" spans="1:18" x14ac:dyDescent="0.4">
      <c r="A232" s="27">
        <v>811011100</v>
      </c>
      <c r="B232" s="28">
        <v>4</v>
      </c>
      <c r="C232" s="46" t="s">
        <v>384</v>
      </c>
      <c r="D232" s="30"/>
      <c r="E232" s="30"/>
      <c r="F232" s="30"/>
      <c r="G232" s="30"/>
      <c r="H232" s="30"/>
      <c r="I232" s="30"/>
      <c r="J232" s="30"/>
      <c r="K232" s="30">
        <v>211863</v>
      </c>
      <c r="L232" s="30"/>
      <c r="M232" s="30"/>
      <c r="N232" s="30"/>
      <c r="O232" s="30"/>
      <c r="P232" s="30"/>
      <c r="Q232" s="30"/>
      <c r="R232" s="31">
        <f t="shared" si="3"/>
        <v>211863</v>
      </c>
    </row>
    <row r="233" spans="1:18" x14ac:dyDescent="0.4">
      <c r="A233" s="27">
        <v>811011300</v>
      </c>
      <c r="B233" s="28">
        <v>4</v>
      </c>
      <c r="C233" s="46" t="s">
        <v>386</v>
      </c>
      <c r="D233" s="30"/>
      <c r="E233" s="30"/>
      <c r="F233" s="30">
        <v>554</v>
      </c>
      <c r="G233" s="30">
        <v>720</v>
      </c>
      <c r="H233" s="30"/>
      <c r="I233" s="30">
        <v>909</v>
      </c>
      <c r="J233" s="30"/>
      <c r="K233" s="30">
        <v>2024</v>
      </c>
      <c r="L233" s="30"/>
      <c r="M233" s="30"/>
      <c r="N233" s="30"/>
      <c r="O233" s="30">
        <v>1935</v>
      </c>
      <c r="P233" s="30"/>
      <c r="Q233" s="30"/>
      <c r="R233" s="31">
        <f t="shared" si="3"/>
        <v>6142</v>
      </c>
    </row>
    <row r="234" spans="1:18" x14ac:dyDescent="0.4">
      <c r="A234" s="27">
        <v>811011310</v>
      </c>
      <c r="B234" s="28">
        <v>5</v>
      </c>
      <c r="C234" s="46" t="s">
        <v>387</v>
      </c>
      <c r="D234" s="30"/>
      <c r="E234" s="30"/>
      <c r="F234" s="30">
        <v>554</v>
      </c>
      <c r="G234" s="30">
        <v>720</v>
      </c>
      <c r="H234" s="30"/>
      <c r="I234" s="30">
        <v>909</v>
      </c>
      <c r="J234" s="30"/>
      <c r="K234" s="30">
        <v>1714</v>
      </c>
      <c r="L234" s="30"/>
      <c r="M234" s="30"/>
      <c r="N234" s="30"/>
      <c r="O234" s="30">
        <v>1935</v>
      </c>
      <c r="P234" s="30"/>
      <c r="Q234" s="30"/>
      <c r="R234" s="31">
        <f t="shared" si="3"/>
        <v>5832</v>
      </c>
    </row>
    <row r="235" spans="1:18" x14ac:dyDescent="0.4">
      <c r="A235" s="27">
        <v>811011700</v>
      </c>
      <c r="B235" s="28">
        <v>4</v>
      </c>
      <c r="C235" s="46" t="s">
        <v>388</v>
      </c>
      <c r="D235" s="30"/>
      <c r="E235" s="30">
        <v>4598</v>
      </c>
      <c r="F235" s="30">
        <v>118108</v>
      </c>
      <c r="G235" s="30">
        <v>271594</v>
      </c>
      <c r="H235" s="30">
        <v>40181</v>
      </c>
      <c r="I235" s="30">
        <v>3286</v>
      </c>
      <c r="J235" s="30">
        <v>34347</v>
      </c>
      <c r="K235" s="30">
        <v>34691</v>
      </c>
      <c r="L235" s="30">
        <v>38705</v>
      </c>
      <c r="M235" s="30"/>
      <c r="N235" s="30">
        <v>244</v>
      </c>
      <c r="O235" s="30">
        <v>204624</v>
      </c>
      <c r="P235" s="30">
        <v>114224</v>
      </c>
      <c r="Q235" s="30"/>
      <c r="R235" s="31">
        <f t="shared" si="3"/>
        <v>864602</v>
      </c>
    </row>
    <row r="236" spans="1:18" x14ac:dyDescent="0.4">
      <c r="A236" s="27">
        <v>811030000</v>
      </c>
      <c r="B236" s="28">
        <v>3</v>
      </c>
      <c r="C236" s="46" t="s">
        <v>390</v>
      </c>
      <c r="D236" s="30"/>
      <c r="E236" s="30"/>
      <c r="F236" s="30"/>
      <c r="G236" s="30">
        <v>1073</v>
      </c>
      <c r="H236" s="30">
        <v>642</v>
      </c>
      <c r="I236" s="30">
        <v>903</v>
      </c>
      <c r="J236" s="30"/>
      <c r="K236" s="30">
        <v>1725</v>
      </c>
      <c r="L236" s="30"/>
      <c r="M236" s="30"/>
      <c r="N236" s="30"/>
      <c r="O236" s="30">
        <v>3160</v>
      </c>
      <c r="P236" s="30"/>
      <c r="Q236" s="30"/>
      <c r="R236" s="31">
        <f t="shared" si="3"/>
        <v>7503</v>
      </c>
    </row>
    <row r="237" spans="1:18" x14ac:dyDescent="0.4">
      <c r="A237" s="27">
        <v>811030100</v>
      </c>
      <c r="B237" s="28">
        <v>4</v>
      </c>
      <c r="C237" s="46" t="s">
        <v>391</v>
      </c>
      <c r="D237" s="30"/>
      <c r="E237" s="30"/>
      <c r="F237" s="30"/>
      <c r="G237" s="30">
        <v>224</v>
      </c>
      <c r="H237" s="30">
        <v>642</v>
      </c>
      <c r="I237" s="30">
        <v>903</v>
      </c>
      <c r="J237" s="30"/>
      <c r="K237" s="30">
        <v>1725</v>
      </c>
      <c r="L237" s="30"/>
      <c r="M237" s="30"/>
      <c r="N237" s="30"/>
      <c r="O237" s="30">
        <v>3160</v>
      </c>
      <c r="P237" s="30"/>
      <c r="Q237" s="30"/>
      <c r="R237" s="31">
        <f t="shared" si="3"/>
        <v>6654</v>
      </c>
    </row>
    <row r="238" spans="1:18" x14ac:dyDescent="0.4">
      <c r="A238" s="27">
        <v>813000000</v>
      </c>
      <c r="B238" s="28">
        <v>2</v>
      </c>
      <c r="C238" s="46" t="s">
        <v>393</v>
      </c>
      <c r="D238" s="30"/>
      <c r="E238" s="30">
        <v>7771</v>
      </c>
      <c r="F238" s="30">
        <v>32524</v>
      </c>
      <c r="G238" s="30">
        <v>66285</v>
      </c>
      <c r="H238" s="30">
        <v>32605</v>
      </c>
      <c r="I238" s="30">
        <v>13325</v>
      </c>
      <c r="J238" s="30">
        <v>38041</v>
      </c>
      <c r="K238" s="30">
        <v>34879</v>
      </c>
      <c r="L238" s="30">
        <v>4598</v>
      </c>
      <c r="M238" s="30"/>
      <c r="N238" s="30">
        <v>9046</v>
      </c>
      <c r="O238" s="30">
        <v>278555</v>
      </c>
      <c r="P238" s="30">
        <v>5720</v>
      </c>
      <c r="Q238" s="30"/>
      <c r="R238" s="31">
        <f t="shared" si="3"/>
        <v>523349</v>
      </c>
    </row>
    <row r="239" spans="1:18" x14ac:dyDescent="0.4">
      <c r="A239" s="27">
        <v>813010000</v>
      </c>
      <c r="B239" s="28">
        <v>3</v>
      </c>
      <c r="C239" s="46" t="s">
        <v>394</v>
      </c>
      <c r="D239" s="30"/>
      <c r="E239" s="30"/>
      <c r="F239" s="30"/>
      <c r="G239" s="30">
        <v>2625</v>
      </c>
      <c r="H239" s="30">
        <v>2711</v>
      </c>
      <c r="I239" s="30"/>
      <c r="J239" s="30"/>
      <c r="K239" s="30"/>
      <c r="L239" s="30">
        <v>3687</v>
      </c>
      <c r="M239" s="30"/>
      <c r="N239" s="30"/>
      <c r="O239" s="30">
        <v>2985</v>
      </c>
      <c r="P239" s="30"/>
      <c r="Q239" s="30"/>
      <c r="R239" s="31">
        <f t="shared" si="3"/>
        <v>12008</v>
      </c>
    </row>
    <row r="240" spans="1:18" x14ac:dyDescent="0.4">
      <c r="A240" s="27">
        <v>813030000</v>
      </c>
      <c r="B240" s="28">
        <v>3</v>
      </c>
      <c r="C240" s="46" t="s">
        <v>396</v>
      </c>
      <c r="D240" s="30"/>
      <c r="E240" s="30"/>
      <c r="F240" s="30"/>
      <c r="G240" s="30">
        <v>4088</v>
      </c>
      <c r="H240" s="30">
        <v>4828</v>
      </c>
      <c r="I240" s="30">
        <v>1522</v>
      </c>
      <c r="J240" s="30">
        <v>5606</v>
      </c>
      <c r="K240" s="30">
        <v>569</v>
      </c>
      <c r="L240" s="30"/>
      <c r="M240" s="30"/>
      <c r="N240" s="30"/>
      <c r="O240" s="30">
        <v>1811</v>
      </c>
      <c r="P240" s="30"/>
      <c r="Q240" s="30"/>
      <c r="R240" s="31">
        <f t="shared" si="3"/>
        <v>18424</v>
      </c>
    </row>
    <row r="241" spans="1:18" x14ac:dyDescent="0.4">
      <c r="A241" s="27">
        <v>813050000</v>
      </c>
      <c r="B241" s="28">
        <v>3</v>
      </c>
      <c r="C241" s="46" t="s">
        <v>397</v>
      </c>
      <c r="D241" s="30"/>
      <c r="E241" s="30"/>
      <c r="F241" s="30"/>
      <c r="G241" s="30"/>
      <c r="H241" s="30"/>
      <c r="I241" s="30"/>
      <c r="J241" s="30"/>
      <c r="K241" s="30">
        <v>13664</v>
      </c>
      <c r="L241" s="30"/>
      <c r="M241" s="30"/>
      <c r="N241" s="30">
        <v>8711</v>
      </c>
      <c r="O241" s="30">
        <v>107197</v>
      </c>
      <c r="P241" s="30"/>
      <c r="Q241" s="30"/>
      <c r="R241" s="31">
        <f t="shared" si="3"/>
        <v>129572</v>
      </c>
    </row>
    <row r="242" spans="1:18" x14ac:dyDescent="0.4">
      <c r="A242" s="27">
        <v>813070000</v>
      </c>
      <c r="B242" s="28">
        <v>3</v>
      </c>
      <c r="C242" s="46" t="s">
        <v>398</v>
      </c>
      <c r="D242" s="30"/>
      <c r="E242" s="30"/>
      <c r="F242" s="30"/>
      <c r="G242" s="30">
        <v>5419</v>
      </c>
      <c r="H242" s="30">
        <v>1611</v>
      </c>
      <c r="I242" s="30"/>
      <c r="J242" s="30">
        <v>1298</v>
      </c>
      <c r="K242" s="30"/>
      <c r="L242" s="30">
        <v>379</v>
      </c>
      <c r="M242" s="30"/>
      <c r="N242" s="30">
        <v>335</v>
      </c>
      <c r="O242" s="30">
        <v>482</v>
      </c>
      <c r="P242" s="30"/>
      <c r="Q242" s="30"/>
      <c r="R242" s="31">
        <f t="shared" si="3"/>
        <v>9524</v>
      </c>
    </row>
    <row r="243" spans="1:18" x14ac:dyDescent="0.4">
      <c r="A243" s="27">
        <v>813110000</v>
      </c>
      <c r="B243" s="28">
        <v>3</v>
      </c>
      <c r="C243" s="46" t="s">
        <v>400</v>
      </c>
      <c r="D243" s="30"/>
      <c r="E243" s="30">
        <v>345</v>
      </c>
      <c r="F243" s="30">
        <v>32524</v>
      </c>
      <c r="G243" s="30">
        <v>46536</v>
      </c>
      <c r="H243" s="30">
        <v>16138</v>
      </c>
      <c r="I243" s="30">
        <v>9712</v>
      </c>
      <c r="J243" s="30">
        <v>31137</v>
      </c>
      <c r="K243" s="30">
        <v>4211</v>
      </c>
      <c r="L243" s="30">
        <v>532</v>
      </c>
      <c r="M243" s="30"/>
      <c r="N243" s="30"/>
      <c r="O243" s="30">
        <v>69844</v>
      </c>
      <c r="P243" s="30">
        <v>5720</v>
      </c>
      <c r="Q243" s="30"/>
      <c r="R243" s="31">
        <f t="shared" si="3"/>
        <v>216699</v>
      </c>
    </row>
    <row r="244" spans="1:18" x14ac:dyDescent="0.4">
      <c r="A244" s="27">
        <v>813110300</v>
      </c>
      <c r="B244" s="28">
        <v>4</v>
      </c>
      <c r="C244" s="46" t="s">
        <v>402</v>
      </c>
      <c r="D244" s="30"/>
      <c r="E244" s="30"/>
      <c r="F244" s="30"/>
      <c r="G244" s="30"/>
      <c r="H244" s="30"/>
      <c r="I244" s="30"/>
      <c r="J244" s="30"/>
      <c r="K244" s="30">
        <v>1000</v>
      </c>
      <c r="L244" s="30"/>
      <c r="M244" s="30"/>
      <c r="N244" s="30"/>
      <c r="O244" s="30">
        <v>2705</v>
      </c>
      <c r="P244" s="30"/>
      <c r="Q244" s="30"/>
      <c r="R244" s="31">
        <f t="shared" si="3"/>
        <v>3705</v>
      </c>
    </row>
    <row r="245" spans="1:18" x14ac:dyDescent="0.4">
      <c r="A245" s="27">
        <v>813150000</v>
      </c>
      <c r="B245" s="28">
        <v>3</v>
      </c>
      <c r="C245" s="46" t="s">
        <v>403</v>
      </c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>
        <v>1139</v>
      </c>
      <c r="P245" s="30"/>
      <c r="Q245" s="30"/>
      <c r="R245" s="31">
        <f t="shared" si="3"/>
        <v>1139</v>
      </c>
    </row>
    <row r="246" spans="1:18" x14ac:dyDescent="0.4">
      <c r="A246" s="27">
        <v>813160000</v>
      </c>
      <c r="B246" s="28">
        <v>3</v>
      </c>
      <c r="C246" s="46" t="s">
        <v>404</v>
      </c>
      <c r="D246" s="30"/>
      <c r="E246" s="30">
        <v>7426</v>
      </c>
      <c r="F246" s="30"/>
      <c r="G246" s="30"/>
      <c r="H246" s="30"/>
      <c r="I246" s="30"/>
      <c r="J246" s="30"/>
      <c r="K246" s="30"/>
      <c r="L246" s="30"/>
      <c r="M246" s="30"/>
      <c r="N246" s="30"/>
      <c r="O246" s="30">
        <v>2420</v>
      </c>
      <c r="P246" s="30"/>
      <c r="Q246" s="30"/>
      <c r="R246" s="31">
        <f t="shared" si="3"/>
        <v>9846</v>
      </c>
    </row>
    <row r="247" spans="1:18" x14ac:dyDescent="0.4">
      <c r="A247" s="27">
        <v>813170000</v>
      </c>
      <c r="B247" s="28">
        <v>3</v>
      </c>
      <c r="C247" s="46" t="s">
        <v>405</v>
      </c>
      <c r="D247" s="30"/>
      <c r="E247" s="30"/>
      <c r="F247" s="30"/>
      <c r="G247" s="30">
        <v>801</v>
      </c>
      <c r="H247" s="30">
        <v>2926</v>
      </c>
      <c r="I247" s="30">
        <v>1701</v>
      </c>
      <c r="J247" s="30"/>
      <c r="K247" s="30">
        <v>1836</v>
      </c>
      <c r="L247" s="30"/>
      <c r="M247" s="30"/>
      <c r="N247" s="30"/>
      <c r="O247" s="30">
        <v>12751</v>
      </c>
      <c r="P247" s="30"/>
      <c r="Q247" s="30"/>
      <c r="R247" s="31">
        <f t="shared" si="3"/>
        <v>20015</v>
      </c>
    </row>
    <row r="248" spans="1:18" x14ac:dyDescent="0.4">
      <c r="A248" s="27">
        <v>813170100</v>
      </c>
      <c r="B248" s="28">
        <v>4</v>
      </c>
      <c r="C248" s="46" t="s">
        <v>406</v>
      </c>
      <c r="D248" s="30"/>
      <c r="E248" s="30"/>
      <c r="F248" s="30"/>
      <c r="G248" s="30">
        <v>801</v>
      </c>
      <c r="H248" s="30">
        <v>2926</v>
      </c>
      <c r="I248" s="30">
        <v>449</v>
      </c>
      <c r="J248" s="30"/>
      <c r="K248" s="30">
        <v>1836</v>
      </c>
      <c r="L248" s="30"/>
      <c r="M248" s="30"/>
      <c r="N248" s="30"/>
      <c r="O248" s="30">
        <v>12751</v>
      </c>
      <c r="P248" s="30"/>
      <c r="Q248" s="30"/>
      <c r="R248" s="31">
        <f t="shared" si="3"/>
        <v>18763</v>
      </c>
    </row>
    <row r="249" spans="1:18" x14ac:dyDescent="0.4">
      <c r="A249" s="27">
        <v>813190000</v>
      </c>
      <c r="B249" s="28">
        <v>3</v>
      </c>
      <c r="C249" s="46" t="s">
        <v>408</v>
      </c>
      <c r="D249" s="30"/>
      <c r="E249" s="30"/>
      <c r="F249" s="30"/>
      <c r="G249" s="30"/>
      <c r="H249" s="30"/>
      <c r="I249" s="30"/>
      <c r="J249" s="30"/>
      <c r="K249" s="30">
        <v>13949</v>
      </c>
      <c r="L249" s="30"/>
      <c r="M249" s="30"/>
      <c r="N249" s="30"/>
      <c r="O249" s="30">
        <v>62675</v>
      </c>
      <c r="P249" s="30"/>
      <c r="Q249" s="30"/>
      <c r="R249" s="31">
        <f t="shared" si="3"/>
        <v>76624</v>
      </c>
    </row>
    <row r="250" spans="1:18" x14ac:dyDescent="0.4">
      <c r="A250" s="27">
        <v>813190100</v>
      </c>
      <c r="B250" s="28">
        <v>4</v>
      </c>
      <c r="C250" s="46" t="s">
        <v>409</v>
      </c>
      <c r="D250" s="30"/>
      <c r="E250" s="30"/>
      <c r="F250" s="30"/>
      <c r="G250" s="30"/>
      <c r="H250" s="30"/>
      <c r="I250" s="30"/>
      <c r="J250" s="30"/>
      <c r="K250" s="30">
        <v>13949</v>
      </c>
      <c r="L250" s="30"/>
      <c r="M250" s="30"/>
      <c r="N250" s="30"/>
      <c r="O250" s="30">
        <v>12894</v>
      </c>
      <c r="P250" s="30"/>
      <c r="Q250" s="30"/>
      <c r="R250" s="31">
        <f t="shared" si="3"/>
        <v>26843</v>
      </c>
    </row>
    <row r="251" spans="1:18" x14ac:dyDescent="0.4">
      <c r="A251" s="27">
        <v>813190110</v>
      </c>
      <c r="B251" s="28">
        <v>5</v>
      </c>
      <c r="C251" s="46" t="s">
        <v>410</v>
      </c>
      <c r="D251" s="30"/>
      <c r="E251" s="30"/>
      <c r="F251" s="30"/>
      <c r="G251" s="30"/>
      <c r="H251" s="30"/>
      <c r="I251" s="30"/>
      <c r="J251" s="30"/>
      <c r="K251" s="30">
        <v>9270</v>
      </c>
      <c r="L251" s="30"/>
      <c r="M251" s="30"/>
      <c r="N251" s="30"/>
      <c r="O251" s="30"/>
      <c r="P251" s="30"/>
      <c r="Q251" s="30"/>
      <c r="R251" s="31">
        <f t="shared" si="3"/>
        <v>9270</v>
      </c>
    </row>
    <row r="252" spans="1:18" x14ac:dyDescent="0.4">
      <c r="A252" s="27">
        <v>813210000</v>
      </c>
      <c r="B252" s="28">
        <v>3</v>
      </c>
      <c r="C252" s="46" t="s">
        <v>411</v>
      </c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>
        <v>249</v>
      </c>
      <c r="P252" s="30"/>
      <c r="Q252" s="30"/>
      <c r="R252" s="31">
        <f t="shared" si="3"/>
        <v>249</v>
      </c>
    </row>
    <row r="253" spans="1:18" x14ac:dyDescent="0.4">
      <c r="A253" s="27">
        <v>813230000</v>
      </c>
      <c r="B253" s="28">
        <v>3</v>
      </c>
      <c r="C253" s="46" t="s">
        <v>413</v>
      </c>
      <c r="D253" s="30"/>
      <c r="E253" s="30"/>
      <c r="F253" s="30"/>
      <c r="G253" s="30"/>
      <c r="H253" s="30"/>
      <c r="I253" s="30">
        <v>390</v>
      </c>
      <c r="J253" s="30"/>
      <c r="K253" s="30"/>
      <c r="L253" s="30"/>
      <c r="M253" s="30"/>
      <c r="N253" s="30"/>
      <c r="O253" s="30"/>
      <c r="P253" s="30"/>
      <c r="Q253" s="30"/>
      <c r="R253" s="31">
        <f t="shared" si="3"/>
        <v>390</v>
      </c>
    </row>
    <row r="254" spans="1:18" x14ac:dyDescent="0.4">
      <c r="A254" s="27">
        <v>813230100</v>
      </c>
      <c r="B254" s="28">
        <v>4</v>
      </c>
      <c r="C254" s="46" t="s">
        <v>414</v>
      </c>
      <c r="D254" s="30"/>
      <c r="E254" s="30"/>
      <c r="F254" s="30"/>
      <c r="G254" s="30"/>
      <c r="H254" s="30"/>
      <c r="I254" s="30">
        <v>390</v>
      </c>
      <c r="J254" s="30"/>
      <c r="K254" s="30"/>
      <c r="L254" s="30"/>
      <c r="M254" s="30"/>
      <c r="N254" s="30"/>
      <c r="O254" s="30"/>
      <c r="P254" s="30"/>
      <c r="Q254" s="30"/>
      <c r="R254" s="31">
        <f t="shared" si="3"/>
        <v>390</v>
      </c>
    </row>
    <row r="255" spans="1:18" x14ac:dyDescent="0.4">
      <c r="A255" s="22">
        <v>900000000</v>
      </c>
      <c r="B255" s="23">
        <v>1</v>
      </c>
      <c r="C255" s="45" t="s">
        <v>420</v>
      </c>
      <c r="D255" s="25">
        <v>10885</v>
      </c>
      <c r="E255" s="25">
        <v>319091</v>
      </c>
      <c r="F255" s="25">
        <v>1301416</v>
      </c>
      <c r="G255" s="25">
        <v>2147567</v>
      </c>
      <c r="H255" s="25">
        <v>1380645</v>
      </c>
      <c r="I255" s="25">
        <v>411060</v>
      </c>
      <c r="J255" s="25">
        <v>309303</v>
      </c>
      <c r="K255" s="25">
        <v>494982</v>
      </c>
      <c r="L255" s="25">
        <v>1341377</v>
      </c>
      <c r="M255" s="25">
        <v>13785</v>
      </c>
      <c r="N255" s="25">
        <v>298884</v>
      </c>
      <c r="O255" s="25">
        <v>7787145</v>
      </c>
      <c r="P255" s="25">
        <v>632416</v>
      </c>
      <c r="Q255" s="25"/>
      <c r="R255" s="26">
        <f t="shared" si="3"/>
        <v>16448556</v>
      </c>
    </row>
    <row r="256" spans="1:18" x14ac:dyDescent="0.4">
      <c r="A256" s="27">
        <v>901000000</v>
      </c>
      <c r="B256" s="28">
        <v>2</v>
      </c>
      <c r="C256" s="46" t="s">
        <v>421</v>
      </c>
      <c r="D256" s="30">
        <v>10885</v>
      </c>
      <c r="E256" s="30">
        <v>319091</v>
      </c>
      <c r="F256" s="30">
        <v>1301416</v>
      </c>
      <c r="G256" s="30">
        <v>2147567</v>
      </c>
      <c r="H256" s="30">
        <v>1380645</v>
      </c>
      <c r="I256" s="30">
        <v>411060</v>
      </c>
      <c r="J256" s="30">
        <v>309303</v>
      </c>
      <c r="K256" s="30">
        <v>494982</v>
      </c>
      <c r="L256" s="30">
        <v>1341377</v>
      </c>
      <c r="M256" s="30">
        <v>13785</v>
      </c>
      <c r="N256" s="30">
        <v>298884</v>
      </c>
      <c r="O256" s="30">
        <v>7787145</v>
      </c>
      <c r="P256" s="30">
        <v>632416</v>
      </c>
      <c r="Q256" s="30"/>
      <c r="R256" s="31">
        <f t="shared" si="3"/>
        <v>16448556</v>
      </c>
    </row>
    <row r="257" spans="1:18" x14ac:dyDescent="0.4">
      <c r="A257" s="56" t="s">
        <v>423</v>
      </c>
      <c r="B257" s="59"/>
      <c r="C257" s="59"/>
      <c r="D257" s="32">
        <f>D7+D17+D21+D28+D32+D50+D121+D212+D255</f>
        <v>41229</v>
      </c>
      <c r="E257" s="32">
        <f t="shared" ref="E257:Q257" si="4">E7+E17+E21+E28+E32+E50+E121+E212+E255</f>
        <v>86692950</v>
      </c>
      <c r="F257" s="32">
        <f t="shared" si="4"/>
        <v>55143225</v>
      </c>
      <c r="G257" s="32">
        <f t="shared" si="4"/>
        <v>402011588</v>
      </c>
      <c r="H257" s="32">
        <f t="shared" si="4"/>
        <v>193775243</v>
      </c>
      <c r="I257" s="32">
        <f t="shared" si="4"/>
        <v>112987113</v>
      </c>
      <c r="J257" s="32">
        <f t="shared" si="4"/>
        <v>112507691</v>
      </c>
      <c r="K257" s="32">
        <f t="shared" si="4"/>
        <v>73865145</v>
      </c>
      <c r="L257" s="32">
        <f t="shared" si="4"/>
        <v>51009046</v>
      </c>
      <c r="M257" s="32">
        <f t="shared" si="4"/>
        <v>140633</v>
      </c>
      <c r="N257" s="32">
        <f t="shared" si="4"/>
        <v>28890382</v>
      </c>
      <c r="O257" s="32">
        <f t="shared" si="4"/>
        <v>385593403</v>
      </c>
      <c r="P257" s="32">
        <f t="shared" si="4"/>
        <v>32138486</v>
      </c>
      <c r="Q257" s="32">
        <f t="shared" si="4"/>
        <v>167788</v>
      </c>
      <c r="R257" s="32">
        <f t="shared" si="3"/>
        <v>1534963922</v>
      </c>
    </row>
  </sheetData>
  <mergeCells count="1">
    <mergeCell ref="A257:C257"/>
  </mergeCells>
  <phoneticPr fontId="3"/>
  <pageMargins left="0.70866141732283472" right="0.70866141732283472" top="0.74803149606299213" bottom="0.74803149606299213" header="0.31496062992125984" footer="0.31496062992125984"/>
  <pageSetup paperSize="8" scale="67" fitToHeight="0" orientation="landscape" r:id="rId1"/>
  <headerFooter>
    <oddFooter>&amp;C&amp;P/&amp;N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65EF6-7096-4B6A-B9AD-05D2BF7D42A0}">
  <sheetPr>
    <tabColor rgb="FFCCFFCC"/>
  </sheetPr>
  <dimension ref="A1:BD240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23" sqref="D23"/>
    </sheetView>
  </sheetViews>
  <sheetFormatPr defaultRowHeight="18.75" x14ac:dyDescent="0.4"/>
  <cols>
    <col min="1" max="1" width="11.5" style="34" customWidth="1"/>
    <col min="2" max="2" width="5.25" style="14" bestFit="1" customWidth="1"/>
    <col min="3" max="3" width="40.125" bestFit="1" customWidth="1"/>
    <col min="4" max="4" width="12.5" bestFit="1" customWidth="1"/>
    <col min="5" max="5" width="13.125" bestFit="1" customWidth="1"/>
    <col min="6" max="9" width="12.5" bestFit="1" customWidth="1"/>
    <col min="10" max="10" width="9.125" bestFit="1" customWidth="1"/>
    <col min="11" max="11" width="13.25" bestFit="1" customWidth="1"/>
    <col min="12" max="12" width="11.25" bestFit="1" customWidth="1"/>
    <col min="13" max="13" width="9.25" bestFit="1" customWidth="1"/>
    <col min="14" max="14" width="9.5" bestFit="1" customWidth="1"/>
    <col min="15" max="15" width="13.25" bestFit="1" customWidth="1"/>
    <col min="16" max="16" width="12.5" bestFit="1" customWidth="1"/>
    <col min="17" max="17" width="17.5" bestFit="1" customWidth="1"/>
    <col min="18" max="18" width="12.5" bestFit="1" customWidth="1"/>
    <col min="19" max="19" width="8.375" bestFit="1" customWidth="1"/>
    <col min="20" max="20" width="11.25" bestFit="1" customWidth="1"/>
    <col min="21" max="21" width="9.5" bestFit="1" customWidth="1"/>
    <col min="22" max="22" width="15.125" bestFit="1" customWidth="1"/>
    <col min="23" max="23" width="13.25" bestFit="1" customWidth="1"/>
    <col min="24" max="24" width="17" bestFit="1" customWidth="1"/>
    <col min="25" max="25" width="13.125" bestFit="1" customWidth="1"/>
    <col min="26" max="26" width="11.25" bestFit="1" customWidth="1"/>
    <col min="27" max="27" width="9.5" bestFit="1" customWidth="1"/>
    <col min="28" max="28" width="11.25" bestFit="1" customWidth="1"/>
    <col min="29" max="29" width="8.375" bestFit="1" customWidth="1"/>
    <col min="30" max="30" width="11.125" bestFit="1" customWidth="1"/>
    <col min="31" max="31" width="11.25" bestFit="1" customWidth="1"/>
    <col min="32" max="32" width="13.25" bestFit="1" customWidth="1"/>
    <col min="33" max="33" width="17.5" bestFit="1" customWidth="1"/>
    <col min="34" max="36" width="11.25" bestFit="1" customWidth="1"/>
    <col min="37" max="38" width="9.5" bestFit="1" customWidth="1"/>
    <col min="39" max="41" width="12.5" bestFit="1" customWidth="1"/>
    <col min="42" max="42" width="11.25" bestFit="1" customWidth="1"/>
    <col min="43" max="43" width="13.125" bestFit="1" customWidth="1"/>
    <col min="44" max="45" width="13.25" bestFit="1" customWidth="1"/>
    <col min="46" max="46" width="15" bestFit="1" customWidth="1"/>
    <col min="47" max="48" width="11.25" bestFit="1" customWidth="1"/>
    <col min="49" max="49" width="17.5" bestFit="1" customWidth="1"/>
    <col min="50" max="51" width="11.25" bestFit="1" customWidth="1"/>
    <col min="52" max="52" width="12.5" bestFit="1" customWidth="1"/>
    <col min="53" max="53" width="11.25" bestFit="1" customWidth="1"/>
    <col min="54" max="54" width="13.25" bestFit="1" customWidth="1"/>
    <col min="55" max="55" width="12.5" bestFit="1" customWidth="1"/>
    <col min="56" max="56" width="16.625" style="33" customWidth="1"/>
  </cols>
  <sheetData>
    <row r="1" spans="1:56" x14ac:dyDescent="0.4">
      <c r="A1" s="55" t="s">
        <v>0</v>
      </c>
    </row>
    <row r="2" spans="1:56" x14ac:dyDescent="0.4">
      <c r="A2" s="55" t="s">
        <v>1</v>
      </c>
    </row>
    <row r="3" spans="1:56" x14ac:dyDescent="0.4">
      <c r="A3" s="55" t="s">
        <v>585</v>
      </c>
      <c r="BD3" s="47" t="s">
        <v>425</v>
      </c>
    </row>
    <row r="4" spans="1:56" s="41" customFormat="1" x14ac:dyDescent="0.4">
      <c r="A4" s="7"/>
      <c r="B4" s="8"/>
      <c r="C4" s="37"/>
      <c r="D4" s="38" t="s">
        <v>586</v>
      </c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48"/>
    </row>
    <row r="5" spans="1:56" s="14" customFormat="1" x14ac:dyDescent="0.4">
      <c r="A5" s="15" t="s">
        <v>6</v>
      </c>
      <c r="B5" s="16" t="s">
        <v>7</v>
      </c>
      <c r="C5" s="16" t="s">
        <v>8</v>
      </c>
      <c r="D5" s="17">
        <v>501</v>
      </c>
      <c r="E5" s="17">
        <v>503</v>
      </c>
      <c r="F5" s="17">
        <v>504</v>
      </c>
      <c r="G5" s="17">
        <v>505</v>
      </c>
      <c r="H5" s="17">
        <v>506</v>
      </c>
      <c r="I5" s="17">
        <v>507</v>
      </c>
      <c r="J5" s="17">
        <v>508</v>
      </c>
      <c r="K5" s="17">
        <v>509</v>
      </c>
      <c r="L5" s="17">
        <v>510</v>
      </c>
      <c r="M5" s="17">
        <v>511</v>
      </c>
      <c r="N5" s="17">
        <v>513</v>
      </c>
      <c r="O5" s="17">
        <v>514</v>
      </c>
      <c r="P5" s="17">
        <v>515</v>
      </c>
      <c r="Q5" s="17">
        <v>516</v>
      </c>
      <c r="R5" s="17">
        <v>517</v>
      </c>
      <c r="S5" s="17">
        <v>518</v>
      </c>
      <c r="T5" s="17">
        <v>519</v>
      </c>
      <c r="U5" s="17">
        <v>520</v>
      </c>
      <c r="V5" s="17">
        <v>521</v>
      </c>
      <c r="W5" s="17">
        <v>522</v>
      </c>
      <c r="X5" s="17">
        <v>523</v>
      </c>
      <c r="Y5" s="17">
        <v>524</v>
      </c>
      <c r="Z5" s="17">
        <v>525</v>
      </c>
      <c r="AA5" s="17">
        <v>526</v>
      </c>
      <c r="AB5" s="17">
        <v>527</v>
      </c>
      <c r="AC5" s="17">
        <v>528</v>
      </c>
      <c r="AD5" s="17">
        <v>530</v>
      </c>
      <c r="AE5" s="17">
        <v>531</v>
      </c>
      <c r="AF5" s="17">
        <v>532</v>
      </c>
      <c r="AG5" s="17">
        <v>533</v>
      </c>
      <c r="AH5" s="17">
        <v>534</v>
      </c>
      <c r="AI5" s="17">
        <v>535</v>
      </c>
      <c r="AJ5" s="17">
        <v>538</v>
      </c>
      <c r="AK5" s="17">
        <v>539</v>
      </c>
      <c r="AL5" s="17">
        <v>540</v>
      </c>
      <c r="AM5" s="17">
        <v>541</v>
      </c>
      <c r="AN5" s="17">
        <v>542</v>
      </c>
      <c r="AO5" s="17">
        <v>543</v>
      </c>
      <c r="AP5" s="17">
        <v>544</v>
      </c>
      <c r="AQ5" s="17">
        <v>545</v>
      </c>
      <c r="AR5" s="17">
        <v>546</v>
      </c>
      <c r="AS5" s="17">
        <v>547</v>
      </c>
      <c r="AT5" s="17">
        <v>548</v>
      </c>
      <c r="AU5" s="17">
        <v>549</v>
      </c>
      <c r="AV5" s="17">
        <v>550</v>
      </c>
      <c r="AW5" s="17">
        <v>551</v>
      </c>
      <c r="AX5" s="17">
        <v>552</v>
      </c>
      <c r="AY5" s="17">
        <v>553</v>
      </c>
      <c r="AZ5" s="17">
        <v>554</v>
      </c>
      <c r="BA5" s="17">
        <v>555</v>
      </c>
      <c r="BB5" s="17">
        <v>556</v>
      </c>
      <c r="BC5" s="17">
        <v>560</v>
      </c>
      <c r="BD5" s="16" t="s">
        <v>427</v>
      </c>
    </row>
    <row r="6" spans="1:56" s="41" customFormat="1" x14ac:dyDescent="0.4">
      <c r="A6" s="18"/>
      <c r="B6" s="19"/>
      <c r="C6" s="42"/>
      <c r="D6" s="43" t="s">
        <v>587</v>
      </c>
      <c r="E6" s="43" t="s">
        <v>588</v>
      </c>
      <c r="F6" s="43" t="s">
        <v>589</v>
      </c>
      <c r="G6" s="43" t="s">
        <v>590</v>
      </c>
      <c r="H6" s="43" t="s">
        <v>591</v>
      </c>
      <c r="I6" s="43" t="s">
        <v>592</v>
      </c>
      <c r="J6" s="43" t="s">
        <v>593</v>
      </c>
      <c r="K6" s="43" t="s">
        <v>594</v>
      </c>
      <c r="L6" s="43" t="s">
        <v>595</v>
      </c>
      <c r="M6" s="43" t="s">
        <v>596</v>
      </c>
      <c r="N6" s="43" t="s">
        <v>597</v>
      </c>
      <c r="O6" s="43" t="s">
        <v>598</v>
      </c>
      <c r="P6" s="43" t="s">
        <v>599</v>
      </c>
      <c r="Q6" s="43" t="s">
        <v>600</v>
      </c>
      <c r="R6" s="43" t="s">
        <v>601</v>
      </c>
      <c r="S6" s="43" t="s">
        <v>602</v>
      </c>
      <c r="T6" s="43" t="s">
        <v>603</v>
      </c>
      <c r="U6" s="43" t="s">
        <v>604</v>
      </c>
      <c r="V6" s="43" t="s">
        <v>605</v>
      </c>
      <c r="W6" s="43" t="s">
        <v>606</v>
      </c>
      <c r="X6" s="43" t="s">
        <v>607</v>
      </c>
      <c r="Y6" s="43" t="s">
        <v>608</v>
      </c>
      <c r="Z6" s="43" t="s">
        <v>609</v>
      </c>
      <c r="AA6" s="43" t="s">
        <v>610</v>
      </c>
      <c r="AB6" s="43" t="s">
        <v>611</v>
      </c>
      <c r="AC6" s="43" t="s">
        <v>612</v>
      </c>
      <c r="AD6" s="43" t="s">
        <v>613</v>
      </c>
      <c r="AE6" s="43" t="s">
        <v>614</v>
      </c>
      <c r="AF6" s="43" t="s">
        <v>615</v>
      </c>
      <c r="AG6" s="43" t="s">
        <v>616</v>
      </c>
      <c r="AH6" s="43" t="s">
        <v>617</v>
      </c>
      <c r="AI6" s="43" t="s">
        <v>618</v>
      </c>
      <c r="AJ6" s="43" t="s">
        <v>619</v>
      </c>
      <c r="AK6" s="43" t="s">
        <v>620</v>
      </c>
      <c r="AL6" s="43" t="s">
        <v>621</v>
      </c>
      <c r="AM6" s="43" t="s">
        <v>622</v>
      </c>
      <c r="AN6" s="43" t="s">
        <v>623</v>
      </c>
      <c r="AO6" s="43" t="s">
        <v>624</v>
      </c>
      <c r="AP6" s="43" t="s">
        <v>625</v>
      </c>
      <c r="AQ6" s="43" t="s">
        <v>626</v>
      </c>
      <c r="AR6" s="43" t="s">
        <v>627</v>
      </c>
      <c r="AS6" s="43" t="s">
        <v>628</v>
      </c>
      <c r="AT6" s="43" t="s">
        <v>629</v>
      </c>
      <c r="AU6" s="43" t="s">
        <v>630</v>
      </c>
      <c r="AV6" s="43" t="s">
        <v>631</v>
      </c>
      <c r="AW6" s="43" t="s">
        <v>632</v>
      </c>
      <c r="AX6" s="43" t="s">
        <v>633</v>
      </c>
      <c r="AY6" s="43" t="s">
        <v>634</v>
      </c>
      <c r="AZ6" s="43" t="s">
        <v>635</v>
      </c>
      <c r="BA6" s="43" t="s">
        <v>636</v>
      </c>
      <c r="BB6" s="43" t="s">
        <v>637</v>
      </c>
      <c r="BC6" s="43" t="s">
        <v>638</v>
      </c>
      <c r="BD6" s="21"/>
    </row>
    <row r="7" spans="1:56" x14ac:dyDescent="0.4">
      <c r="A7" s="22">
        <v>0</v>
      </c>
      <c r="B7" s="23">
        <v>1</v>
      </c>
      <c r="C7" s="45" t="s">
        <v>36</v>
      </c>
      <c r="D7" s="25"/>
      <c r="E7" s="25"/>
      <c r="F7" s="25"/>
      <c r="G7" s="25">
        <v>12400</v>
      </c>
      <c r="H7" s="25">
        <v>196954</v>
      </c>
      <c r="I7" s="25"/>
      <c r="J7" s="25"/>
      <c r="K7" s="25"/>
      <c r="L7" s="25"/>
      <c r="M7" s="25"/>
      <c r="N7" s="25">
        <v>4082</v>
      </c>
      <c r="O7" s="25"/>
      <c r="P7" s="25"/>
      <c r="Q7" s="25">
        <v>27738</v>
      </c>
      <c r="R7" s="25">
        <v>8051</v>
      </c>
      <c r="S7" s="25"/>
      <c r="T7" s="25">
        <v>3505</v>
      </c>
      <c r="U7" s="25"/>
      <c r="V7" s="25"/>
      <c r="W7" s="25"/>
      <c r="X7" s="25"/>
      <c r="Y7" s="25">
        <v>237973</v>
      </c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>
        <v>29841</v>
      </c>
      <c r="AT7" s="25">
        <v>3740</v>
      </c>
      <c r="AU7" s="25"/>
      <c r="AV7" s="25"/>
      <c r="AW7" s="25">
        <v>1100</v>
      </c>
      <c r="AX7" s="25"/>
      <c r="AY7" s="25"/>
      <c r="AZ7" s="25"/>
      <c r="BA7" s="25"/>
      <c r="BB7" s="25"/>
      <c r="BC7" s="25"/>
      <c r="BD7" s="26">
        <f>SUM(D7:BC7)</f>
        <v>525384</v>
      </c>
    </row>
    <row r="8" spans="1:56" x14ac:dyDescent="0.4">
      <c r="A8" s="27">
        <v>7000000</v>
      </c>
      <c r="B8" s="28">
        <v>2</v>
      </c>
      <c r="C8" s="46" t="s">
        <v>40</v>
      </c>
      <c r="D8" s="30"/>
      <c r="E8" s="30"/>
      <c r="F8" s="30"/>
      <c r="G8" s="30">
        <v>12400</v>
      </c>
      <c r="H8" s="30">
        <v>196954</v>
      </c>
      <c r="I8" s="30"/>
      <c r="J8" s="30"/>
      <c r="K8" s="30"/>
      <c r="L8" s="30"/>
      <c r="M8" s="30"/>
      <c r="N8" s="30">
        <v>4082</v>
      </c>
      <c r="O8" s="30"/>
      <c r="P8" s="30"/>
      <c r="Q8" s="30">
        <v>27738</v>
      </c>
      <c r="R8" s="30">
        <v>8051</v>
      </c>
      <c r="S8" s="30"/>
      <c r="T8" s="30">
        <v>3505</v>
      </c>
      <c r="U8" s="30"/>
      <c r="V8" s="30"/>
      <c r="W8" s="30"/>
      <c r="X8" s="30"/>
      <c r="Y8" s="30">
        <v>237973</v>
      </c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>
        <v>29841</v>
      </c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1">
        <f t="shared" ref="BD8:BD71" si="0">SUM(D8:BC8)</f>
        <v>520544</v>
      </c>
    </row>
    <row r="9" spans="1:56" x14ac:dyDescent="0.4">
      <c r="A9" s="27">
        <v>7010000</v>
      </c>
      <c r="B9" s="28">
        <v>3</v>
      </c>
      <c r="C9" s="46" t="s">
        <v>41</v>
      </c>
      <c r="D9" s="30"/>
      <c r="E9" s="30"/>
      <c r="F9" s="30"/>
      <c r="G9" s="30">
        <v>12400</v>
      </c>
      <c r="H9" s="30">
        <v>196954</v>
      </c>
      <c r="I9" s="30"/>
      <c r="J9" s="30"/>
      <c r="K9" s="30"/>
      <c r="L9" s="30"/>
      <c r="M9" s="30"/>
      <c r="N9" s="30">
        <v>4082</v>
      </c>
      <c r="O9" s="30"/>
      <c r="P9" s="30"/>
      <c r="Q9" s="30">
        <v>27738</v>
      </c>
      <c r="R9" s="30">
        <v>8051</v>
      </c>
      <c r="S9" s="30"/>
      <c r="T9" s="30">
        <v>3505</v>
      </c>
      <c r="U9" s="30"/>
      <c r="V9" s="30"/>
      <c r="W9" s="30"/>
      <c r="X9" s="30"/>
      <c r="Y9" s="30">
        <v>237973</v>
      </c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>
        <v>29841</v>
      </c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1">
        <f t="shared" si="0"/>
        <v>520544</v>
      </c>
    </row>
    <row r="10" spans="1:56" x14ac:dyDescent="0.4">
      <c r="A10" s="27">
        <v>7010100</v>
      </c>
      <c r="B10" s="28">
        <v>4</v>
      </c>
      <c r="C10" s="46" t="s">
        <v>42</v>
      </c>
      <c r="D10" s="30"/>
      <c r="E10" s="30"/>
      <c r="F10" s="30"/>
      <c r="G10" s="30">
        <v>12400</v>
      </c>
      <c r="H10" s="30">
        <v>196954</v>
      </c>
      <c r="I10" s="30"/>
      <c r="J10" s="30"/>
      <c r="K10" s="30"/>
      <c r="L10" s="30"/>
      <c r="M10" s="30"/>
      <c r="N10" s="30">
        <v>4082</v>
      </c>
      <c r="O10" s="30"/>
      <c r="P10" s="30"/>
      <c r="Q10" s="30">
        <v>27738</v>
      </c>
      <c r="R10" s="30">
        <v>8051</v>
      </c>
      <c r="S10" s="30"/>
      <c r="T10" s="30">
        <v>3505</v>
      </c>
      <c r="U10" s="30"/>
      <c r="V10" s="30"/>
      <c r="W10" s="30"/>
      <c r="X10" s="30"/>
      <c r="Y10" s="30">
        <v>237973</v>
      </c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>
        <v>29841</v>
      </c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1">
        <f t="shared" si="0"/>
        <v>520544</v>
      </c>
    </row>
    <row r="11" spans="1:56" x14ac:dyDescent="0.4">
      <c r="A11" s="27">
        <v>9000000</v>
      </c>
      <c r="B11" s="28">
        <v>2</v>
      </c>
      <c r="C11" s="46" t="s">
        <v>47</v>
      </c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>
        <v>2551</v>
      </c>
      <c r="AU11" s="30"/>
      <c r="AV11" s="30"/>
      <c r="AW11" s="30"/>
      <c r="AX11" s="30"/>
      <c r="AY11" s="30"/>
      <c r="AZ11" s="30"/>
      <c r="BA11" s="30"/>
      <c r="BB11" s="30"/>
      <c r="BC11" s="30"/>
      <c r="BD11" s="31">
        <f t="shared" si="0"/>
        <v>2551</v>
      </c>
    </row>
    <row r="12" spans="1:56" x14ac:dyDescent="0.4">
      <c r="A12" s="27">
        <v>13000000</v>
      </c>
      <c r="B12" s="28">
        <v>2</v>
      </c>
      <c r="C12" s="46" t="s">
        <v>56</v>
      </c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>
        <v>224</v>
      </c>
      <c r="AU12" s="30"/>
      <c r="AV12" s="30"/>
      <c r="AW12" s="30"/>
      <c r="AX12" s="30"/>
      <c r="AY12" s="30"/>
      <c r="AZ12" s="30"/>
      <c r="BA12" s="30"/>
      <c r="BB12" s="30"/>
      <c r="BC12" s="30"/>
      <c r="BD12" s="31">
        <f t="shared" si="0"/>
        <v>224</v>
      </c>
    </row>
    <row r="13" spans="1:56" x14ac:dyDescent="0.4">
      <c r="A13" s="27">
        <v>15000000</v>
      </c>
      <c r="B13" s="28">
        <v>2</v>
      </c>
      <c r="C13" s="46" t="s">
        <v>57</v>
      </c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>
        <v>965</v>
      </c>
      <c r="AU13" s="30"/>
      <c r="AV13" s="30"/>
      <c r="AW13" s="30"/>
      <c r="AX13" s="30"/>
      <c r="AY13" s="30"/>
      <c r="AZ13" s="30"/>
      <c r="BA13" s="30"/>
      <c r="BB13" s="30"/>
      <c r="BC13" s="30"/>
      <c r="BD13" s="31">
        <f t="shared" si="0"/>
        <v>965</v>
      </c>
    </row>
    <row r="14" spans="1:56" x14ac:dyDescent="0.4">
      <c r="A14" s="27">
        <v>19000000</v>
      </c>
      <c r="B14" s="28">
        <v>2</v>
      </c>
      <c r="C14" s="46" t="s">
        <v>61</v>
      </c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>
        <v>1100</v>
      </c>
      <c r="AX14" s="30"/>
      <c r="AY14" s="30"/>
      <c r="AZ14" s="30"/>
      <c r="BA14" s="30"/>
      <c r="BB14" s="30"/>
      <c r="BC14" s="30"/>
      <c r="BD14" s="31">
        <f t="shared" si="0"/>
        <v>1100</v>
      </c>
    </row>
    <row r="15" spans="1:56" x14ac:dyDescent="0.4">
      <c r="A15" s="22">
        <v>100000000</v>
      </c>
      <c r="B15" s="23">
        <v>1</v>
      </c>
      <c r="C15" s="45" t="s">
        <v>62</v>
      </c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>
        <v>4901</v>
      </c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6">
        <f t="shared" si="0"/>
        <v>4901</v>
      </c>
    </row>
    <row r="16" spans="1:56" x14ac:dyDescent="0.4">
      <c r="A16" s="27">
        <v>101000000</v>
      </c>
      <c r="B16" s="28">
        <v>2</v>
      </c>
      <c r="C16" s="46" t="s">
        <v>63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>
        <v>4901</v>
      </c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1">
        <f t="shared" si="0"/>
        <v>4901</v>
      </c>
    </row>
    <row r="17" spans="1:56" x14ac:dyDescent="0.4">
      <c r="A17" s="22">
        <v>200000000</v>
      </c>
      <c r="B17" s="23">
        <v>1</v>
      </c>
      <c r="C17" s="45" t="s">
        <v>66</v>
      </c>
      <c r="D17" s="25">
        <v>4438</v>
      </c>
      <c r="E17" s="25"/>
      <c r="F17" s="25"/>
      <c r="G17" s="25"/>
      <c r="H17" s="25">
        <v>15959</v>
      </c>
      <c r="I17" s="25"/>
      <c r="J17" s="25"/>
      <c r="K17" s="25"/>
      <c r="L17" s="25"/>
      <c r="M17" s="25"/>
      <c r="N17" s="25"/>
      <c r="O17" s="25"/>
      <c r="P17" s="25"/>
      <c r="Q17" s="25"/>
      <c r="R17" s="25">
        <v>612</v>
      </c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>
        <v>540</v>
      </c>
      <c r="AT17" s="25"/>
      <c r="AU17" s="25"/>
      <c r="AV17" s="25"/>
      <c r="AW17" s="25">
        <v>28844</v>
      </c>
      <c r="AX17" s="25"/>
      <c r="AY17" s="25"/>
      <c r="AZ17" s="25"/>
      <c r="BA17" s="25"/>
      <c r="BB17" s="25"/>
      <c r="BC17" s="25"/>
      <c r="BD17" s="26">
        <f t="shared" si="0"/>
        <v>50393</v>
      </c>
    </row>
    <row r="18" spans="1:56" x14ac:dyDescent="0.4">
      <c r="A18" s="27">
        <v>205000000</v>
      </c>
      <c r="B18" s="28">
        <v>2</v>
      </c>
      <c r="C18" s="46" t="s">
        <v>69</v>
      </c>
      <c r="D18" s="30"/>
      <c r="E18" s="30"/>
      <c r="F18" s="30"/>
      <c r="G18" s="30"/>
      <c r="H18" s="30">
        <v>260</v>
      </c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>
        <v>8666</v>
      </c>
      <c r="AX18" s="30"/>
      <c r="AY18" s="30"/>
      <c r="AZ18" s="30"/>
      <c r="BA18" s="30"/>
      <c r="BB18" s="30"/>
      <c r="BC18" s="30"/>
      <c r="BD18" s="31">
        <f t="shared" si="0"/>
        <v>8926</v>
      </c>
    </row>
    <row r="19" spans="1:56" x14ac:dyDescent="0.4">
      <c r="A19" s="27">
        <v>205010000</v>
      </c>
      <c r="B19" s="28">
        <v>3</v>
      </c>
      <c r="C19" s="46" t="s">
        <v>70</v>
      </c>
      <c r="D19" s="30"/>
      <c r="E19" s="30"/>
      <c r="F19" s="30"/>
      <c r="G19" s="30"/>
      <c r="H19" s="30">
        <v>260</v>
      </c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>
        <v>8666</v>
      </c>
      <c r="AX19" s="30"/>
      <c r="AY19" s="30"/>
      <c r="AZ19" s="30"/>
      <c r="BA19" s="30"/>
      <c r="BB19" s="30"/>
      <c r="BC19" s="30"/>
      <c r="BD19" s="31">
        <f t="shared" si="0"/>
        <v>8926</v>
      </c>
    </row>
    <row r="20" spans="1:56" x14ac:dyDescent="0.4">
      <c r="A20" s="27">
        <v>211000000</v>
      </c>
      <c r="B20" s="28">
        <v>2</v>
      </c>
      <c r="C20" s="46" t="s">
        <v>75</v>
      </c>
      <c r="D20" s="30">
        <v>2164</v>
      </c>
      <c r="E20" s="30"/>
      <c r="F20" s="30"/>
      <c r="G20" s="30"/>
      <c r="H20" s="30">
        <v>15699</v>
      </c>
      <c r="I20" s="30"/>
      <c r="J20" s="30"/>
      <c r="K20" s="30"/>
      <c r="L20" s="30"/>
      <c r="M20" s="30"/>
      <c r="N20" s="30"/>
      <c r="O20" s="30"/>
      <c r="P20" s="30"/>
      <c r="Q20" s="30"/>
      <c r="R20" s="30">
        <v>612</v>
      </c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>
        <v>19380</v>
      </c>
      <c r="AX20" s="30"/>
      <c r="AY20" s="30"/>
      <c r="AZ20" s="30"/>
      <c r="BA20" s="30"/>
      <c r="BB20" s="30"/>
      <c r="BC20" s="30"/>
      <c r="BD20" s="31">
        <f t="shared" si="0"/>
        <v>37855</v>
      </c>
    </row>
    <row r="21" spans="1:56" x14ac:dyDescent="0.4">
      <c r="A21" s="27">
        <v>211050000</v>
      </c>
      <c r="B21" s="28">
        <v>3</v>
      </c>
      <c r="C21" s="46" t="s">
        <v>76</v>
      </c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>
        <v>19380</v>
      </c>
      <c r="AX21" s="30"/>
      <c r="AY21" s="30"/>
      <c r="AZ21" s="30"/>
      <c r="BA21" s="30"/>
      <c r="BB21" s="30"/>
      <c r="BC21" s="30"/>
      <c r="BD21" s="31">
        <f t="shared" si="0"/>
        <v>19380</v>
      </c>
    </row>
    <row r="22" spans="1:56" x14ac:dyDescent="0.4">
      <c r="A22" s="27">
        <v>211050100</v>
      </c>
      <c r="B22" s="28">
        <v>4</v>
      </c>
      <c r="C22" s="46" t="s">
        <v>77</v>
      </c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>
        <v>19380</v>
      </c>
      <c r="AX22" s="30"/>
      <c r="AY22" s="30"/>
      <c r="AZ22" s="30"/>
      <c r="BA22" s="30"/>
      <c r="BB22" s="30"/>
      <c r="BC22" s="30"/>
      <c r="BD22" s="31">
        <f t="shared" si="0"/>
        <v>19380</v>
      </c>
    </row>
    <row r="23" spans="1:56" x14ac:dyDescent="0.4">
      <c r="A23" s="27">
        <v>217000000</v>
      </c>
      <c r="B23" s="28">
        <v>2</v>
      </c>
      <c r="C23" s="46" t="s">
        <v>83</v>
      </c>
      <c r="D23" s="30">
        <v>2274</v>
      </c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>
        <v>540</v>
      </c>
      <c r="AT23" s="30"/>
      <c r="AU23" s="30"/>
      <c r="AV23" s="30"/>
      <c r="AW23" s="30">
        <v>798</v>
      </c>
      <c r="AX23" s="30"/>
      <c r="AY23" s="30"/>
      <c r="AZ23" s="30"/>
      <c r="BA23" s="30"/>
      <c r="BB23" s="30"/>
      <c r="BC23" s="30"/>
      <c r="BD23" s="31">
        <f t="shared" si="0"/>
        <v>3612</v>
      </c>
    </row>
    <row r="24" spans="1:56" x14ac:dyDescent="0.4">
      <c r="A24" s="22">
        <v>300000000</v>
      </c>
      <c r="B24" s="23">
        <v>1</v>
      </c>
      <c r="C24" s="45" t="s">
        <v>85</v>
      </c>
      <c r="D24" s="25"/>
      <c r="E24" s="25"/>
      <c r="F24" s="25"/>
      <c r="G24" s="25">
        <v>5491</v>
      </c>
      <c r="H24" s="25">
        <v>67926</v>
      </c>
      <c r="I24" s="25"/>
      <c r="J24" s="25"/>
      <c r="K24" s="25"/>
      <c r="L24" s="25"/>
      <c r="M24" s="25"/>
      <c r="N24" s="25"/>
      <c r="O24" s="25"/>
      <c r="P24" s="25"/>
      <c r="Q24" s="25"/>
      <c r="R24" s="25">
        <v>540</v>
      </c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>
        <v>2285</v>
      </c>
      <c r="AK24" s="25"/>
      <c r="AL24" s="25"/>
      <c r="AM24" s="25"/>
      <c r="AN24" s="25"/>
      <c r="AO24" s="25"/>
      <c r="AP24" s="25"/>
      <c r="AQ24" s="25"/>
      <c r="AR24" s="25"/>
      <c r="AS24" s="25">
        <v>9511</v>
      </c>
      <c r="AT24" s="25"/>
      <c r="AU24" s="25"/>
      <c r="AV24" s="25"/>
      <c r="AW24" s="25">
        <v>128273</v>
      </c>
      <c r="AX24" s="25"/>
      <c r="AY24" s="25"/>
      <c r="AZ24" s="25"/>
      <c r="BA24" s="25"/>
      <c r="BB24" s="25"/>
      <c r="BC24" s="25"/>
      <c r="BD24" s="26">
        <f t="shared" si="0"/>
        <v>214026</v>
      </c>
    </row>
    <row r="25" spans="1:56" x14ac:dyDescent="0.4">
      <c r="A25" s="27">
        <v>303000000</v>
      </c>
      <c r="B25" s="28">
        <v>2</v>
      </c>
      <c r="C25" s="46" t="s">
        <v>88</v>
      </c>
      <c r="D25" s="30"/>
      <c r="E25" s="30"/>
      <c r="F25" s="30"/>
      <c r="G25" s="30">
        <v>5491</v>
      </c>
      <c r="H25" s="30">
        <v>67926</v>
      </c>
      <c r="I25" s="30"/>
      <c r="J25" s="30"/>
      <c r="K25" s="30"/>
      <c r="L25" s="30"/>
      <c r="M25" s="30"/>
      <c r="N25" s="30"/>
      <c r="O25" s="30"/>
      <c r="P25" s="30"/>
      <c r="Q25" s="30"/>
      <c r="R25" s="30">
        <v>540</v>
      </c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>
        <v>2285</v>
      </c>
      <c r="AK25" s="30"/>
      <c r="AL25" s="30"/>
      <c r="AM25" s="30"/>
      <c r="AN25" s="30"/>
      <c r="AO25" s="30"/>
      <c r="AP25" s="30"/>
      <c r="AQ25" s="30"/>
      <c r="AR25" s="30"/>
      <c r="AS25" s="30">
        <v>9511</v>
      </c>
      <c r="AT25" s="30"/>
      <c r="AU25" s="30"/>
      <c r="AV25" s="30"/>
      <c r="AW25" s="30">
        <v>128273</v>
      </c>
      <c r="AX25" s="30"/>
      <c r="AY25" s="30"/>
      <c r="AZ25" s="30"/>
      <c r="BA25" s="30"/>
      <c r="BB25" s="30"/>
      <c r="BC25" s="30"/>
      <c r="BD25" s="31">
        <f t="shared" si="0"/>
        <v>214026</v>
      </c>
    </row>
    <row r="26" spans="1:56" x14ac:dyDescent="0.4">
      <c r="A26" s="27">
        <v>303010000</v>
      </c>
      <c r="B26" s="28">
        <v>3</v>
      </c>
      <c r="C26" s="46" t="s">
        <v>89</v>
      </c>
      <c r="D26" s="30"/>
      <c r="E26" s="30"/>
      <c r="F26" s="30"/>
      <c r="G26" s="30">
        <v>5491</v>
      </c>
      <c r="H26" s="30">
        <v>67926</v>
      </c>
      <c r="I26" s="30"/>
      <c r="J26" s="30"/>
      <c r="K26" s="30"/>
      <c r="L26" s="30"/>
      <c r="M26" s="30"/>
      <c r="N26" s="30"/>
      <c r="O26" s="30"/>
      <c r="P26" s="30"/>
      <c r="Q26" s="30"/>
      <c r="R26" s="30">
        <v>540</v>
      </c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>
        <v>2285</v>
      </c>
      <c r="AK26" s="30"/>
      <c r="AL26" s="30"/>
      <c r="AM26" s="30"/>
      <c r="AN26" s="30"/>
      <c r="AO26" s="30"/>
      <c r="AP26" s="30"/>
      <c r="AQ26" s="30"/>
      <c r="AR26" s="30"/>
      <c r="AS26" s="30">
        <v>9511</v>
      </c>
      <c r="AT26" s="30"/>
      <c r="AU26" s="30"/>
      <c r="AV26" s="30"/>
      <c r="AW26" s="30">
        <v>128273</v>
      </c>
      <c r="AX26" s="30"/>
      <c r="AY26" s="30"/>
      <c r="AZ26" s="30"/>
      <c r="BA26" s="30"/>
      <c r="BB26" s="30"/>
      <c r="BC26" s="30"/>
      <c r="BD26" s="31">
        <f t="shared" si="0"/>
        <v>214026</v>
      </c>
    </row>
    <row r="27" spans="1:56" x14ac:dyDescent="0.4">
      <c r="A27" s="27">
        <v>303010700</v>
      </c>
      <c r="B27" s="28">
        <v>4</v>
      </c>
      <c r="C27" s="46" t="s">
        <v>93</v>
      </c>
      <c r="D27" s="30"/>
      <c r="E27" s="30"/>
      <c r="F27" s="30"/>
      <c r="G27" s="30">
        <v>930</v>
      </c>
      <c r="H27" s="30">
        <v>3240</v>
      </c>
      <c r="I27" s="30"/>
      <c r="J27" s="30"/>
      <c r="K27" s="30"/>
      <c r="L27" s="30"/>
      <c r="M27" s="30"/>
      <c r="N27" s="30"/>
      <c r="O27" s="30"/>
      <c r="P27" s="30"/>
      <c r="Q27" s="30"/>
      <c r="R27" s="30">
        <v>540</v>
      </c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>
        <v>2285</v>
      </c>
      <c r="AK27" s="30"/>
      <c r="AL27" s="30"/>
      <c r="AM27" s="30"/>
      <c r="AN27" s="30"/>
      <c r="AO27" s="30"/>
      <c r="AP27" s="30"/>
      <c r="AQ27" s="30"/>
      <c r="AR27" s="30"/>
      <c r="AS27" s="30">
        <v>6808</v>
      </c>
      <c r="AT27" s="30"/>
      <c r="AU27" s="30"/>
      <c r="AV27" s="30"/>
      <c r="AW27" s="30">
        <v>88511</v>
      </c>
      <c r="AX27" s="30"/>
      <c r="AY27" s="30"/>
      <c r="AZ27" s="30"/>
      <c r="BA27" s="30"/>
      <c r="BB27" s="30"/>
      <c r="BC27" s="30"/>
      <c r="BD27" s="31">
        <f t="shared" si="0"/>
        <v>102314</v>
      </c>
    </row>
    <row r="28" spans="1:56" x14ac:dyDescent="0.4">
      <c r="A28" s="22">
        <v>500000000</v>
      </c>
      <c r="B28" s="23">
        <v>1</v>
      </c>
      <c r="C28" s="45" t="s">
        <v>98</v>
      </c>
      <c r="D28" s="25">
        <v>58125</v>
      </c>
      <c r="E28" s="25">
        <v>37092</v>
      </c>
      <c r="F28" s="25">
        <v>28031</v>
      </c>
      <c r="G28" s="25">
        <v>313</v>
      </c>
      <c r="H28" s="25">
        <v>548832</v>
      </c>
      <c r="I28" s="25"/>
      <c r="J28" s="25"/>
      <c r="K28" s="25">
        <v>204</v>
      </c>
      <c r="L28" s="25"/>
      <c r="M28" s="25"/>
      <c r="N28" s="25"/>
      <c r="O28" s="25"/>
      <c r="P28" s="25"/>
      <c r="Q28" s="25">
        <v>4854</v>
      </c>
      <c r="R28" s="25"/>
      <c r="S28" s="25"/>
      <c r="T28" s="25"/>
      <c r="U28" s="25"/>
      <c r="V28" s="25"/>
      <c r="W28" s="25"/>
      <c r="X28" s="25"/>
      <c r="Y28" s="25">
        <v>157017</v>
      </c>
      <c r="Z28" s="25"/>
      <c r="AA28" s="25"/>
      <c r="AB28" s="25">
        <v>7439</v>
      </c>
      <c r="AC28" s="25"/>
      <c r="AD28" s="25"/>
      <c r="AE28" s="25"/>
      <c r="AF28" s="25"/>
      <c r="AG28" s="25"/>
      <c r="AH28" s="25"/>
      <c r="AI28" s="25"/>
      <c r="AJ28" s="25">
        <v>547</v>
      </c>
      <c r="AK28" s="25"/>
      <c r="AL28" s="25">
        <v>302</v>
      </c>
      <c r="AM28" s="25">
        <v>33872</v>
      </c>
      <c r="AN28" s="25">
        <v>254</v>
      </c>
      <c r="AO28" s="25">
        <v>5517</v>
      </c>
      <c r="AP28" s="25"/>
      <c r="AQ28" s="25">
        <v>1506</v>
      </c>
      <c r="AR28" s="25"/>
      <c r="AS28" s="25"/>
      <c r="AT28" s="25"/>
      <c r="AU28" s="25"/>
      <c r="AV28" s="25"/>
      <c r="AW28" s="25">
        <v>2462813</v>
      </c>
      <c r="AX28" s="25"/>
      <c r="AY28" s="25"/>
      <c r="AZ28" s="25"/>
      <c r="BA28" s="25"/>
      <c r="BB28" s="25"/>
      <c r="BC28" s="25"/>
      <c r="BD28" s="26">
        <f t="shared" si="0"/>
        <v>3346718</v>
      </c>
    </row>
    <row r="29" spans="1:56" x14ac:dyDescent="0.4">
      <c r="A29" s="27">
        <v>501000000</v>
      </c>
      <c r="B29" s="28">
        <v>2</v>
      </c>
      <c r="C29" s="46" t="s">
        <v>99</v>
      </c>
      <c r="D29" s="30"/>
      <c r="E29" s="30"/>
      <c r="F29" s="30"/>
      <c r="G29" s="30"/>
      <c r="H29" s="30">
        <v>16573</v>
      </c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>
        <v>8690</v>
      </c>
      <c r="AX29" s="30"/>
      <c r="AY29" s="30"/>
      <c r="AZ29" s="30"/>
      <c r="BA29" s="30"/>
      <c r="BB29" s="30"/>
      <c r="BC29" s="30"/>
      <c r="BD29" s="31">
        <f t="shared" si="0"/>
        <v>25263</v>
      </c>
    </row>
    <row r="30" spans="1:56" x14ac:dyDescent="0.4">
      <c r="A30" s="27">
        <v>501010000</v>
      </c>
      <c r="B30" s="28">
        <v>3</v>
      </c>
      <c r="C30" s="46" t="s">
        <v>100</v>
      </c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>
        <v>402</v>
      </c>
      <c r="AX30" s="30"/>
      <c r="AY30" s="30"/>
      <c r="AZ30" s="30"/>
      <c r="BA30" s="30"/>
      <c r="BB30" s="30"/>
      <c r="BC30" s="30"/>
      <c r="BD30" s="31">
        <f t="shared" si="0"/>
        <v>402</v>
      </c>
    </row>
    <row r="31" spans="1:56" x14ac:dyDescent="0.4">
      <c r="A31" s="27">
        <v>501030000</v>
      </c>
      <c r="B31" s="28">
        <v>3</v>
      </c>
      <c r="C31" s="46" t="s">
        <v>104</v>
      </c>
      <c r="D31" s="30"/>
      <c r="E31" s="30"/>
      <c r="F31" s="30"/>
      <c r="G31" s="30"/>
      <c r="H31" s="30">
        <v>16573</v>
      </c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>
        <v>8288</v>
      </c>
      <c r="AX31" s="30"/>
      <c r="AY31" s="30"/>
      <c r="AZ31" s="30"/>
      <c r="BA31" s="30"/>
      <c r="BB31" s="30"/>
      <c r="BC31" s="30"/>
      <c r="BD31" s="31">
        <f t="shared" si="0"/>
        <v>24861</v>
      </c>
    </row>
    <row r="32" spans="1:56" x14ac:dyDescent="0.4">
      <c r="A32" s="27">
        <v>505000000</v>
      </c>
      <c r="B32" s="28">
        <v>2</v>
      </c>
      <c r="C32" s="46" t="s">
        <v>109</v>
      </c>
      <c r="D32" s="30"/>
      <c r="E32" s="30"/>
      <c r="F32" s="30"/>
      <c r="G32" s="30"/>
      <c r="H32" s="30">
        <v>334054</v>
      </c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>
        <v>826710</v>
      </c>
      <c r="AX32" s="30"/>
      <c r="AY32" s="30"/>
      <c r="AZ32" s="30"/>
      <c r="BA32" s="30"/>
      <c r="BB32" s="30"/>
      <c r="BC32" s="30"/>
      <c r="BD32" s="31">
        <f t="shared" si="0"/>
        <v>1160764</v>
      </c>
    </row>
    <row r="33" spans="1:56" x14ac:dyDescent="0.4">
      <c r="A33" s="27">
        <v>505030000</v>
      </c>
      <c r="B33" s="28">
        <v>3</v>
      </c>
      <c r="C33" s="46" t="s">
        <v>111</v>
      </c>
      <c r="D33" s="30"/>
      <c r="E33" s="30"/>
      <c r="F33" s="30"/>
      <c r="G33" s="30"/>
      <c r="H33" s="30">
        <v>334054</v>
      </c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>
        <v>826507</v>
      </c>
      <c r="AX33" s="30"/>
      <c r="AY33" s="30"/>
      <c r="AZ33" s="30"/>
      <c r="BA33" s="30"/>
      <c r="BB33" s="30"/>
      <c r="BC33" s="30"/>
      <c r="BD33" s="31">
        <f t="shared" si="0"/>
        <v>1160561</v>
      </c>
    </row>
    <row r="34" spans="1:56" x14ac:dyDescent="0.4">
      <c r="A34" s="27">
        <v>507000000</v>
      </c>
      <c r="B34" s="28">
        <v>2</v>
      </c>
      <c r="C34" s="46" t="s">
        <v>112</v>
      </c>
      <c r="D34" s="30">
        <v>1959</v>
      </c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>
        <v>475</v>
      </c>
      <c r="AC34" s="30"/>
      <c r="AD34" s="30"/>
      <c r="AE34" s="30"/>
      <c r="AF34" s="30"/>
      <c r="AG34" s="30"/>
      <c r="AH34" s="30"/>
      <c r="AI34" s="30"/>
      <c r="AJ34" s="30"/>
      <c r="AK34" s="30"/>
      <c r="AL34" s="30">
        <v>302</v>
      </c>
      <c r="AM34" s="30">
        <v>346</v>
      </c>
      <c r="AN34" s="30"/>
      <c r="AO34" s="30"/>
      <c r="AP34" s="30"/>
      <c r="AQ34" s="30">
        <v>1001</v>
      </c>
      <c r="AR34" s="30"/>
      <c r="AS34" s="30"/>
      <c r="AT34" s="30"/>
      <c r="AU34" s="30"/>
      <c r="AV34" s="30"/>
      <c r="AW34" s="30">
        <v>34028</v>
      </c>
      <c r="AX34" s="30"/>
      <c r="AY34" s="30"/>
      <c r="AZ34" s="30"/>
      <c r="BA34" s="30"/>
      <c r="BB34" s="30"/>
      <c r="BC34" s="30"/>
      <c r="BD34" s="31">
        <f t="shared" si="0"/>
        <v>38111</v>
      </c>
    </row>
    <row r="35" spans="1:56" x14ac:dyDescent="0.4">
      <c r="A35" s="27">
        <v>509000000</v>
      </c>
      <c r="B35" s="28">
        <v>2</v>
      </c>
      <c r="C35" s="46" t="s">
        <v>116</v>
      </c>
      <c r="D35" s="30"/>
      <c r="E35" s="30"/>
      <c r="F35" s="30"/>
      <c r="G35" s="30"/>
      <c r="H35" s="30"/>
      <c r="I35" s="30"/>
      <c r="J35" s="30"/>
      <c r="K35" s="30">
        <v>204</v>
      </c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>
        <v>11142</v>
      </c>
      <c r="AX35" s="30"/>
      <c r="AY35" s="30"/>
      <c r="AZ35" s="30"/>
      <c r="BA35" s="30"/>
      <c r="BB35" s="30"/>
      <c r="BC35" s="30"/>
      <c r="BD35" s="31">
        <f t="shared" si="0"/>
        <v>11346</v>
      </c>
    </row>
    <row r="36" spans="1:56" x14ac:dyDescent="0.4">
      <c r="A36" s="27">
        <v>509010000</v>
      </c>
      <c r="B36" s="28">
        <v>3</v>
      </c>
      <c r="C36" s="46" t="s">
        <v>117</v>
      </c>
      <c r="D36" s="30"/>
      <c r="E36" s="30"/>
      <c r="F36" s="30"/>
      <c r="G36" s="30"/>
      <c r="H36" s="30"/>
      <c r="I36" s="30"/>
      <c r="J36" s="30"/>
      <c r="K36" s="30">
        <v>204</v>
      </c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1">
        <f t="shared" si="0"/>
        <v>204</v>
      </c>
    </row>
    <row r="37" spans="1:56" x14ac:dyDescent="0.4">
      <c r="A37" s="27">
        <v>515000000</v>
      </c>
      <c r="B37" s="28">
        <v>2</v>
      </c>
      <c r="C37" s="46" t="s">
        <v>124</v>
      </c>
      <c r="D37" s="30">
        <v>21346</v>
      </c>
      <c r="E37" s="30">
        <v>37092</v>
      </c>
      <c r="F37" s="30">
        <v>19829</v>
      </c>
      <c r="G37" s="30"/>
      <c r="H37" s="30">
        <v>73676</v>
      </c>
      <c r="I37" s="30"/>
      <c r="J37" s="30"/>
      <c r="K37" s="30"/>
      <c r="L37" s="30"/>
      <c r="M37" s="30"/>
      <c r="N37" s="30"/>
      <c r="O37" s="30"/>
      <c r="P37" s="30"/>
      <c r="Q37" s="30">
        <v>1870</v>
      </c>
      <c r="R37" s="30"/>
      <c r="S37" s="30"/>
      <c r="T37" s="30"/>
      <c r="U37" s="30"/>
      <c r="V37" s="30"/>
      <c r="W37" s="30"/>
      <c r="X37" s="30"/>
      <c r="Y37" s="30">
        <v>155777</v>
      </c>
      <c r="Z37" s="30"/>
      <c r="AA37" s="30"/>
      <c r="AB37" s="30">
        <v>6299</v>
      </c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>
        <v>33526</v>
      </c>
      <c r="AN37" s="30"/>
      <c r="AO37" s="30">
        <v>5517</v>
      </c>
      <c r="AP37" s="30"/>
      <c r="AQ37" s="30"/>
      <c r="AR37" s="30"/>
      <c r="AS37" s="30"/>
      <c r="AT37" s="30"/>
      <c r="AU37" s="30"/>
      <c r="AV37" s="30"/>
      <c r="AW37" s="30">
        <v>726248</v>
      </c>
      <c r="AX37" s="30"/>
      <c r="AY37" s="30"/>
      <c r="AZ37" s="30"/>
      <c r="BA37" s="30"/>
      <c r="BB37" s="30"/>
      <c r="BC37" s="30"/>
      <c r="BD37" s="31">
        <f t="shared" si="0"/>
        <v>1081180</v>
      </c>
    </row>
    <row r="38" spans="1:56" x14ac:dyDescent="0.4">
      <c r="A38" s="27">
        <v>515030000</v>
      </c>
      <c r="B38" s="28">
        <v>3</v>
      </c>
      <c r="C38" s="46" t="s">
        <v>126</v>
      </c>
      <c r="D38" s="30"/>
      <c r="E38" s="30"/>
      <c r="F38" s="30"/>
      <c r="G38" s="30"/>
      <c r="H38" s="30">
        <v>5869</v>
      </c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>
        <v>154922</v>
      </c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>
        <v>2015</v>
      </c>
      <c r="AP38" s="30"/>
      <c r="AQ38" s="30"/>
      <c r="AR38" s="30"/>
      <c r="AS38" s="30"/>
      <c r="AT38" s="30"/>
      <c r="AU38" s="30"/>
      <c r="AV38" s="30"/>
      <c r="AW38" s="30">
        <v>239355</v>
      </c>
      <c r="AX38" s="30"/>
      <c r="AY38" s="30"/>
      <c r="AZ38" s="30"/>
      <c r="BA38" s="30"/>
      <c r="BB38" s="30"/>
      <c r="BC38" s="30"/>
      <c r="BD38" s="31">
        <f t="shared" si="0"/>
        <v>402161</v>
      </c>
    </row>
    <row r="39" spans="1:56" x14ac:dyDescent="0.4">
      <c r="A39" s="27">
        <v>515030300</v>
      </c>
      <c r="B39" s="28">
        <v>4</v>
      </c>
      <c r="C39" s="46" t="s">
        <v>128</v>
      </c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>
        <v>2015</v>
      </c>
      <c r="AP39" s="30"/>
      <c r="AQ39" s="30"/>
      <c r="AR39" s="30"/>
      <c r="AS39" s="30"/>
      <c r="AT39" s="30"/>
      <c r="AU39" s="30"/>
      <c r="AV39" s="30"/>
      <c r="AW39" s="30">
        <v>239355</v>
      </c>
      <c r="AX39" s="30"/>
      <c r="AY39" s="30"/>
      <c r="AZ39" s="30"/>
      <c r="BA39" s="30"/>
      <c r="BB39" s="30"/>
      <c r="BC39" s="30"/>
      <c r="BD39" s="31">
        <f t="shared" si="0"/>
        <v>241370</v>
      </c>
    </row>
    <row r="40" spans="1:56" x14ac:dyDescent="0.4">
      <c r="A40" s="27">
        <v>515050000</v>
      </c>
      <c r="B40" s="28">
        <v>3</v>
      </c>
      <c r="C40" s="46" t="s">
        <v>129</v>
      </c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>
        <v>3502</v>
      </c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1">
        <f t="shared" si="0"/>
        <v>3502</v>
      </c>
    </row>
    <row r="41" spans="1:56" x14ac:dyDescent="0.4">
      <c r="A41" s="27">
        <v>515070000</v>
      </c>
      <c r="B41" s="28">
        <v>3</v>
      </c>
      <c r="C41" s="46" t="s">
        <v>130</v>
      </c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>
        <v>1574</v>
      </c>
      <c r="AX41" s="30"/>
      <c r="AY41" s="30"/>
      <c r="AZ41" s="30"/>
      <c r="BA41" s="30"/>
      <c r="BB41" s="30"/>
      <c r="BC41" s="30"/>
      <c r="BD41" s="31">
        <f t="shared" si="0"/>
        <v>1574</v>
      </c>
    </row>
    <row r="42" spans="1:56" x14ac:dyDescent="0.4">
      <c r="A42" s="27">
        <v>517000000</v>
      </c>
      <c r="B42" s="28">
        <v>2</v>
      </c>
      <c r="C42" s="46" t="s">
        <v>131</v>
      </c>
      <c r="D42" s="30">
        <v>34820</v>
      </c>
      <c r="E42" s="30"/>
      <c r="F42" s="30">
        <v>8202</v>
      </c>
      <c r="G42" s="30">
        <v>313</v>
      </c>
      <c r="H42" s="30">
        <v>124529</v>
      </c>
      <c r="I42" s="30"/>
      <c r="J42" s="30"/>
      <c r="K42" s="30"/>
      <c r="L42" s="30"/>
      <c r="M42" s="30"/>
      <c r="N42" s="30"/>
      <c r="O42" s="30"/>
      <c r="P42" s="30"/>
      <c r="Q42" s="30">
        <v>2984</v>
      </c>
      <c r="R42" s="30"/>
      <c r="S42" s="30"/>
      <c r="T42" s="30"/>
      <c r="U42" s="30"/>
      <c r="V42" s="30"/>
      <c r="W42" s="30"/>
      <c r="X42" s="30"/>
      <c r="Y42" s="30">
        <v>1240</v>
      </c>
      <c r="Z42" s="30"/>
      <c r="AA42" s="30"/>
      <c r="AB42" s="30">
        <v>665</v>
      </c>
      <c r="AC42" s="30"/>
      <c r="AD42" s="30"/>
      <c r="AE42" s="30"/>
      <c r="AF42" s="30"/>
      <c r="AG42" s="30"/>
      <c r="AH42" s="30"/>
      <c r="AI42" s="30"/>
      <c r="AJ42" s="30">
        <v>547</v>
      </c>
      <c r="AK42" s="30"/>
      <c r="AL42" s="30"/>
      <c r="AM42" s="30"/>
      <c r="AN42" s="30">
        <v>254</v>
      </c>
      <c r="AO42" s="30"/>
      <c r="AP42" s="30"/>
      <c r="AQ42" s="30">
        <v>505</v>
      </c>
      <c r="AR42" s="30"/>
      <c r="AS42" s="30"/>
      <c r="AT42" s="30"/>
      <c r="AU42" s="30"/>
      <c r="AV42" s="30"/>
      <c r="AW42" s="30">
        <v>855995</v>
      </c>
      <c r="AX42" s="30"/>
      <c r="AY42" s="30"/>
      <c r="AZ42" s="30"/>
      <c r="BA42" s="30"/>
      <c r="BB42" s="30"/>
      <c r="BC42" s="30"/>
      <c r="BD42" s="31">
        <f t="shared" si="0"/>
        <v>1030054</v>
      </c>
    </row>
    <row r="43" spans="1:56" x14ac:dyDescent="0.4">
      <c r="A43" s="22">
        <v>600000000</v>
      </c>
      <c r="B43" s="23">
        <v>1</v>
      </c>
      <c r="C43" s="45" t="s">
        <v>132</v>
      </c>
      <c r="D43" s="25">
        <v>655977</v>
      </c>
      <c r="E43" s="25">
        <v>41904</v>
      </c>
      <c r="F43" s="25">
        <v>20495</v>
      </c>
      <c r="G43" s="25">
        <v>844117</v>
      </c>
      <c r="H43" s="25">
        <v>2723476</v>
      </c>
      <c r="I43" s="25">
        <v>183447</v>
      </c>
      <c r="J43" s="25"/>
      <c r="K43" s="25"/>
      <c r="L43" s="25">
        <v>47847</v>
      </c>
      <c r="M43" s="25">
        <v>352</v>
      </c>
      <c r="N43" s="25">
        <v>53284</v>
      </c>
      <c r="O43" s="25"/>
      <c r="P43" s="25"/>
      <c r="Q43" s="25">
        <v>4602</v>
      </c>
      <c r="R43" s="25">
        <v>752593</v>
      </c>
      <c r="S43" s="25">
        <v>10726</v>
      </c>
      <c r="T43" s="25"/>
      <c r="U43" s="25">
        <v>15314</v>
      </c>
      <c r="V43" s="25">
        <v>249</v>
      </c>
      <c r="W43" s="25">
        <v>237</v>
      </c>
      <c r="X43" s="25"/>
      <c r="Y43" s="25">
        <v>20677</v>
      </c>
      <c r="Z43" s="25">
        <v>2754</v>
      </c>
      <c r="AA43" s="25">
        <v>7330</v>
      </c>
      <c r="AB43" s="25">
        <v>10224</v>
      </c>
      <c r="AC43" s="25">
        <v>580</v>
      </c>
      <c r="AD43" s="25"/>
      <c r="AE43" s="25"/>
      <c r="AF43" s="25">
        <v>7964</v>
      </c>
      <c r="AG43" s="25">
        <v>3586</v>
      </c>
      <c r="AH43" s="25"/>
      <c r="AI43" s="25">
        <v>1709</v>
      </c>
      <c r="AJ43" s="25">
        <v>98340</v>
      </c>
      <c r="AK43" s="25"/>
      <c r="AL43" s="25"/>
      <c r="AM43" s="25">
        <v>62084</v>
      </c>
      <c r="AN43" s="25">
        <v>13852</v>
      </c>
      <c r="AO43" s="25">
        <v>43098</v>
      </c>
      <c r="AP43" s="25"/>
      <c r="AQ43" s="25">
        <v>843</v>
      </c>
      <c r="AR43" s="25"/>
      <c r="AS43" s="25">
        <v>54509</v>
      </c>
      <c r="AT43" s="25">
        <v>68954</v>
      </c>
      <c r="AU43" s="25">
        <v>17146</v>
      </c>
      <c r="AV43" s="25"/>
      <c r="AW43" s="25">
        <v>10947592</v>
      </c>
      <c r="AX43" s="25">
        <v>215</v>
      </c>
      <c r="AY43" s="25"/>
      <c r="AZ43" s="25"/>
      <c r="BA43" s="25">
        <v>3046</v>
      </c>
      <c r="BB43" s="25">
        <v>3255</v>
      </c>
      <c r="BC43" s="25">
        <v>3127</v>
      </c>
      <c r="BD43" s="26">
        <f t="shared" si="0"/>
        <v>16725505</v>
      </c>
    </row>
    <row r="44" spans="1:56" x14ac:dyDescent="0.4">
      <c r="A44" s="27">
        <v>603000000</v>
      </c>
      <c r="B44" s="28">
        <v>2</v>
      </c>
      <c r="C44" s="46" t="s">
        <v>134</v>
      </c>
      <c r="D44" s="30">
        <v>24888</v>
      </c>
      <c r="E44" s="30"/>
      <c r="F44" s="30">
        <v>648</v>
      </c>
      <c r="G44" s="30">
        <v>816473</v>
      </c>
      <c r="H44" s="30">
        <v>345725</v>
      </c>
      <c r="I44" s="30">
        <v>181530</v>
      </c>
      <c r="J44" s="30"/>
      <c r="K44" s="30"/>
      <c r="L44" s="30">
        <v>46467</v>
      </c>
      <c r="M44" s="30"/>
      <c r="N44" s="30">
        <v>53284</v>
      </c>
      <c r="O44" s="30"/>
      <c r="P44" s="30"/>
      <c r="Q44" s="30">
        <v>4364</v>
      </c>
      <c r="R44" s="30">
        <v>68474</v>
      </c>
      <c r="S44" s="30">
        <v>10726</v>
      </c>
      <c r="T44" s="30"/>
      <c r="U44" s="30">
        <v>15314</v>
      </c>
      <c r="V44" s="30"/>
      <c r="W44" s="30"/>
      <c r="X44" s="30"/>
      <c r="Y44" s="30">
        <v>4139</v>
      </c>
      <c r="Z44" s="30">
        <v>2754</v>
      </c>
      <c r="AA44" s="30">
        <v>7330</v>
      </c>
      <c r="AB44" s="30">
        <v>6643</v>
      </c>
      <c r="AC44" s="30"/>
      <c r="AD44" s="30"/>
      <c r="AE44" s="30"/>
      <c r="AF44" s="30">
        <v>7964</v>
      </c>
      <c r="AG44" s="30">
        <v>1434</v>
      </c>
      <c r="AH44" s="30"/>
      <c r="AI44" s="30">
        <v>1709</v>
      </c>
      <c r="AJ44" s="30">
        <v>23643</v>
      </c>
      <c r="AK44" s="30"/>
      <c r="AL44" s="30"/>
      <c r="AM44" s="30">
        <v>38891</v>
      </c>
      <c r="AN44" s="30">
        <v>637</v>
      </c>
      <c r="AO44" s="30">
        <v>228</v>
      </c>
      <c r="AP44" s="30"/>
      <c r="AQ44" s="30">
        <v>288</v>
      </c>
      <c r="AR44" s="30"/>
      <c r="AS44" s="30">
        <v>48461</v>
      </c>
      <c r="AT44" s="30">
        <v>59095</v>
      </c>
      <c r="AU44" s="30"/>
      <c r="AV44" s="30"/>
      <c r="AW44" s="30">
        <v>1228186</v>
      </c>
      <c r="AX44" s="30"/>
      <c r="AY44" s="30"/>
      <c r="AZ44" s="30"/>
      <c r="BA44" s="30">
        <v>3046</v>
      </c>
      <c r="BB44" s="30">
        <v>3255</v>
      </c>
      <c r="BC44" s="30">
        <v>1480</v>
      </c>
      <c r="BD44" s="31">
        <f t="shared" si="0"/>
        <v>3007076</v>
      </c>
    </row>
    <row r="45" spans="1:56" x14ac:dyDescent="0.4">
      <c r="A45" s="27">
        <v>603010000</v>
      </c>
      <c r="B45" s="28">
        <v>3</v>
      </c>
      <c r="C45" s="46" t="s">
        <v>135</v>
      </c>
      <c r="D45" s="30"/>
      <c r="E45" s="30"/>
      <c r="F45" s="30"/>
      <c r="G45" s="30"/>
      <c r="H45" s="30"/>
      <c r="I45" s="30">
        <v>454</v>
      </c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>
        <v>260</v>
      </c>
      <c r="AO45" s="30"/>
      <c r="AP45" s="30"/>
      <c r="AQ45" s="30"/>
      <c r="AR45" s="30"/>
      <c r="AS45" s="30"/>
      <c r="AT45" s="30"/>
      <c r="AU45" s="30"/>
      <c r="AV45" s="30"/>
      <c r="AW45" s="30">
        <v>274261</v>
      </c>
      <c r="AX45" s="30"/>
      <c r="AY45" s="30"/>
      <c r="AZ45" s="30"/>
      <c r="BA45" s="30"/>
      <c r="BB45" s="30"/>
      <c r="BC45" s="30"/>
      <c r="BD45" s="31">
        <f t="shared" si="0"/>
        <v>274975</v>
      </c>
    </row>
    <row r="46" spans="1:56" x14ac:dyDescent="0.4">
      <c r="A46" s="27">
        <v>603030000</v>
      </c>
      <c r="B46" s="28">
        <v>3</v>
      </c>
      <c r="C46" s="46" t="s">
        <v>136</v>
      </c>
      <c r="D46" s="30">
        <v>23710</v>
      </c>
      <c r="E46" s="30"/>
      <c r="F46" s="30"/>
      <c r="G46" s="30">
        <v>814610</v>
      </c>
      <c r="H46" s="30">
        <v>285763</v>
      </c>
      <c r="I46" s="30">
        <v>177445</v>
      </c>
      <c r="J46" s="30"/>
      <c r="K46" s="30"/>
      <c r="L46" s="30">
        <v>45751</v>
      </c>
      <c r="M46" s="30"/>
      <c r="N46" s="30">
        <v>53284</v>
      </c>
      <c r="O46" s="30"/>
      <c r="P46" s="30"/>
      <c r="Q46" s="30">
        <v>4364</v>
      </c>
      <c r="R46" s="30">
        <v>68474</v>
      </c>
      <c r="S46" s="30">
        <v>10726</v>
      </c>
      <c r="T46" s="30"/>
      <c r="U46" s="30">
        <v>15314</v>
      </c>
      <c r="V46" s="30"/>
      <c r="W46" s="30"/>
      <c r="X46" s="30"/>
      <c r="Y46" s="30">
        <v>3461</v>
      </c>
      <c r="Z46" s="30">
        <v>2754</v>
      </c>
      <c r="AA46" s="30">
        <v>7330</v>
      </c>
      <c r="AB46" s="30">
        <v>6406</v>
      </c>
      <c r="AC46" s="30"/>
      <c r="AD46" s="30"/>
      <c r="AE46" s="30"/>
      <c r="AF46" s="30">
        <v>7964</v>
      </c>
      <c r="AG46" s="30">
        <v>1434</v>
      </c>
      <c r="AH46" s="30"/>
      <c r="AI46" s="30"/>
      <c r="AJ46" s="30"/>
      <c r="AK46" s="30"/>
      <c r="AL46" s="30"/>
      <c r="AM46" s="30">
        <v>38891</v>
      </c>
      <c r="AN46" s="30">
        <v>377</v>
      </c>
      <c r="AO46" s="30"/>
      <c r="AP46" s="30"/>
      <c r="AQ46" s="30"/>
      <c r="AR46" s="30"/>
      <c r="AS46" s="30">
        <v>44246</v>
      </c>
      <c r="AT46" s="30">
        <v>59095</v>
      </c>
      <c r="AU46" s="30"/>
      <c r="AV46" s="30"/>
      <c r="AW46" s="30">
        <v>593540</v>
      </c>
      <c r="AX46" s="30"/>
      <c r="AY46" s="30"/>
      <c r="AZ46" s="30"/>
      <c r="BA46" s="30">
        <v>3046</v>
      </c>
      <c r="BB46" s="30">
        <v>3255</v>
      </c>
      <c r="BC46" s="30"/>
      <c r="BD46" s="31">
        <f t="shared" si="0"/>
        <v>2271240</v>
      </c>
    </row>
    <row r="47" spans="1:56" x14ac:dyDescent="0.4">
      <c r="A47" s="27">
        <v>603030100</v>
      </c>
      <c r="B47" s="28">
        <v>4</v>
      </c>
      <c r="C47" s="46" t="s">
        <v>137</v>
      </c>
      <c r="D47" s="30">
        <v>23710</v>
      </c>
      <c r="E47" s="30"/>
      <c r="F47" s="30"/>
      <c r="G47" s="30">
        <v>814610</v>
      </c>
      <c r="H47" s="30">
        <v>285763</v>
      </c>
      <c r="I47" s="30">
        <v>177445</v>
      </c>
      <c r="J47" s="30"/>
      <c r="K47" s="30"/>
      <c r="L47" s="30"/>
      <c r="M47" s="30"/>
      <c r="N47" s="30">
        <v>11715</v>
      </c>
      <c r="O47" s="30"/>
      <c r="P47" s="30"/>
      <c r="Q47" s="30"/>
      <c r="R47" s="30">
        <v>41816</v>
      </c>
      <c r="S47" s="30"/>
      <c r="T47" s="30"/>
      <c r="U47" s="30">
        <v>12068</v>
      </c>
      <c r="V47" s="30"/>
      <c r="W47" s="30"/>
      <c r="X47" s="30"/>
      <c r="Y47" s="30">
        <v>3461</v>
      </c>
      <c r="Z47" s="30"/>
      <c r="AA47" s="30">
        <v>7330</v>
      </c>
      <c r="AB47" s="30"/>
      <c r="AC47" s="30"/>
      <c r="AD47" s="30"/>
      <c r="AE47" s="30"/>
      <c r="AF47" s="30">
        <v>7964</v>
      </c>
      <c r="AG47" s="30"/>
      <c r="AH47" s="30"/>
      <c r="AI47" s="30"/>
      <c r="AJ47" s="30"/>
      <c r="AK47" s="30"/>
      <c r="AL47" s="30"/>
      <c r="AM47" s="30">
        <v>38891</v>
      </c>
      <c r="AN47" s="30"/>
      <c r="AO47" s="30"/>
      <c r="AP47" s="30"/>
      <c r="AQ47" s="30"/>
      <c r="AR47" s="30"/>
      <c r="AS47" s="30">
        <v>44246</v>
      </c>
      <c r="AT47" s="30">
        <v>59095</v>
      </c>
      <c r="AU47" s="30"/>
      <c r="AV47" s="30"/>
      <c r="AW47" s="30">
        <v>592159</v>
      </c>
      <c r="AX47" s="30"/>
      <c r="AY47" s="30"/>
      <c r="AZ47" s="30"/>
      <c r="BA47" s="30"/>
      <c r="BB47" s="30"/>
      <c r="BC47" s="30"/>
      <c r="BD47" s="31">
        <f t="shared" si="0"/>
        <v>2120273</v>
      </c>
    </row>
    <row r="48" spans="1:56" x14ac:dyDescent="0.4">
      <c r="A48" s="27">
        <v>603050000</v>
      </c>
      <c r="B48" s="28">
        <v>3</v>
      </c>
      <c r="C48" s="46" t="s">
        <v>139</v>
      </c>
      <c r="D48" s="30"/>
      <c r="E48" s="30"/>
      <c r="F48" s="30"/>
      <c r="G48" s="30">
        <v>1863</v>
      </c>
      <c r="H48" s="30">
        <v>43619</v>
      </c>
      <c r="I48" s="30">
        <v>3631</v>
      </c>
      <c r="J48" s="30"/>
      <c r="K48" s="30"/>
      <c r="L48" s="30">
        <v>221</v>
      </c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>
        <v>449</v>
      </c>
      <c r="Z48" s="30"/>
      <c r="AA48" s="30"/>
      <c r="AB48" s="30"/>
      <c r="AC48" s="30"/>
      <c r="AD48" s="30"/>
      <c r="AE48" s="30"/>
      <c r="AF48" s="30"/>
      <c r="AG48" s="30"/>
      <c r="AH48" s="30"/>
      <c r="AI48" s="30">
        <v>897</v>
      </c>
      <c r="AJ48" s="30">
        <v>18609</v>
      </c>
      <c r="AK48" s="30"/>
      <c r="AL48" s="30"/>
      <c r="AM48" s="30"/>
      <c r="AN48" s="30"/>
      <c r="AO48" s="30"/>
      <c r="AP48" s="30"/>
      <c r="AQ48" s="30">
        <v>288</v>
      </c>
      <c r="AR48" s="30"/>
      <c r="AS48" s="30">
        <v>3060</v>
      </c>
      <c r="AT48" s="30"/>
      <c r="AU48" s="30"/>
      <c r="AV48" s="30"/>
      <c r="AW48" s="30">
        <v>173949</v>
      </c>
      <c r="AX48" s="30"/>
      <c r="AY48" s="30"/>
      <c r="AZ48" s="30"/>
      <c r="BA48" s="30"/>
      <c r="BB48" s="30"/>
      <c r="BC48" s="30">
        <v>832</v>
      </c>
      <c r="BD48" s="31">
        <f t="shared" si="0"/>
        <v>247418</v>
      </c>
    </row>
    <row r="49" spans="1:56" x14ac:dyDescent="0.4">
      <c r="A49" s="27">
        <v>605000000</v>
      </c>
      <c r="B49" s="28">
        <v>2</v>
      </c>
      <c r="C49" s="46" t="s">
        <v>140</v>
      </c>
      <c r="D49" s="30">
        <v>297</v>
      </c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>
        <v>3286</v>
      </c>
      <c r="AX49" s="30"/>
      <c r="AY49" s="30"/>
      <c r="AZ49" s="30"/>
      <c r="BA49" s="30"/>
      <c r="BB49" s="30"/>
      <c r="BC49" s="30"/>
      <c r="BD49" s="31">
        <f t="shared" si="0"/>
        <v>3583</v>
      </c>
    </row>
    <row r="50" spans="1:56" x14ac:dyDescent="0.4">
      <c r="A50" s="27">
        <v>605030000</v>
      </c>
      <c r="B50" s="28">
        <v>3</v>
      </c>
      <c r="C50" s="46" t="s">
        <v>144</v>
      </c>
      <c r="D50" s="30">
        <v>297</v>
      </c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>
        <v>3286</v>
      </c>
      <c r="AX50" s="30"/>
      <c r="AY50" s="30"/>
      <c r="AZ50" s="30"/>
      <c r="BA50" s="30"/>
      <c r="BB50" s="30"/>
      <c r="BC50" s="30"/>
      <c r="BD50" s="31">
        <f t="shared" si="0"/>
        <v>3583</v>
      </c>
    </row>
    <row r="51" spans="1:56" x14ac:dyDescent="0.4">
      <c r="A51" s="27">
        <v>605030100</v>
      </c>
      <c r="B51" s="28">
        <v>4</v>
      </c>
      <c r="C51" s="46" t="s">
        <v>145</v>
      </c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>
        <v>407</v>
      </c>
      <c r="AX51" s="30"/>
      <c r="AY51" s="30"/>
      <c r="AZ51" s="30"/>
      <c r="BA51" s="30"/>
      <c r="BB51" s="30"/>
      <c r="BC51" s="30"/>
      <c r="BD51" s="31">
        <f t="shared" si="0"/>
        <v>407</v>
      </c>
    </row>
    <row r="52" spans="1:56" x14ac:dyDescent="0.4">
      <c r="A52" s="27">
        <v>606000000</v>
      </c>
      <c r="B52" s="28">
        <v>2</v>
      </c>
      <c r="C52" s="46" t="s">
        <v>146</v>
      </c>
      <c r="D52" s="30"/>
      <c r="E52" s="30"/>
      <c r="F52" s="30"/>
      <c r="G52" s="30"/>
      <c r="H52" s="30">
        <v>18596</v>
      </c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>
        <v>5581</v>
      </c>
      <c r="AX52" s="30"/>
      <c r="AY52" s="30"/>
      <c r="AZ52" s="30"/>
      <c r="BA52" s="30"/>
      <c r="BB52" s="30"/>
      <c r="BC52" s="30"/>
      <c r="BD52" s="31">
        <f t="shared" si="0"/>
        <v>24177</v>
      </c>
    </row>
    <row r="53" spans="1:56" x14ac:dyDescent="0.4">
      <c r="A53" s="27">
        <v>606010000</v>
      </c>
      <c r="B53" s="28">
        <v>3</v>
      </c>
      <c r="C53" s="46" t="s">
        <v>147</v>
      </c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>
        <v>248</v>
      </c>
      <c r="AX53" s="30"/>
      <c r="AY53" s="30"/>
      <c r="AZ53" s="30"/>
      <c r="BA53" s="30"/>
      <c r="BB53" s="30"/>
      <c r="BC53" s="30"/>
      <c r="BD53" s="31">
        <f t="shared" si="0"/>
        <v>248</v>
      </c>
    </row>
    <row r="54" spans="1:56" x14ac:dyDescent="0.4">
      <c r="A54" s="27">
        <v>606050000</v>
      </c>
      <c r="B54" s="28">
        <v>3</v>
      </c>
      <c r="C54" s="46" t="s">
        <v>155</v>
      </c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>
        <v>208</v>
      </c>
      <c r="AX54" s="30"/>
      <c r="AY54" s="30"/>
      <c r="AZ54" s="30"/>
      <c r="BA54" s="30"/>
      <c r="BB54" s="30"/>
      <c r="BC54" s="30"/>
      <c r="BD54" s="31">
        <f t="shared" si="0"/>
        <v>208</v>
      </c>
    </row>
    <row r="55" spans="1:56" x14ac:dyDescent="0.4">
      <c r="A55" s="27">
        <v>607000000</v>
      </c>
      <c r="B55" s="28">
        <v>2</v>
      </c>
      <c r="C55" s="46" t="s">
        <v>156</v>
      </c>
      <c r="D55" s="30">
        <v>1454</v>
      </c>
      <c r="E55" s="30"/>
      <c r="F55" s="30">
        <v>19258</v>
      </c>
      <c r="G55" s="30"/>
      <c r="H55" s="30">
        <v>2564</v>
      </c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>
        <v>7823</v>
      </c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>
        <v>22336</v>
      </c>
      <c r="AN55" s="30">
        <v>1102</v>
      </c>
      <c r="AO55" s="30">
        <v>9351</v>
      </c>
      <c r="AP55" s="30"/>
      <c r="AQ55" s="30"/>
      <c r="AR55" s="30"/>
      <c r="AS55" s="30"/>
      <c r="AT55" s="30"/>
      <c r="AU55" s="30"/>
      <c r="AV55" s="30"/>
      <c r="AW55" s="30">
        <v>258601</v>
      </c>
      <c r="AX55" s="30"/>
      <c r="AY55" s="30"/>
      <c r="AZ55" s="30"/>
      <c r="BA55" s="30"/>
      <c r="BB55" s="30"/>
      <c r="BC55" s="30"/>
      <c r="BD55" s="31">
        <f t="shared" si="0"/>
        <v>322489</v>
      </c>
    </row>
    <row r="56" spans="1:56" x14ac:dyDescent="0.4">
      <c r="A56" s="27">
        <v>607010000</v>
      </c>
      <c r="B56" s="28">
        <v>3</v>
      </c>
      <c r="C56" s="46" t="s">
        <v>157</v>
      </c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>
        <v>2258</v>
      </c>
      <c r="AX56" s="30"/>
      <c r="AY56" s="30"/>
      <c r="AZ56" s="30"/>
      <c r="BA56" s="30"/>
      <c r="BB56" s="30"/>
      <c r="BC56" s="30"/>
      <c r="BD56" s="31">
        <f t="shared" si="0"/>
        <v>2258</v>
      </c>
    </row>
    <row r="57" spans="1:56" x14ac:dyDescent="0.4">
      <c r="A57" s="27">
        <v>607010500</v>
      </c>
      <c r="B57" s="28">
        <v>4</v>
      </c>
      <c r="C57" s="46" t="s">
        <v>160</v>
      </c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>
        <v>2258</v>
      </c>
      <c r="AX57" s="30"/>
      <c r="AY57" s="30"/>
      <c r="AZ57" s="30"/>
      <c r="BA57" s="30"/>
      <c r="BB57" s="30"/>
      <c r="BC57" s="30"/>
      <c r="BD57" s="31">
        <f t="shared" si="0"/>
        <v>2258</v>
      </c>
    </row>
    <row r="58" spans="1:56" x14ac:dyDescent="0.4">
      <c r="A58" s="27">
        <v>607030000</v>
      </c>
      <c r="B58" s="28">
        <v>3</v>
      </c>
      <c r="C58" s="46" t="s">
        <v>162</v>
      </c>
      <c r="D58" s="30">
        <v>1243</v>
      </c>
      <c r="E58" s="30"/>
      <c r="F58" s="30">
        <v>19258</v>
      </c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>
        <v>48919</v>
      </c>
      <c r="AX58" s="30"/>
      <c r="AY58" s="30"/>
      <c r="AZ58" s="30"/>
      <c r="BA58" s="30"/>
      <c r="BB58" s="30"/>
      <c r="BC58" s="30"/>
      <c r="BD58" s="31">
        <f t="shared" si="0"/>
        <v>69420</v>
      </c>
    </row>
    <row r="59" spans="1:56" x14ac:dyDescent="0.4">
      <c r="A59" s="27">
        <v>607030100</v>
      </c>
      <c r="B59" s="28">
        <v>4</v>
      </c>
      <c r="C59" s="46" t="s">
        <v>163</v>
      </c>
      <c r="D59" s="30">
        <v>1243</v>
      </c>
      <c r="E59" s="30"/>
      <c r="F59" s="30">
        <v>18045</v>
      </c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1">
        <f t="shared" si="0"/>
        <v>19288</v>
      </c>
    </row>
    <row r="60" spans="1:56" x14ac:dyDescent="0.4">
      <c r="A60" s="27">
        <v>607030500</v>
      </c>
      <c r="B60" s="28">
        <v>4</v>
      </c>
      <c r="C60" s="46" t="s">
        <v>165</v>
      </c>
      <c r="D60" s="30"/>
      <c r="E60" s="30"/>
      <c r="F60" s="30">
        <v>1213</v>
      </c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1">
        <f t="shared" si="0"/>
        <v>1213</v>
      </c>
    </row>
    <row r="61" spans="1:56" x14ac:dyDescent="0.4">
      <c r="A61" s="27">
        <v>607030700</v>
      </c>
      <c r="B61" s="28">
        <v>4</v>
      </c>
      <c r="C61" s="46" t="s">
        <v>166</v>
      </c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>
        <v>17227</v>
      </c>
      <c r="AX61" s="30"/>
      <c r="AY61" s="30"/>
      <c r="AZ61" s="30"/>
      <c r="BA61" s="30"/>
      <c r="BB61" s="30"/>
      <c r="BC61" s="30"/>
      <c r="BD61" s="31">
        <f t="shared" si="0"/>
        <v>17227</v>
      </c>
    </row>
    <row r="62" spans="1:56" x14ac:dyDescent="0.4">
      <c r="A62" s="27">
        <v>607031300</v>
      </c>
      <c r="B62" s="28">
        <v>4</v>
      </c>
      <c r="C62" s="46" t="s">
        <v>167</v>
      </c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>
        <v>31692</v>
      </c>
      <c r="AX62" s="30"/>
      <c r="AY62" s="30"/>
      <c r="AZ62" s="30"/>
      <c r="BA62" s="30"/>
      <c r="BB62" s="30"/>
      <c r="BC62" s="30"/>
      <c r="BD62" s="31">
        <f t="shared" si="0"/>
        <v>31692</v>
      </c>
    </row>
    <row r="63" spans="1:56" x14ac:dyDescent="0.4">
      <c r="A63" s="27">
        <v>607050000</v>
      </c>
      <c r="B63" s="28">
        <v>3</v>
      </c>
      <c r="C63" s="46" t="s">
        <v>168</v>
      </c>
      <c r="D63" s="30">
        <v>211</v>
      </c>
      <c r="E63" s="30"/>
      <c r="F63" s="30"/>
      <c r="G63" s="30"/>
      <c r="H63" s="30">
        <v>2564</v>
      </c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>
        <v>7823</v>
      </c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>
        <v>22336</v>
      </c>
      <c r="AN63" s="30">
        <v>1102</v>
      </c>
      <c r="AO63" s="30">
        <v>9351</v>
      </c>
      <c r="AP63" s="30"/>
      <c r="AQ63" s="30"/>
      <c r="AR63" s="30"/>
      <c r="AS63" s="30"/>
      <c r="AT63" s="30"/>
      <c r="AU63" s="30"/>
      <c r="AV63" s="30"/>
      <c r="AW63" s="30">
        <v>207424</v>
      </c>
      <c r="AX63" s="30"/>
      <c r="AY63" s="30"/>
      <c r="AZ63" s="30"/>
      <c r="BA63" s="30"/>
      <c r="BB63" s="30"/>
      <c r="BC63" s="30"/>
      <c r="BD63" s="31">
        <f t="shared" si="0"/>
        <v>250811</v>
      </c>
    </row>
    <row r="64" spans="1:56" x14ac:dyDescent="0.4">
      <c r="A64" s="27">
        <v>607050100</v>
      </c>
      <c r="B64" s="28">
        <v>4</v>
      </c>
      <c r="C64" s="46" t="s">
        <v>169</v>
      </c>
      <c r="D64" s="30">
        <v>211</v>
      </c>
      <c r="E64" s="30"/>
      <c r="F64" s="30"/>
      <c r="G64" s="30"/>
      <c r="H64" s="30">
        <v>229</v>
      </c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>
        <v>208</v>
      </c>
      <c r="AX64" s="30"/>
      <c r="AY64" s="30"/>
      <c r="AZ64" s="30"/>
      <c r="BA64" s="30"/>
      <c r="BB64" s="30"/>
      <c r="BC64" s="30"/>
      <c r="BD64" s="31">
        <f t="shared" si="0"/>
        <v>648</v>
      </c>
    </row>
    <row r="65" spans="1:56" x14ac:dyDescent="0.4">
      <c r="A65" s="27">
        <v>607050700</v>
      </c>
      <c r="B65" s="28">
        <v>4</v>
      </c>
      <c r="C65" s="46" t="s">
        <v>173</v>
      </c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>
        <v>1335</v>
      </c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1">
        <f t="shared" si="0"/>
        <v>1335</v>
      </c>
    </row>
    <row r="66" spans="1:56" x14ac:dyDescent="0.4">
      <c r="A66" s="27">
        <v>607050900</v>
      </c>
      <c r="B66" s="28">
        <v>4</v>
      </c>
      <c r="C66" s="46" t="s">
        <v>175</v>
      </c>
      <c r="D66" s="30"/>
      <c r="E66" s="30"/>
      <c r="F66" s="30"/>
      <c r="G66" s="30"/>
      <c r="H66" s="30">
        <v>2335</v>
      </c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>
        <v>7823</v>
      </c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>
        <v>22336</v>
      </c>
      <c r="AN66" s="30">
        <v>1102</v>
      </c>
      <c r="AO66" s="30">
        <v>8016</v>
      </c>
      <c r="AP66" s="30"/>
      <c r="AQ66" s="30"/>
      <c r="AR66" s="30"/>
      <c r="AS66" s="30"/>
      <c r="AT66" s="30"/>
      <c r="AU66" s="30"/>
      <c r="AV66" s="30"/>
      <c r="AW66" s="30">
        <v>207216</v>
      </c>
      <c r="AX66" s="30"/>
      <c r="AY66" s="30"/>
      <c r="AZ66" s="30"/>
      <c r="BA66" s="30"/>
      <c r="BB66" s="30"/>
      <c r="BC66" s="30"/>
      <c r="BD66" s="31">
        <f t="shared" si="0"/>
        <v>248828</v>
      </c>
    </row>
    <row r="67" spans="1:56" x14ac:dyDescent="0.4">
      <c r="A67" s="27">
        <v>607050910</v>
      </c>
      <c r="B67" s="28">
        <v>5</v>
      </c>
      <c r="C67" s="46" t="s">
        <v>176</v>
      </c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>
        <v>3311</v>
      </c>
      <c r="AX67" s="30"/>
      <c r="AY67" s="30"/>
      <c r="AZ67" s="30"/>
      <c r="BA67" s="30"/>
      <c r="BB67" s="30"/>
      <c r="BC67" s="30"/>
      <c r="BD67" s="31">
        <f t="shared" si="0"/>
        <v>3311</v>
      </c>
    </row>
    <row r="68" spans="1:56" x14ac:dyDescent="0.4">
      <c r="A68" s="27">
        <v>609000000</v>
      </c>
      <c r="B68" s="28">
        <v>2</v>
      </c>
      <c r="C68" s="46" t="s">
        <v>178</v>
      </c>
      <c r="D68" s="30">
        <v>5798</v>
      </c>
      <c r="E68" s="30"/>
      <c r="F68" s="30">
        <v>220</v>
      </c>
      <c r="G68" s="30">
        <v>24729</v>
      </c>
      <c r="H68" s="30">
        <v>76138</v>
      </c>
      <c r="I68" s="30">
        <v>1917</v>
      </c>
      <c r="J68" s="30"/>
      <c r="K68" s="30"/>
      <c r="L68" s="30">
        <v>580</v>
      </c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>
        <v>237</v>
      </c>
      <c r="X68" s="30"/>
      <c r="Y68" s="30">
        <v>565</v>
      </c>
      <c r="Z68" s="30"/>
      <c r="AA68" s="30"/>
      <c r="AB68" s="30">
        <v>3581</v>
      </c>
      <c r="AC68" s="30">
        <v>580</v>
      </c>
      <c r="AD68" s="30"/>
      <c r="AE68" s="30"/>
      <c r="AF68" s="30"/>
      <c r="AG68" s="30">
        <v>427</v>
      </c>
      <c r="AH68" s="30"/>
      <c r="AI68" s="30"/>
      <c r="AJ68" s="30">
        <v>69755</v>
      </c>
      <c r="AK68" s="30"/>
      <c r="AL68" s="30"/>
      <c r="AM68" s="30">
        <v>257</v>
      </c>
      <c r="AN68" s="30">
        <v>9790</v>
      </c>
      <c r="AO68" s="30"/>
      <c r="AP68" s="30"/>
      <c r="AQ68" s="30">
        <v>555</v>
      </c>
      <c r="AR68" s="30"/>
      <c r="AS68" s="30">
        <v>5082</v>
      </c>
      <c r="AT68" s="30">
        <v>7670</v>
      </c>
      <c r="AU68" s="30"/>
      <c r="AV68" s="30"/>
      <c r="AW68" s="30">
        <v>4003131</v>
      </c>
      <c r="AX68" s="30"/>
      <c r="AY68" s="30"/>
      <c r="AZ68" s="30"/>
      <c r="BA68" s="30"/>
      <c r="BB68" s="30"/>
      <c r="BC68" s="30">
        <v>1647</v>
      </c>
      <c r="BD68" s="31">
        <f t="shared" si="0"/>
        <v>4212659</v>
      </c>
    </row>
    <row r="69" spans="1:56" x14ac:dyDescent="0.4">
      <c r="A69" s="27">
        <v>609030000</v>
      </c>
      <c r="B69" s="28">
        <v>3</v>
      </c>
      <c r="C69" s="46" t="s">
        <v>179</v>
      </c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>
        <v>565</v>
      </c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>
        <v>1000</v>
      </c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1">
        <f t="shared" si="0"/>
        <v>1565</v>
      </c>
    </row>
    <row r="70" spans="1:56" x14ac:dyDescent="0.4">
      <c r="A70" s="27">
        <v>609070000</v>
      </c>
      <c r="B70" s="28">
        <v>3</v>
      </c>
      <c r="C70" s="46" t="s">
        <v>180</v>
      </c>
      <c r="D70" s="30">
        <v>2134</v>
      </c>
      <c r="E70" s="30"/>
      <c r="F70" s="30">
        <v>220</v>
      </c>
      <c r="G70" s="30">
        <v>211</v>
      </c>
      <c r="H70" s="30">
        <v>1285</v>
      </c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>
        <v>1489</v>
      </c>
      <c r="AK70" s="30"/>
      <c r="AL70" s="30"/>
      <c r="AM70" s="30"/>
      <c r="AN70" s="30">
        <v>2505</v>
      </c>
      <c r="AO70" s="30"/>
      <c r="AP70" s="30"/>
      <c r="AQ70" s="30"/>
      <c r="AR70" s="30"/>
      <c r="AS70" s="30">
        <v>215</v>
      </c>
      <c r="AT70" s="30"/>
      <c r="AU70" s="30"/>
      <c r="AV70" s="30"/>
      <c r="AW70" s="30">
        <v>201115</v>
      </c>
      <c r="AX70" s="30"/>
      <c r="AY70" s="30"/>
      <c r="AZ70" s="30"/>
      <c r="BA70" s="30"/>
      <c r="BB70" s="30"/>
      <c r="BC70" s="30"/>
      <c r="BD70" s="31">
        <f t="shared" si="0"/>
        <v>209174</v>
      </c>
    </row>
    <row r="71" spans="1:56" x14ac:dyDescent="0.4">
      <c r="A71" s="27">
        <v>609070100</v>
      </c>
      <c r="B71" s="28">
        <v>4</v>
      </c>
      <c r="C71" s="46" t="s">
        <v>181</v>
      </c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>
        <v>110786</v>
      </c>
      <c r="AX71" s="30"/>
      <c r="AY71" s="30"/>
      <c r="AZ71" s="30"/>
      <c r="BA71" s="30"/>
      <c r="BB71" s="30"/>
      <c r="BC71" s="30"/>
      <c r="BD71" s="31">
        <f t="shared" si="0"/>
        <v>110786</v>
      </c>
    </row>
    <row r="72" spans="1:56" x14ac:dyDescent="0.4">
      <c r="A72" s="27">
        <v>609070120</v>
      </c>
      <c r="B72" s="28">
        <v>5</v>
      </c>
      <c r="C72" s="46" t="s">
        <v>183</v>
      </c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>
        <v>110786</v>
      </c>
      <c r="AX72" s="30"/>
      <c r="AY72" s="30"/>
      <c r="AZ72" s="30"/>
      <c r="BA72" s="30"/>
      <c r="BB72" s="30"/>
      <c r="BC72" s="30"/>
      <c r="BD72" s="31">
        <f t="shared" ref="BD72:BD135" si="1">SUM(D72:BC72)</f>
        <v>110786</v>
      </c>
    </row>
    <row r="73" spans="1:56" x14ac:dyDescent="0.4">
      <c r="A73" s="27">
        <v>609070300</v>
      </c>
      <c r="B73" s="28">
        <v>4</v>
      </c>
      <c r="C73" s="46" t="s">
        <v>184</v>
      </c>
      <c r="D73" s="30"/>
      <c r="E73" s="30"/>
      <c r="F73" s="30"/>
      <c r="G73" s="30">
        <v>211</v>
      </c>
      <c r="H73" s="30">
        <v>1285</v>
      </c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>
        <v>1489</v>
      </c>
      <c r="AK73" s="30"/>
      <c r="AL73" s="30"/>
      <c r="AM73" s="30"/>
      <c r="AN73" s="30">
        <v>2505</v>
      </c>
      <c r="AO73" s="30"/>
      <c r="AP73" s="30"/>
      <c r="AQ73" s="30"/>
      <c r="AR73" s="30"/>
      <c r="AS73" s="30">
        <v>215</v>
      </c>
      <c r="AT73" s="30"/>
      <c r="AU73" s="30"/>
      <c r="AV73" s="30"/>
      <c r="AW73" s="30">
        <v>83307</v>
      </c>
      <c r="AX73" s="30"/>
      <c r="AY73" s="30"/>
      <c r="AZ73" s="30"/>
      <c r="BA73" s="30"/>
      <c r="BB73" s="30"/>
      <c r="BC73" s="30"/>
      <c r="BD73" s="31">
        <f t="shared" si="1"/>
        <v>89012</v>
      </c>
    </row>
    <row r="74" spans="1:56" x14ac:dyDescent="0.4">
      <c r="A74" s="27">
        <v>609070500</v>
      </c>
      <c r="B74" s="28">
        <v>4</v>
      </c>
      <c r="C74" s="46" t="s">
        <v>185</v>
      </c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>
        <v>532</v>
      </c>
      <c r="AX74" s="30"/>
      <c r="AY74" s="30"/>
      <c r="AZ74" s="30"/>
      <c r="BA74" s="30"/>
      <c r="BB74" s="30"/>
      <c r="BC74" s="30"/>
      <c r="BD74" s="31">
        <f t="shared" si="1"/>
        <v>532</v>
      </c>
    </row>
    <row r="75" spans="1:56" x14ac:dyDescent="0.4">
      <c r="A75" s="27">
        <v>609070510</v>
      </c>
      <c r="B75" s="28">
        <v>5</v>
      </c>
      <c r="C75" s="46" t="s">
        <v>186</v>
      </c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>
        <v>532</v>
      </c>
      <c r="AX75" s="30"/>
      <c r="AY75" s="30"/>
      <c r="AZ75" s="30"/>
      <c r="BA75" s="30"/>
      <c r="BB75" s="30"/>
      <c r="BC75" s="30"/>
      <c r="BD75" s="31">
        <f t="shared" si="1"/>
        <v>532</v>
      </c>
    </row>
    <row r="76" spans="1:56" x14ac:dyDescent="0.4">
      <c r="A76" s="27">
        <v>609090000</v>
      </c>
      <c r="B76" s="28">
        <v>3</v>
      </c>
      <c r="C76" s="46" t="s">
        <v>188</v>
      </c>
      <c r="D76" s="30">
        <v>3372</v>
      </c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>
        <v>3240</v>
      </c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>
        <v>257</v>
      </c>
      <c r="AN76" s="30">
        <v>2803</v>
      </c>
      <c r="AO76" s="30"/>
      <c r="AP76" s="30"/>
      <c r="AQ76" s="30"/>
      <c r="AR76" s="30"/>
      <c r="AS76" s="30">
        <v>2646</v>
      </c>
      <c r="AT76" s="30"/>
      <c r="AU76" s="30"/>
      <c r="AV76" s="30"/>
      <c r="AW76" s="30">
        <v>7134</v>
      </c>
      <c r="AX76" s="30"/>
      <c r="AY76" s="30"/>
      <c r="AZ76" s="30"/>
      <c r="BA76" s="30"/>
      <c r="BB76" s="30"/>
      <c r="BC76" s="30"/>
      <c r="BD76" s="31">
        <f t="shared" si="1"/>
        <v>19452</v>
      </c>
    </row>
    <row r="77" spans="1:56" x14ac:dyDescent="0.4">
      <c r="A77" s="27">
        <v>609090100</v>
      </c>
      <c r="B77" s="28">
        <v>4</v>
      </c>
      <c r="C77" s="46" t="s">
        <v>189</v>
      </c>
      <c r="D77" s="30">
        <v>2544</v>
      </c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>
        <v>257</v>
      </c>
      <c r="AN77" s="30"/>
      <c r="AO77" s="30"/>
      <c r="AP77" s="30"/>
      <c r="AQ77" s="30"/>
      <c r="AR77" s="30"/>
      <c r="AS77" s="30">
        <v>2646</v>
      </c>
      <c r="AT77" s="30"/>
      <c r="AU77" s="30"/>
      <c r="AV77" s="30"/>
      <c r="AW77" s="30">
        <v>6213</v>
      </c>
      <c r="AX77" s="30"/>
      <c r="AY77" s="30"/>
      <c r="AZ77" s="30"/>
      <c r="BA77" s="30"/>
      <c r="BB77" s="30"/>
      <c r="BC77" s="30"/>
      <c r="BD77" s="31">
        <f t="shared" si="1"/>
        <v>11660</v>
      </c>
    </row>
    <row r="78" spans="1:56" x14ac:dyDescent="0.4">
      <c r="A78" s="27">
        <v>609090300</v>
      </c>
      <c r="B78" s="28">
        <v>4</v>
      </c>
      <c r="C78" s="46" t="s">
        <v>190</v>
      </c>
      <c r="D78" s="30">
        <v>828</v>
      </c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>
        <v>3240</v>
      </c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>
        <v>2803</v>
      </c>
      <c r="AO78" s="30"/>
      <c r="AP78" s="30"/>
      <c r="AQ78" s="30"/>
      <c r="AR78" s="30"/>
      <c r="AS78" s="30"/>
      <c r="AT78" s="30"/>
      <c r="AU78" s="30"/>
      <c r="AV78" s="30"/>
      <c r="AW78" s="30">
        <v>921</v>
      </c>
      <c r="AX78" s="30"/>
      <c r="AY78" s="30"/>
      <c r="AZ78" s="30"/>
      <c r="BA78" s="30"/>
      <c r="BB78" s="30"/>
      <c r="BC78" s="30"/>
      <c r="BD78" s="31">
        <f t="shared" si="1"/>
        <v>7792</v>
      </c>
    </row>
    <row r="79" spans="1:56" x14ac:dyDescent="0.4">
      <c r="A79" s="27">
        <v>611000000</v>
      </c>
      <c r="B79" s="28">
        <v>2</v>
      </c>
      <c r="C79" s="46" t="s">
        <v>192</v>
      </c>
      <c r="D79" s="30">
        <v>610999</v>
      </c>
      <c r="E79" s="30">
        <v>41904</v>
      </c>
      <c r="F79" s="30"/>
      <c r="G79" s="30"/>
      <c r="H79" s="30">
        <v>2143902</v>
      </c>
      <c r="I79" s="30"/>
      <c r="J79" s="30"/>
      <c r="K79" s="30"/>
      <c r="L79" s="30"/>
      <c r="M79" s="30"/>
      <c r="N79" s="30"/>
      <c r="O79" s="30"/>
      <c r="P79" s="30"/>
      <c r="Q79" s="30"/>
      <c r="R79" s="30">
        <v>677489</v>
      </c>
      <c r="S79" s="30"/>
      <c r="T79" s="30"/>
      <c r="U79" s="30"/>
      <c r="V79" s="30"/>
      <c r="W79" s="30"/>
      <c r="X79" s="30"/>
      <c r="Y79" s="30">
        <v>8150</v>
      </c>
      <c r="Z79" s="30"/>
      <c r="AA79" s="30"/>
      <c r="AB79" s="30"/>
      <c r="AC79" s="30"/>
      <c r="AD79" s="30"/>
      <c r="AE79" s="30"/>
      <c r="AF79" s="30"/>
      <c r="AG79" s="30">
        <v>1346</v>
      </c>
      <c r="AH79" s="30"/>
      <c r="AI79" s="30"/>
      <c r="AJ79" s="30"/>
      <c r="AK79" s="30"/>
      <c r="AL79" s="30"/>
      <c r="AM79" s="30"/>
      <c r="AN79" s="30"/>
      <c r="AO79" s="30">
        <v>32463</v>
      </c>
      <c r="AP79" s="30"/>
      <c r="AQ79" s="30"/>
      <c r="AR79" s="30"/>
      <c r="AS79" s="30">
        <v>613</v>
      </c>
      <c r="AT79" s="30"/>
      <c r="AU79" s="30"/>
      <c r="AV79" s="30"/>
      <c r="AW79" s="30">
        <v>2814080</v>
      </c>
      <c r="AX79" s="30"/>
      <c r="AY79" s="30"/>
      <c r="AZ79" s="30"/>
      <c r="BA79" s="30"/>
      <c r="BB79" s="30"/>
      <c r="BC79" s="30"/>
      <c r="BD79" s="31">
        <f t="shared" si="1"/>
        <v>6330946</v>
      </c>
    </row>
    <row r="80" spans="1:56" x14ac:dyDescent="0.4">
      <c r="A80" s="27">
        <v>611010000</v>
      </c>
      <c r="B80" s="28">
        <v>3</v>
      </c>
      <c r="C80" s="46" t="s">
        <v>452</v>
      </c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>
        <v>14809</v>
      </c>
      <c r="AX80" s="30"/>
      <c r="AY80" s="30"/>
      <c r="AZ80" s="30"/>
      <c r="BA80" s="30"/>
      <c r="BB80" s="30"/>
      <c r="BC80" s="30"/>
      <c r="BD80" s="31">
        <f t="shared" si="1"/>
        <v>14809</v>
      </c>
    </row>
    <row r="81" spans="1:56" x14ac:dyDescent="0.4">
      <c r="A81" s="27">
        <v>611050000</v>
      </c>
      <c r="B81" s="28">
        <v>3</v>
      </c>
      <c r="C81" s="46" t="s">
        <v>197</v>
      </c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>
        <v>69079</v>
      </c>
      <c r="AX81" s="30"/>
      <c r="AY81" s="30"/>
      <c r="AZ81" s="30"/>
      <c r="BA81" s="30"/>
      <c r="BB81" s="30"/>
      <c r="BC81" s="30"/>
      <c r="BD81" s="31">
        <f t="shared" si="1"/>
        <v>69079</v>
      </c>
    </row>
    <row r="82" spans="1:56" x14ac:dyDescent="0.4">
      <c r="A82" s="27">
        <v>611050100</v>
      </c>
      <c r="B82" s="28">
        <v>4</v>
      </c>
      <c r="C82" s="46" t="s">
        <v>198</v>
      </c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>
        <v>26523</v>
      </c>
      <c r="AX82" s="30"/>
      <c r="AY82" s="30"/>
      <c r="AZ82" s="30"/>
      <c r="BA82" s="30"/>
      <c r="BB82" s="30"/>
      <c r="BC82" s="30"/>
      <c r="BD82" s="31">
        <f t="shared" si="1"/>
        <v>26523</v>
      </c>
    </row>
    <row r="83" spans="1:56" x14ac:dyDescent="0.4">
      <c r="A83" s="27">
        <v>611050500</v>
      </c>
      <c r="B83" s="28">
        <v>4</v>
      </c>
      <c r="C83" s="46" t="s">
        <v>200</v>
      </c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>
        <v>42556</v>
      </c>
      <c r="AX83" s="30"/>
      <c r="AY83" s="30"/>
      <c r="AZ83" s="30"/>
      <c r="BA83" s="30"/>
      <c r="BB83" s="30"/>
      <c r="BC83" s="30"/>
      <c r="BD83" s="31">
        <f t="shared" si="1"/>
        <v>42556</v>
      </c>
    </row>
    <row r="84" spans="1:56" x14ac:dyDescent="0.4">
      <c r="A84" s="27">
        <v>611070000</v>
      </c>
      <c r="B84" s="28">
        <v>3</v>
      </c>
      <c r="C84" s="46" t="s">
        <v>201</v>
      </c>
      <c r="D84" s="30">
        <v>610999</v>
      </c>
      <c r="E84" s="30">
        <v>41904</v>
      </c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>
        <v>8150</v>
      </c>
      <c r="Z84" s="30"/>
      <c r="AA84" s="30"/>
      <c r="AB84" s="30"/>
      <c r="AC84" s="30"/>
      <c r="AD84" s="30"/>
      <c r="AE84" s="30"/>
      <c r="AF84" s="30"/>
      <c r="AG84" s="30">
        <v>1346</v>
      </c>
      <c r="AH84" s="30"/>
      <c r="AI84" s="30"/>
      <c r="AJ84" s="30"/>
      <c r="AK84" s="30"/>
      <c r="AL84" s="30"/>
      <c r="AM84" s="30"/>
      <c r="AN84" s="30"/>
      <c r="AO84" s="30">
        <v>32463</v>
      </c>
      <c r="AP84" s="30"/>
      <c r="AQ84" s="30"/>
      <c r="AR84" s="30"/>
      <c r="AS84" s="30"/>
      <c r="AT84" s="30"/>
      <c r="AU84" s="30"/>
      <c r="AV84" s="30"/>
      <c r="AW84" s="30">
        <v>2266077</v>
      </c>
      <c r="AX84" s="30"/>
      <c r="AY84" s="30"/>
      <c r="AZ84" s="30"/>
      <c r="BA84" s="30"/>
      <c r="BB84" s="30"/>
      <c r="BC84" s="30"/>
      <c r="BD84" s="31">
        <f t="shared" si="1"/>
        <v>2960939</v>
      </c>
    </row>
    <row r="85" spans="1:56" x14ac:dyDescent="0.4">
      <c r="A85" s="27">
        <v>611070100</v>
      </c>
      <c r="B85" s="28">
        <v>4</v>
      </c>
      <c r="C85" s="46" t="s">
        <v>202</v>
      </c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>
        <v>61886</v>
      </c>
      <c r="AX85" s="30"/>
      <c r="AY85" s="30"/>
      <c r="AZ85" s="30"/>
      <c r="BA85" s="30"/>
      <c r="BB85" s="30"/>
      <c r="BC85" s="30"/>
      <c r="BD85" s="31">
        <f t="shared" si="1"/>
        <v>61886</v>
      </c>
    </row>
    <row r="86" spans="1:56" x14ac:dyDescent="0.4">
      <c r="A86" s="27">
        <v>611070300</v>
      </c>
      <c r="B86" s="28">
        <v>4</v>
      </c>
      <c r="C86" s="46" t="s">
        <v>204</v>
      </c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>
        <v>43138</v>
      </c>
      <c r="AX86" s="30"/>
      <c r="AY86" s="30"/>
      <c r="AZ86" s="30"/>
      <c r="BA86" s="30"/>
      <c r="BB86" s="30"/>
      <c r="BC86" s="30"/>
      <c r="BD86" s="31">
        <f t="shared" si="1"/>
        <v>43138</v>
      </c>
    </row>
    <row r="87" spans="1:56" x14ac:dyDescent="0.4">
      <c r="A87" s="27">
        <v>611070500</v>
      </c>
      <c r="B87" s="28">
        <v>4</v>
      </c>
      <c r="C87" s="46" t="s">
        <v>206</v>
      </c>
      <c r="D87" s="30">
        <v>610999</v>
      </c>
      <c r="E87" s="30">
        <v>41904</v>
      </c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>
        <v>8150</v>
      </c>
      <c r="Z87" s="30"/>
      <c r="AA87" s="30"/>
      <c r="AB87" s="30"/>
      <c r="AC87" s="30"/>
      <c r="AD87" s="30"/>
      <c r="AE87" s="30"/>
      <c r="AF87" s="30"/>
      <c r="AG87" s="30">
        <v>1346</v>
      </c>
      <c r="AH87" s="30"/>
      <c r="AI87" s="30"/>
      <c r="AJ87" s="30"/>
      <c r="AK87" s="30"/>
      <c r="AL87" s="30"/>
      <c r="AM87" s="30"/>
      <c r="AN87" s="30"/>
      <c r="AO87" s="30">
        <v>32463</v>
      </c>
      <c r="AP87" s="30"/>
      <c r="AQ87" s="30"/>
      <c r="AR87" s="30"/>
      <c r="AS87" s="30"/>
      <c r="AT87" s="30"/>
      <c r="AU87" s="30"/>
      <c r="AV87" s="30"/>
      <c r="AW87" s="30">
        <v>2011991</v>
      </c>
      <c r="AX87" s="30"/>
      <c r="AY87" s="30"/>
      <c r="AZ87" s="30"/>
      <c r="BA87" s="30"/>
      <c r="BB87" s="30"/>
      <c r="BC87" s="30"/>
      <c r="BD87" s="31">
        <f t="shared" si="1"/>
        <v>2706853</v>
      </c>
    </row>
    <row r="88" spans="1:56" x14ac:dyDescent="0.4">
      <c r="A88" s="27">
        <v>611070510</v>
      </c>
      <c r="B88" s="28">
        <v>5</v>
      </c>
      <c r="C88" s="46" t="s">
        <v>207</v>
      </c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>
        <v>1099621</v>
      </c>
      <c r="AX88" s="30"/>
      <c r="AY88" s="30"/>
      <c r="AZ88" s="30"/>
      <c r="BA88" s="30"/>
      <c r="BB88" s="30"/>
      <c r="BC88" s="30"/>
      <c r="BD88" s="31">
        <f t="shared" si="1"/>
        <v>1099621</v>
      </c>
    </row>
    <row r="89" spans="1:56" x14ac:dyDescent="0.4">
      <c r="A89" s="27">
        <v>611070900</v>
      </c>
      <c r="B89" s="28">
        <v>4</v>
      </c>
      <c r="C89" s="46" t="s">
        <v>208</v>
      </c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>
        <v>149062</v>
      </c>
      <c r="AX89" s="30"/>
      <c r="AY89" s="30"/>
      <c r="AZ89" s="30"/>
      <c r="BA89" s="30"/>
      <c r="BB89" s="30"/>
      <c r="BC89" s="30"/>
      <c r="BD89" s="31">
        <f t="shared" si="1"/>
        <v>149062</v>
      </c>
    </row>
    <row r="90" spans="1:56" x14ac:dyDescent="0.4">
      <c r="A90" s="27">
        <v>611070910</v>
      </c>
      <c r="B90" s="28">
        <v>5</v>
      </c>
      <c r="C90" s="46" t="s">
        <v>209</v>
      </c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>
        <v>42038</v>
      </c>
      <c r="AX90" s="30"/>
      <c r="AY90" s="30"/>
      <c r="AZ90" s="30"/>
      <c r="BA90" s="30"/>
      <c r="BB90" s="30"/>
      <c r="BC90" s="30"/>
      <c r="BD90" s="31">
        <f t="shared" si="1"/>
        <v>42038</v>
      </c>
    </row>
    <row r="91" spans="1:56" x14ac:dyDescent="0.4">
      <c r="A91" s="27">
        <v>611170000</v>
      </c>
      <c r="B91" s="28">
        <v>3</v>
      </c>
      <c r="C91" s="46" t="s">
        <v>212</v>
      </c>
      <c r="D91" s="30"/>
      <c r="E91" s="30"/>
      <c r="F91" s="30"/>
      <c r="G91" s="30"/>
      <c r="H91" s="30">
        <v>2143902</v>
      </c>
      <c r="I91" s="30"/>
      <c r="J91" s="30"/>
      <c r="K91" s="30"/>
      <c r="L91" s="30"/>
      <c r="M91" s="30"/>
      <c r="N91" s="30"/>
      <c r="O91" s="30"/>
      <c r="P91" s="30"/>
      <c r="Q91" s="30"/>
      <c r="R91" s="30">
        <v>677489</v>
      </c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>
        <v>613</v>
      </c>
      <c r="AT91" s="30"/>
      <c r="AU91" s="30"/>
      <c r="AV91" s="30"/>
      <c r="AW91" s="30">
        <v>464115</v>
      </c>
      <c r="AX91" s="30"/>
      <c r="AY91" s="30"/>
      <c r="AZ91" s="30"/>
      <c r="BA91" s="30"/>
      <c r="BB91" s="30"/>
      <c r="BC91" s="30"/>
      <c r="BD91" s="31">
        <f t="shared" si="1"/>
        <v>3286119</v>
      </c>
    </row>
    <row r="92" spans="1:56" x14ac:dyDescent="0.4">
      <c r="A92" s="27">
        <v>611170100</v>
      </c>
      <c r="B92" s="28">
        <v>4</v>
      </c>
      <c r="C92" s="46" t="s">
        <v>213</v>
      </c>
      <c r="D92" s="30"/>
      <c r="E92" s="30"/>
      <c r="F92" s="30"/>
      <c r="G92" s="30"/>
      <c r="H92" s="30">
        <v>1979798</v>
      </c>
      <c r="I92" s="30"/>
      <c r="J92" s="30"/>
      <c r="K92" s="30"/>
      <c r="L92" s="30"/>
      <c r="M92" s="30"/>
      <c r="N92" s="30"/>
      <c r="O92" s="30"/>
      <c r="P92" s="30"/>
      <c r="Q92" s="30"/>
      <c r="R92" s="30">
        <v>670730</v>
      </c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>
        <v>613</v>
      </c>
      <c r="AT92" s="30"/>
      <c r="AU92" s="30"/>
      <c r="AV92" s="30"/>
      <c r="AW92" s="30">
        <v>287554</v>
      </c>
      <c r="AX92" s="30"/>
      <c r="AY92" s="30"/>
      <c r="AZ92" s="30"/>
      <c r="BA92" s="30"/>
      <c r="BB92" s="30"/>
      <c r="BC92" s="30"/>
      <c r="BD92" s="31">
        <f t="shared" si="1"/>
        <v>2938695</v>
      </c>
    </row>
    <row r="93" spans="1:56" x14ac:dyDescent="0.4">
      <c r="A93" s="27">
        <v>613000000</v>
      </c>
      <c r="B93" s="28">
        <v>2</v>
      </c>
      <c r="C93" s="46" t="s">
        <v>214</v>
      </c>
      <c r="D93" s="30">
        <v>11432</v>
      </c>
      <c r="E93" s="30"/>
      <c r="F93" s="30"/>
      <c r="G93" s="30"/>
      <c r="H93" s="30">
        <v>39229</v>
      </c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>
        <v>196946</v>
      </c>
      <c r="AX93" s="30"/>
      <c r="AY93" s="30"/>
      <c r="AZ93" s="30"/>
      <c r="BA93" s="30"/>
      <c r="BB93" s="30"/>
      <c r="BC93" s="30"/>
      <c r="BD93" s="31">
        <f t="shared" si="1"/>
        <v>247607</v>
      </c>
    </row>
    <row r="94" spans="1:56" x14ac:dyDescent="0.4">
      <c r="A94" s="27">
        <v>613010000</v>
      </c>
      <c r="B94" s="28">
        <v>3</v>
      </c>
      <c r="C94" s="46" t="s">
        <v>215</v>
      </c>
      <c r="D94" s="30">
        <v>7521</v>
      </c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1">
        <f t="shared" si="1"/>
        <v>7521</v>
      </c>
    </row>
    <row r="95" spans="1:56" x14ac:dyDescent="0.4">
      <c r="A95" s="27">
        <v>613030000</v>
      </c>
      <c r="B95" s="28">
        <v>3</v>
      </c>
      <c r="C95" s="46" t="s">
        <v>220</v>
      </c>
      <c r="D95" s="30">
        <v>3911</v>
      </c>
      <c r="E95" s="30"/>
      <c r="F95" s="30"/>
      <c r="G95" s="30"/>
      <c r="H95" s="30">
        <v>1679</v>
      </c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30"/>
      <c r="AM95" s="30"/>
      <c r="AN95" s="30"/>
      <c r="AO95" s="30"/>
      <c r="AP95" s="30"/>
      <c r="AQ95" s="30"/>
      <c r="AR95" s="30"/>
      <c r="AS95" s="30"/>
      <c r="AT95" s="30"/>
      <c r="AU95" s="30"/>
      <c r="AV95" s="30"/>
      <c r="AW95" s="30">
        <v>119276</v>
      </c>
      <c r="AX95" s="30"/>
      <c r="AY95" s="30"/>
      <c r="AZ95" s="30"/>
      <c r="BA95" s="30"/>
      <c r="BB95" s="30"/>
      <c r="BC95" s="30"/>
      <c r="BD95" s="31">
        <f t="shared" si="1"/>
        <v>124866</v>
      </c>
    </row>
    <row r="96" spans="1:56" x14ac:dyDescent="0.4">
      <c r="A96" s="27">
        <v>613030100</v>
      </c>
      <c r="B96" s="28">
        <v>4</v>
      </c>
      <c r="C96" s="46" t="s">
        <v>221</v>
      </c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0"/>
      <c r="AS96" s="30"/>
      <c r="AT96" s="30"/>
      <c r="AU96" s="30"/>
      <c r="AV96" s="30"/>
      <c r="AW96" s="30">
        <v>5781</v>
      </c>
      <c r="AX96" s="30"/>
      <c r="AY96" s="30"/>
      <c r="AZ96" s="30"/>
      <c r="BA96" s="30"/>
      <c r="BB96" s="30"/>
      <c r="BC96" s="30"/>
      <c r="BD96" s="31">
        <f t="shared" si="1"/>
        <v>5781</v>
      </c>
    </row>
    <row r="97" spans="1:56" x14ac:dyDescent="0.4">
      <c r="A97" s="27">
        <v>613030300</v>
      </c>
      <c r="B97" s="28">
        <v>4</v>
      </c>
      <c r="C97" s="46" t="s">
        <v>222</v>
      </c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0">
        <v>5514</v>
      </c>
      <c r="AX97" s="30"/>
      <c r="AY97" s="30"/>
      <c r="AZ97" s="30"/>
      <c r="BA97" s="30"/>
      <c r="BB97" s="30"/>
      <c r="BC97" s="30"/>
      <c r="BD97" s="31">
        <f t="shared" si="1"/>
        <v>5514</v>
      </c>
    </row>
    <row r="98" spans="1:56" x14ac:dyDescent="0.4">
      <c r="A98" s="27">
        <v>613050000</v>
      </c>
      <c r="B98" s="28">
        <v>3</v>
      </c>
      <c r="C98" s="46" t="s">
        <v>223</v>
      </c>
      <c r="D98" s="30"/>
      <c r="E98" s="30"/>
      <c r="F98" s="30"/>
      <c r="G98" s="30"/>
      <c r="H98" s="30">
        <v>37550</v>
      </c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0"/>
      <c r="AS98" s="30"/>
      <c r="AT98" s="30"/>
      <c r="AU98" s="30"/>
      <c r="AV98" s="30"/>
      <c r="AW98" s="30">
        <v>77670</v>
      </c>
      <c r="AX98" s="30"/>
      <c r="AY98" s="30"/>
      <c r="AZ98" s="30"/>
      <c r="BA98" s="30"/>
      <c r="BB98" s="30"/>
      <c r="BC98" s="30"/>
      <c r="BD98" s="31">
        <f t="shared" si="1"/>
        <v>115220</v>
      </c>
    </row>
    <row r="99" spans="1:56" x14ac:dyDescent="0.4">
      <c r="A99" s="27">
        <v>613050100</v>
      </c>
      <c r="B99" s="28">
        <v>4</v>
      </c>
      <c r="C99" s="46" t="s">
        <v>224</v>
      </c>
      <c r="D99" s="30"/>
      <c r="E99" s="30"/>
      <c r="F99" s="30"/>
      <c r="G99" s="30"/>
      <c r="H99" s="30">
        <v>37550</v>
      </c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0"/>
      <c r="AR99" s="30"/>
      <c r="AS99" s="30"/>
      <c r="AT99" s="30"/>
      <c r="AU99" s="30"/>
      <c r="AV99" s="30"/>
      <c r="AW99" s="30">
        <v>61858</v>
      </c>
      <c r="AX99" s="30"/>
      <c r="AY99" s="30"/>
      <c r="AZ99" s="30"/>
      <c r="BA99" s="30"/>
      <c r="BB99" s="30"/>
      <c r="BC99" s="30"/>
      <c r="BD99" s="31">
        <f t="shared" si="1"/>
        <v>99408</v>
      </c>
    </row>
    <row r="100" spans="1:56" x14ac:dyDescent="0.4">
      <c r="A100" s="27">
        <v>615000000</v>
      </c>
      <c r="B100" s="28">
        <v>2</v>
      </c>
      <c r="C100" s="46" t="s">
        <v>227</v>
      </c>
      <c r="D100" s="30">
        <v>1109</v>
      </c>
      <c r="E100" s="30"/>
      <c r="F100" s="30">
        <v>369</v>
      </c>
      <c r="G100" s="30">
        <v>2915</v>
      </c>
      <c r="H100" s="30">
        <v>97322</v>
      </c>
      <c r="I100" s="30"/>
      <c r="J100" s="30"/>
      <c r="K100" s="30"/>
      <c r="L100" s="30">
        <v>800</v>
      </c>
      <c r="M100" s="30">
        <v>352</v>
      </c>
      <c r="N100" s="30"/>
      <c r="O100" s="30"/>
      <c r="P100" s="30"/>
      <c r="Q100" s="30">
        <v>238</v>
      </c>
      <c r="R100" s="30">
        <v>6630</v>
      </c>
      <c r="S100" s="30"/>
      <c r="T100" s="30"/>
      <c r="U100" s="30"/>
      <c r="V100" s="30">
        <v>249</v>
      </c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>
        <v>379</v>
      </c>
      <c r="AH100" s="30"/>
      <c r="AI100" s="30"/>
      <c r="AJ100" s="30">
        <v>4942</v>
      </c>
      <c r="AK100" s="30"/>
      <c r="AL100" s="30"/>
      <c r="AM100" s="30">
        <v>600</v>
      </c>
      <c r="AN100" s="30">
        <v>2323</v>
      </c>
      <c r="AO100" s="30">
        <v>1056</v>
      </c>
      <c r="AP100" s="30"/>
      <c r="AQ100" s="30"/>
      <c r="AR100" s="30"/>
      <c r="AS100" s="30">
        <v>353</v>
      </c>
      <c r="AT100" s="30">
        <v>2189</v>
      </c>
      <c r="AU100" s="30">
        <v>17146</v>
      </c>
      <c r="AV100" s="30"/>
      <c r="AW100" s="30">
        <v>2437781</v>
      </c>
      <c r="AX100" s="30">
        <v>215</v>
      </c>
      <c r="AY100" s="30"/>
      <c r="AZ100" s="30"/>
      <c r="BA100" s="30"/>
      <c r="BB100" s="30"/>
      <c r="BC100" s="30"/>
      <c r="BD100" s="31">
        <f t="shared" si="1"/>
        <v>2576968</v>
      </c>
    </row>
    <row r="101" spans="1:56" x14ac:dyDescent="0.4">
      <c r="A101" s="27">
        <v>615010000</v>
      </c>
      <c r="B101" s="28">
        <v>3</v>
      </c>
      <c r="C101" s="46" t="s">
        <v>228</v>
      </c>
      <c r="D101" s="30"/>
      <c r="E101" s="30"/>
      <c r="F101" s="30"/>
      <c r="G101" s="30"/>
      <c r="H101" s="30"/>
      <c r="I101" s="30"/>
      <c r="J101" s="30"/>
      <c r="K101" s="30"/>
      <c r="L101" s="30">
        <v>800</v>
      </c>
      <c r="M101" s="30"/>
      <c r="N101" s="30"/>
      <c r="O101" s="30"/>
      <c r="P101" s="30"/>
      <c r="Q101" s="30"/>
      <c r="R101" s="30">
        <v>6630</v>
      </c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  <c r="AS101" s="30"/>
      <c r="AT101" s="30">
        <v>1218</v>
      </c>
      <c r="AU101" s="30"/>
      <c r="AV101" s="30"/>
      <c r="AW101" s="30">
        <v>57802</v>
      </c>
      <c r="AX101" s="30"/>
      <c r="AY101" s="30"/>
      <c r="AZ101" s="30"/>
      <c r="BA101" s="30"/>
      <c r="BB101" s="30"/>
      <c r="BC101" s="30"/>
      <c r="BD101" s="31">
        <f t="shared" si="1"/>
        <v>66450</v>
      </c>
    </row>
    <row r="102" spans="1:56" x14ac:dyDescent="0.4">
      <c r="A102" s="27">
        <v>615010100</v>
      </c>
      <c r="B102" s="28">
        <v>4</v>
      </c>
      <c r="C102" s="46" t="s">
        <v>229</v>
      </c>
      <c r="D102" s="30"/>
      <c r="E102" s="30"/>
      <c r="F102" s="30"/>
      <c r="G102" s="30"/>
      <c r="H102" s="30"/>
      <c r="I102" s="30"/>
      <c r="J102" s="30"/>
      <c r="K102" s="30"/>
      <c r="L102" s="30">
        <v>800</v>
      </c>
      <c r="M102" s="30"/>
      <c r="N102" s="30"/>
      <c r="O102" s="30"/>
      <c r="P102" s="30"/>
      <c r="Q102" s="30"/>
      <c r="R102" s="30">
        <v>6630</v>
      </c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  <c r="AS102" s="30"/>
      <c r="AT102" s="30">
        <v>1218</v>
      </c>
      <c r="AU102" s="30"/>
      <c r="AV102" s="30"/>
      <c r="AW102" s="30">
        <v>57802</v>
      </c>
      <c r="AX102" s="30"/>
      <c r="AY102" s="30"/>
      <c r="AZ102" s="30"/>
      <c r="BA102" s="30"/>
      <c r="BB102" s="30"/>
      <c r="BC102" s="30"/>
      <c r="BD102" s="31">
        <f t="shared" si="1"/>
        <v>66450</v>
      </c>
    </row>
    <row r="103" spans="1:56" x14ac:dyDescent="0.4">
      <c r="A103" s="27">
        <v>615030000</v>
      </c>
      <c r="B103" s="28">
        <v>3</v>
      </c>
      <c r="C103" s="46" t="s">
        <v>230</v>
      </c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  <c r="AL103" s="30"/>
      <c r="AM103" s="30"/>
      <c r="AN103" s="30">
        <v>300</v>
      </c>
      <c r="AO103" s="30"/>
      <c r="AP103" s="30"/>
      <c r="AQ103" s="30"/>
      <c r="AR103" s="30"/>
      <c r="AS103" s="30"/>
      <c r="AT103" s="30"/>
      <c r="AU103" s="30"/>
      <c r="AV103" s="30"/>
      <c r="AW103" s="30"/>
      <c r="AX103" s="30"/>
      <c r="AY103" s="30"/>
      <c r="AZ103" s="30"/>
      <c r="BA103" s="30"/>
      <c r="BB103" s="30"/>
      <c r="BC103" s="30"/>
      <c r="BD103" s="31">
        <f t="shared" si="1"/>
        <v>300</v>
      </c>
    </row>
    <row r="104" spans="1:56" x14ac:dyDescent="0.4">
      <c r="A104" s="27">
        <v>615030100</v>
      </c>
      <c r="B104" s="28">
        <v>4</v>
      </c>
      <c r="C104" s="46" t="s">
        <v>231</v>
      </c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  <c r="AM104" s="30"/>
      <c r="AN104" s="30">
        <v>300</v>
      </c>
      <c r="AO104" s="30"/>
      <c r="AP104" s="30"/>
      <c r="AQ104" s="30"/>
      <c r="AR104" s="30"/>
      <c r="AS104" s="30"/>
      <c r="AT104" s="30"/>
      <c r="AU104" s="30"/>
      <c r="AV104" s="30"/>
      <c r="AW104" s="30"/>
      <c r="AX104" s="30"/>
      <c r="AY104" s="30"/>
      <c r="AZ104" s="30"/>
      <c r="BA104" s="30"/>
      <c r="BB104" s="30"/>
      <c r="BC104" s="30"/>
      <c r="BD104" s="31">
        <f t="shared" si="1"/>
        <v>300</v>
      </c>
    </row>
    <row r="105" spans="1:56" x14ac:dyDescent="0.4">
      <c r="A105" s="27">
        <v>615030110</v>
      </c>
      <c r="B105" s="28">
        <v>5</v>
      </c>
      <c r="C105" s="46" t="s">
        <v>232</v>
      </c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30"/>
      <c r="AM105" s="30"/>
      <c r="AN105" s="30">
        <v>300</v>
      </c>
      <c r="AO105" s="30"/>
      <c r="AP105" s="30"/>
      <c r="AQ105" s="30"/>
      <c r="AR105" s="30"/>
      <c r="AS105" s="30"/>
      <c r="AT105" s="30"/>
      <c r="AU105" s="30"/>
      <c r="AV105" s="30"/>
      <c r="AW105" s="30"/>
      <c r="AX105" s="30"/>
      <c r="AY105" s="30"/>
      <c r="AZ105" s="30"/>
      <c r="BA105" s="30"/>
      <c r="BB105" s="30"/>
      <c r="BC105" s="30"/>
      <c r="BD105" s="31">
        <f t="shared" si="1"/>
        <v>300</v>
      </c>
    </row>
    <row r="106" spans="1:56" x14ac:dyDescent="0.4">
      <c r="A106" s="27">
        <v>615070000</v>
      </c>
      <c r="B106" s="28">
        <v>3</v>
      </c>
      <c r="C106" s="46" t="s">
        <v>233</v>
      </c>
      <c r="D106" s="30">
        <v>753</v>
      </c>
      <c r="E106" s="30"/>
      <c r="F106" s="30"/>
      <c r="G106" s="30"/>
      <c r="H106" s="30">
        <v>49865</v>
      </c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30"/>
      <c r="AM106" s="30"/>
      <c r="AN106" s="30"/>
      <c r="AO106" s="30"/>
      <c r="AP106" s="30"/>
      <c r="AQ106" s="30"/>
      <c r="AR106" s="30"/>
      <c r="AS106" s="30"/>
      <c r="AT106" s="30"/>
      <c r="AU106" s="30"/>
      <c r="AV106" s="30"/>
      <c r="AW106" s="30"/>
      <c r="AX106" s="30"/>
      <c r="AY106" s="30"/>
      <c r="AZ106" s="30"/>
      <c r="BA106" s="30"/>
      <c r="BB106" s="30"/>
      <c r="BC106" s="30"/>
      <c r="BD106" s="31">
        <f t="shared" si="1"/>
        <v>50618</v>
      </c>
    </row>
    <row r="107" spans="1:56" x14ac:dyDescent="0.4">
      <c r="A107" s="27">
        <v>615070100</v>
      </c>
      <c r="B107" s="28">
        <v>4</v>
      </c>
      <c r="C107" s="46" t="s">
        <v>234</v>
      </c>
      <c r="D107" s="30"/>
      <c r="E107" s="30"/>
      <c r="F107" s="30"/>
      <c r="G107" s="30"/>
      <c r="H107" s="30">
        <v>49592</v>
      </c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/>
      <c r="AR107" s="30"/>
      <c r="AS107" s="30"/>
      <c r="AT107" s="30"/>
      <c r="AU107" s="30"/>
      <c r="AV107" s="30"/>
      <c r="AW107" s="30"/>
      <c r="AX107" s="30"/>
      <c r="AY107" s="30"/>
      <c r="AZ107" s="30"/>
      <c r="BA107" s="30"/>
      <c r="BB107" s="30"/>
      <c r="BC107" s="30"/>
      <c r="BD107" s="31">
        <f t="shared" si="1"/>
        <v>49592</v>
      </c>
    </row>
    <row r="108" spans="1:56" x14ac:dyDescent="0.4">
      <c r="A108" s="27">
        <v>615070300</v>
      </c>
      <c r="B108" s="28">
        <v>4</v>
      </c>
      <c r="C108" s="46" t="s">
        <v>235</v>
      </c>
      <c r="D108" s="30">
        <v>753</v>
      </c>
      <c r="E108" s="30"/>
      <c r="F108" s="30"/>
      <c r="G108" s="30"/>
      <c r="H108" s="30">
        <v>273</v>
      </c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30"/>
      <c r="AM108" s="30"/>
      <c r="AN108" s="30"/>
      <c r="AO108" s="30"/>
      <c r="AP108" s="30"/>
      <c r="AQ108" s="30"/>
      <c r="AR108" s="30"/>
      <c r="AS108" s="30"/>
      <c r="AT108" s="30"/>
      <c r="AU108" s="30"/>
      <c r="AV108" s="30"/>
      <c r="AW108" s="30"/>
      <c r="AX108" s="30"/>
      <c r="AY108" s="30"/>
      <c r="AZ108" s="30"/>
      <c r="BA108" s="30"/>
      <c r="BB108" s="30"/>
      <c r="BC108" s="30"/>
      <c r="BD108" s="31">
        <f t="shared" si="1"/>
        <v>1026</v>
      </c>
    </row>
    <row r="109" spans="1:56" x14ac:dyDescent="0.4">
      <c r="A109" s="27">
        <v>615090000</v>
      </c>
      <c r="B109" s="28">
        <v>3</v>
      </c>
      <c r="C109" s="46" t="s">
        <v>236</v>
      </c>
      <c r="D109" s="30"/>
      <c r="E109" s="30"/>
      <c r="F109" s="30"/>
      <c r="G109" s="30"/>
      <c r="H109" s="30">
        <v>1865</v>
      </c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>
        <v>2194</v>
      </c>
      <c r="AK109" s="30"/>
      <c r="AL109" s="30"/>
      <c r="AM109" s="30"/>
      <c r="AN109" s="30"/>
      <c r="AO109" s="30"/>
      <c r="AP109" s="30"/>
      <c r="AQ109" s="30"/>
      <c r="AR109" s="30"/>
      <c r="AS109" s="30"/>
      <c r="AT109" s="30"/>
      <c r="AU109" s="30"/>
      <c r="AV109" s="30"/>
      <c r="AW109" s="30">
        <v>1423943</v>
      </c>
      <c r="AX109" s="30"/>
      <c r="AY109" s="30"/>
      <c r="AZ109" s="30"/>
      <c r="BA109" s="30"/>
      <c r="BB109" s="30"/>
      <c r="BC109" s="30"/>
      <c r="BD109" s="31">
        <f t="shared" si="1"/>
        <v>1428002</v>
      </c>
    </row>
    <row r="110" spans="1:56" x14ac:dyDescent="0.4">
      <c r="A110" s="27">
        <v>615090300</v>
      </c>
      <c r="B110" s="28">
        <v>4</v>
      </c>
      <c r="C110" s="46" t="s">
        <v>239</v>
      </c>
      <c r="D110" s="30"/>
      <c r="E110" s="30"/>
      <c r="F110" s="30"/>
      <c r="G110" s="30"/>
      <c r="H110" s="30">
        <v>1865</v>
      </c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>
        <v>2194</v>
      </c>
      <c r="AK110" s="30"/>
      <c r="AL110" s="30"/>
      <c r="AM110" s="30"/>
      <c r="AN110" s="30"/>
      <c r="AO110" s="30"/>
      <c r="AP110" s="30"/>
      <c r="AQ110" s="30"/>
      <c r="AR110" s="30"/>
      <c r="AS110" s="30"/>
      <c r="AT110" s="30"/>
      <c r="AU110" s="30"/>
      <c r="AV110" s="30"/>
      <c r="AW110" s="30">
        <v>1378543</v>
      </c>
      <c r="AX110" s="30"/>
      <c r="AY110" s="30"/>
      <c r="AZ110" s="30"/>
      <c r="BA110" s="30"/>
      <c r="BB110" s="30"/>
      <c r="BC110" s="30"/>
      <c r="BD110" s="31">
        <f t="shared" si="1"/>
        <v>1382602</v>
      </c>
    </row>
    <row r="111" spans="1:56" x14ac:dyDescent="0.4">
      <c r="A111" s="27">
        <v>615090500</v>
      </c>
      <c r="B111" s="28">
        <v>4</v>
      </c>
      <c r="C111" s="46" t="s">
        <v>240</v>
      </c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30"/>
      <c r="AM111" s="30"/>
      <c r="AN111" s="30"/>
      <c r="AO111" s="30"/>
      <c r="AP111" s="30"/>
      <c r="AQ111" s="30"/>
      <c r="AR111" s="30"/>
      <c r="AS111" s="30"/>
      <c r="AT111" s="30"/>
      <c r="AU111" s="30"/>
      <c r="AV111" s="30"/>
      <c r="AW111" s="30">
        <v>5690</v>
      </c>
      <c r="AX111" s="30"/>
      <c r="AY111" s="30"/>
      <c r="AZ111" s="30"/>
      <c r="BA111" s="30"/>
      <c r="BB111" s="30"/>
      <c r="BC111" s="30"/>
      <c r="BD111" s="31">
        <f t="shared" si="1"/>
        <v>5690</v>
      </c>
    </row>
    <row r="112" spans="1:56" x14ac:dyDescent="0.4">
      <c r="A112" s="27">
        <v>615110000</v>
      </c>
      <c r="B112" s="28">
        <v>3</v>
      </c>
      <c r="C112" s="46" t="s">
        <v>241</v>
      </c>
      <c r="D112" s="30">
        <v>356</v>
      </c>
      <c r="E112" s="30"/>
      <c r="F112" s="30"/>
      <c r="G112" s="30">
        <v>2624</v>
      </c>
      <c r="H112" s="30">
        <v>10360</v>
      </c>
      <c r="I112" s="30"/>
      <c r="J112" s="30"/>
      <c r="K112" s="30"/>
      <c r="L112" s="30"/>
      <c r="M112" s="30">
        <v>352</v>
      </c>
      <c r="N112" s="30"/>
      <c r="O112" s="30"/>
      <c r="P112" s="30"/>
      <c r="Q112" s="30">
        <v>238</v>
      </c>
      <c r="R112" s="30"/>
      <c r="S112" s="30"/>
      <c r="T112" s="30"/>
      <c r="U112" s="30"/>
      <c r="V112" s="30">
        <v>249</v>
      </c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>
        <v>379</v>
      </c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  <c r="AS112" s="30"/>
      <c r="AT112" s="30"/>
      <c r="AU112" s="30">
        <v>17146</v>
      </c>
      <c r="AV112" s="30"/>
      <c r="AW112" s="30">
        <v>74475</v>
      </c>
      <c r="AX112" s="30"/>
      <c r="AY112" s="30"/>
      <c r="AZ112" s="30"/>
      <c r="BA112" s="30"/>
      <c r="BB112" s="30"/>
      <c r="BC112" s="30"/>
      <c r="BD112" s="31">
        <f t="shared" si="1"/>
        <v>106179</v>
      </c>
    </row>
    <row r="113" spans="1:56" x14ac:dyDescent="0.4">
      <c r="A113" s="27">
        <v>615110100</v>
      </c>
      <c r="B113" s="28">
        <v>4</v>
      </c>
      <c r="C113" s="46" t="s">
        <v>242</v>
      </c>
      <c r="D113" s="30"/>
      <c r="E113" s="30"/>
      <c r="F113" s="30"/>
      <c r="G113" s="30">
        <v>246</v>
      </c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  <c r="AR113" s="30"/>
      <c r="AS113" s="30"/>
      <c r="AT113" s="30"/>
      <c r="AU113" s="30"/>
      <c r="AV113" s="30"/>
      <c r="AW113" s="30">
        <v>829</v>
      </c>
      <c r="AX113" s="30"/>
      <c r="AY113" s="30"/>
      <c r="AZ113" s="30"/>
      <c r="BA113" s="30"/>
      <c r="BB113" s="30"/>
      <c r="BC113" s="30"/>
      <c r="BD113" s="31">
        <f t="shared" si="1"/>
        <v>1075</v>
      </c>
    </row>
    <row r="114" spans="1:56" x14ac:dyDescent="0.4">
      <c r="A114" s="27">
        <v>615130000</v>
      </c>
      <c r="B114" s="28">
        <v>3</v>
      </c>
      <c r="C114" s="46" t="s">
        <v>243</v>
      </c>
      <c r="D114" s="30"/>
      <c r="E114" s="30"/>
      <c r="F114" s="30">
        <v>369</v>
      </c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  <c r="AM114" s="30"/>
      <c r="AN114" s="30"/>
      <c r="AO114" s="30"/>
      <c r="AP114" s="30"/>
      <c r="AQ114" s="30"/>
      <c r="AR114" s="30"/>
      <c r="AS114" s="30">
        <v>353</v>
      </c>
      <c r="AT114" s="30"/>
      <c r="AU114" s="30"/>
      <c r="AV114" s="30"/>
      <c r="AW114" s="30">
        <v>6841</v>
      </c>
      <c r="AX114" s="30"/>
      <c r="AY114" s="30"/>
      <c r="AZ114" s="30"/>
      <c r="BA114" s="30"/>
      <c r="BB114" s="30"/>
      <c r="BC114" s="30"/>
      <c r="BD114" s="31">
        <f t="shared" si="1"/>
        <v>7563</v>
      </c>
    </row>
    <row r="115" spans="1:56" x14ac:dyDescent="0.4">
      <c r="A115" s="27">
        <v>615130100</v>
      </c>
      <c r="B115" s="28">
        <v>4</v>
      </c>
      <c r="C115" s="46" t="s">
        <v>244</v>
      </c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  <c r="AL115" s="30"/>
      <c r="AM115" s="30"/>
      <c r="AN115" s="30"/>
      <c r="AO115" s="30"/>
      <c r="AP115" s="30"/>
      <c r="AQ115" s="30"/>
      <c r="AR115" s="30"/>
      <c r="AS115" s="30"/>
      <c r="AT115" s="30"/>
      <c r="AU115" s="30"/>
      <c r="AV115" s="30"/>
      <c r="AW115" s="30">
        <v>1544</v>
      </c>
      <c r="AX115" s="30"/>
      <c r="AY115" s="30"/>
      <c r="AZ115" s="30"/>
      <c r="BA115" s="30"/>
      <c r="BB115" s="30"/>
      <c r="BC115" s="30"/>
      <c r="BD115" s="31">
        <f t="shared" si="1"/>
        <v>1544</v>
      </c>
    </row>
    <row r="116" spans="1:56" x14ac:dyDescent="0.4">
      <c r="A116" s="27">
        <v>615150000</v>
      </c>
      <c r="B116" s="28">
        <v>3</v>
      </c>
      <c r="C116" s="46" t="s">
        <v>245</v>
      </c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  <c r="AM116" s="30"/>
      <c r="AN116" s="30">
        <v>1365</v>
      </c>
      <c r="AO116" s="30"/>
      <c r="AP116" s="30"/>
      <c r="AQ116" s="30"/>
      <c r="AR116" s="30"/>
      <c r="AS116" s="30"/>
      <c r="AT116" s="30"/>
      <c r="AU116" s="30"/>
      <c r="AV116" s="30"/>
      <c r="AW116" s="30">
        <v>18677</v>
      </c>
      <c r="AX116" s="30"/>
      <c r="AY116" s="30"/>
      <c r="AZ116" s="30"/>
      <c r="BA116" s="30"/>
      <c r="BB116" s="30"/>
      <c r="BC116" s="30"/>
      <c r="BD116" s="31">
        <f t="shared" si="1"/>
        <v>20042</v>
      </c>
    </row>
    <row r="117" spans="1:56" x14ac:dyDescent="0.4">
      <c r="A117" s="27">
        <v>615150100</v>
      </c>
      <c r="B117" s="28">
        <v>4</v>
      </c>
      <c r="C117" s="46" t="s">
        <v>246</v>
      </c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  <c r="AQ117" s="30"/>
      <c r="AR117" s="30"/>
      <c r="AS117" s="30"/>
      <c r="AT117" s="30"/>
      <c r="AU117" s="30"/>
      <c r="AV117" s="30"/>
      <c r="AW117" s="30">
        <v>18677</v>
      </c>
      <c r="AX117" s="30"/>
      <c r="AY117" s="30"/>
      <c r="AZ117" s="30"/>
      <c r="BA117" s="30"/>
      <c r="BB117" s="30"/>
      <c r="BC117" s="30"/>
      <c r="BD117" s="31">
        <f t="shared" si="1"/>
        <v>18677</v>
      </c>
    </row>
    <row r="118" spans="1:56" x14ac:dyDescent="0.4">
      <c r="A118" s="27">
        <v>615170000</v>
      </c>
      <c r="B118" s="28">
        <v>3</v>
      </c>
      <c r="C118" s="46" t="s">
        <v>247</v>
      </c>
      <c r="D118" s="30"/>
      <c r="E118" s="30"/>
      <c r="F118" s="30"/>
      <c r="G118" s="30"/>
      <c r="H118" s="30">
        <v>8759</v>
      </c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/>
      <c r="AJ118" s="30">
        <v>2748</v>
      </c>
      <c r="AK118" s="30"/>
      <c r="AL118" s="30"/>
      <c r="AM118" s="30"/>
      <c r="AN118" s="30">
        <v>658</v>
      </c>
      <c r="AO118" s="30"/>
      <c r="AP118" s="30"/>
      <c r="AQ118" s="30"/>
      <c r="AR118" s="30"/>
      <c r="AS118" s="30"/>
      <c r="AT118" s="30">
        <v>971</v>
      </c>
      <c r="AU118" s="30"/>
      <c r="AV118" s="30"/>
      <c r="AW118" s="30">
        <v>676345</v>
      </c>
      <c r="AX118" s="30"/>
      <c r="AY118" s="30"/>
      <c r="AZ118" s="30"/>
      <c r="BA118" s="30"/>
      <c r="BB118" s="30"/>
      <c r="BC118" s="30"/>
      <c r="BD118" s="31">
        <f t="shared" si="1"/>
        <v>689481</v>
      </c>
    </row>
    <row r="119" spans="1:56" x14ac:dyDescent="0.4">
      <c r="A119" s="27">
        <v>615190000</v>
      </c>
      <c r="B119" s="28">
        <v>3</v>
      </c>
      <c r="C119" s="46" t="s">
        <v>248</v>
      </c>
      <c r="D119" s="30"/>
      <c r="E119" s="30"/>
      <c r="F119" s="30"/>
      <c r="G119" s="30">
        <v>291</v>
      </c>
      <c r="H119" s="30">
        <v>2096</v>
      </c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30"/>
      <c r="AM119" s="30"/>
      <c r="AN119" s="30"/>
      <c r="AO119" s="30"/>
      <c r="AP119" s="30"/>
      <c r="AQ119" s="30"/>
      <c r="AR119" s="30"/>
      <c r="AS119" s="30"/>
      <c r="AT119" s="30"/>
      <c r="AU119" s="30"/>
      <c r="AV119" s="30"/>
      <c r="AW119" s="30">
        <v>15684</v>
      </c>
      <c r="AX119" s="30"/>
      <c r="AY119" s="30"/>
      <c r="AZ119" s="30"/>
      <c r="BA119" s="30"/>
      <c r="BB119" s="30"/>
      <c r="BC119" s="30"/>
      <c r="BD119" s="31">
        <f t="shared" si="1"/>
        <v>18071</v>
      </c>
    </row>
    <row r="120" spans="1:56" x14ac:dyDescent="0.4">
      <c r="A120" s="22">
        <v>700000000</v>
      </c>
      <c r="B120" s="23">
        <v>1</v>
      </c>
      <c r="C120" s="45" t="s">
        <v>250</v>
      </c>
      <c r="D120" s="25">
        <v>5579603</v>
      </c>
      <c r="E120" s="25">
        <v>1250589</v>
      </c>
      <c r="F120" s="25">
        <v>5002060</v>
      </c>
      <c r="G120" s="25">
        <v>3434756</v>
      </c>
      <c r="H120" s="25">
        <v>13617765</v>
      </c>
      <c r="I120" s="25">
        <v>3016695</v>
      </c>
      <c r="J120" s="25">
        <v>10398</v>
      </c>
      <c r="K120" s="25">
        <v>9590</v>
      </c>
      <c r="L120" s="25">
        <v>339633</v>
      </c>
      <c r="M120" s="25">
        <v>15224</v>
      </c>
      <c r="N120" s="25">
        <v>4897</v>
      </c>
      <c r="O120" s="25">
        <v>9015</v>
      </c>
      <c r="P120" s="25">
        <v>2639000</v>
      </c>
      <c r="Q120" s="25">
        <v>369846</v>
      </c>
      <c r="R120" s="25">
        <v>1683109</v>
      </c>
      <c r="S120" s="25">
        <v>11416</v>
      </c>
      <c r="T120" s="25">
        <v>1282764</v>
      </c>
      <c r="U120" s="25">
        <v>155426</v>
      </c>
      <c r="V120" s="25">
        <v>56914</v>
      </c>
      <c r="W120" s="25">
        <v>636056</v>
      </c>
      <c r="X120" s="25">
        <v>2172208</v>
      </c>
      <c r="Y120" s="25">
        <v>8414843</v>
      </c>
      <c r="Z120" s="25">
        <v>287624</v>
      </c>
      <c r="AA120" s="25">
        <v>33355</v>
      </c>
      <c r="AB120" s="25">
        <v>329655</v>
      </c>
      <c r="AC120" s="25">
        <v>14486</v>
      </c>
      <c r="AD120" s="25">
        <v>351</v>
      </c>
      <c r="AE120" s="25">
        <v>2084753</v>
      </c>
      <c r="AF120" s="25">
        <v>16934</v>
      </c>
      <c r="AG120" s="25">
        <v>3245735</v>
      </c>
      <c r="AH120" s="25">
        <v>328885</v>
      </c>
      <c r="AI120" s="25">
        <v>618647</v>
      </c>
      <c r="AJ120" s="25">
        <v>1669674</v>
      </c>
      <c r="AK120" s="25">
        <v>39742</v>
      </c>
      <c r="AL120" s="25">
        <v>110473</v>
      </c>
      <c r="AM120" s="25">
        <v>18235444</v>
      </c>
      <c r="AN120" s="25">
        <v>5054355</v>
      </c>
      <c r="AO120" s="25">
        <v>8785018</v>
      </c>
      <c r="AP120" s="25">
        <v>336783</v>
      </c>
      <c r="AQ120" s="25">
        <v>2321380</v>
      </c>
      <c r="AR120" s="25">
        <v>99580</v>
      </c>
      <c r="AS120" s="25">
        <v>7020728</v>
      </c>
      <c r="AT120" s="25">
        <v>2816788</v>
      </c>
      <c r="AU120" s="25">
        <v>1390312</v>
      </c>
      <c r="AV120" s="25">
        <v>226510</v>
      </c>
      <c r="AW120" s="25">
        <v>158315728</v>
      </c>
      <c r="AX120" s="25">
        <v>482008</v>
      </c>
      <c r="AY120" s="25">
        <v>600001</v>
      </c>
      <c r="AZ120" s="25">
        <v>2674339</v>
      </c>
      <c r="BA120" s="25">
        <v>663440</v>
      </c>
      <c r="BB120" s="25">
        <v>102925</v>
      </c>
      <c r="BC120" s="25">
        <v>2718951</v>
      </c>
      <c r="BD120" s="26">
        <f t="shared" si="1"/>
        <v>270336411</v>
      </c>
    </row>
    <row r="121" spans="1:56" x14ac:dyDescent="0.4">
      <c r="A121" s="27">
        <v>701000000</v>
      </c>
      <c r="B121" s="28">
        <v>2</v>
      </c>
      <c r="C121" s="46" t="s">
        <v>251</v>
      </c>
      <c r="D121" s="30">
        <v>734699</v>
      </c>
      <c r="E121" s="30">
        <v>403521</v>
      </c>
      <c r="F121" s="30">
        <v>849288</v>
      </c>
      <c r="G121" s="30">
        <v>39740</v>
      </c>
      <c r="H121" s="30">
        <v>3275986</v>
      </c>
      <c r="I121" s="30">
        <v>119164</v>
      </c>
      <c r="J121" s="30"/>
      <c r="K121" s="30">
        <v>1034</v>
      </c>
      <c r="L121" s="30">
        <v>37054</v>
      </c>
      <c r="M121" s="30">
        <v>11138</v>
      </c>
      <c r="N121" s="30">
        <v>700</v>
      </c>
      <c r="O121" s="30">
        <v>1730</v>
      </c>
      <c r="P121" s="30">
        <v>20879</v>
      </c>
      <c r="Q121" s="30">
        <v>173732</v>
      </c>
      <c r="R121" s="30">
        <v>79581</v>
      </c>
      <c r="S121" s="30">
        <v>6898</v>
      </c>
      <c r="T121" s="30">
        <v>1273210</v>
      </c>
      <c r="U121" s="30">
        <v>13407</v>
      </c>
      <c r="V121" s="30">
        <v>3145</v>
      </c>
      <c r="W121" s="30"/>
      <c r="X121" s="30">
        <v>2260</v>
      </c>
      <c r="Y121" s="30">
        <v>157915</v>
      </c>
      <c r="Z121" s="30">
        <v>1472</v>
      </c>
      <c r="AA121" s="30"/>
      <c r="AB121" s="30">
        <v>176211</v>
      </c>
      <c r="AC121" s="30">
        <v>873</v>
      </c>
      <c r="AD121" s="30">
        <v>351</v>
      </c>
      <c r="AE121" s="30">
        <v>135251</v>
      </c>
      <c r="AF121" s="30">
        <v>5125</v>
      </c>
      <c r="AG121" s="30">
        <v>186391</v>
      </c>
      <c r="AH121" s="30">
        <v>8902</v>
      </c>
      <c r="AI121" s="30">
        <v>49719</v>
      </c>
      <c r="AJ121" s="30">
        <v>263432</v>
      </c>
      <c r="AK121" s="30">
        <v>224</v>
      </c>
      <c r="AL121" s="30"/>
      <c r="AM121" s="30">
        <v>279642</v>
      </c>
      <c r="AN121" s="30">
        <v>203066</v>
      </c>
      <c r="AO121" s="30">
        <v>114060</v>
      </c>
      <c r="AP121" s="30">
        <v>110987</v>
      </c>
      <c r="AQ121" s="30">
        <v>193075</v>
      </c>
      <c r="AR121" s="30">
        <v>30789</v>
      </c>
      <c r="AS121" s="30">
        <v>386772</v>
      </c>
      <c r="AT121" s="30">
        <v>178042</v>
      </c>
      <c r="AU121" s="30">
        <v>17107</v>
      </c>
      <c r="AV121" s="30">
        <v>63138</v>
      </c>
      <c r="AW121" s="30">
        <v>15652788</v>
      </c>
      <c r="AX121" s="30">
        <v>11540</v>
      </c>
      <c r="AY121" s="30"/>
      <c r="AZ121" s="30">
        <v>791</v>
      </c>
      <c r="BA121" s="30">
        <v>15100</v>
      </c>
      <c r="BB121" s="30">
        <v>420</v>
      </c>
      <c r="BC121" s="30">
        <v>13342</v>
      </c>
      <c r="BD121" s="31">
        <f t="shared" si="1"/>
        <v>25303691</v>
      </c>
    </row>
    <row r="122" spans="1:56" x14ac:dyDescent="0.4">
      <c r="A122" s="27">
        <v>701010000</v>
      </c>
      <c r="B122" s="28">
        <v>3</v>
      </c>
      <c r="C122" s="46" t="s">
        <v>252</v>
      </c>
      <c r="D122" s="30">
        <v>66223</v>
      </c>
      <c r="E122" s="30">
        <v>187142</v>
      </c>
      <c r="F122" s="30">
        <v>153978</v>
      </c>
      <c r="G122" s="30">
        <v>20081</v>
      </c>
      <c r="H122" s="30">
        <v>479147</v>
      </c>
      <c r="I122" s="30">
        <v>26422</v>
      </c>
      <c r="J122" s="30"/>
      <c r="K122" s="30"/>
      <c r="L122" s="30">
        <v>5803</v>
      </c>
      <c r="M122" s="30">
        <v>10164</v>
      </c>
      <c r="N122" s="30"/>
      <c r="O122" s="30"/>
      <c r="P122" s="30">
        <v>20491</v>
      </c>
      <c r="Q122" s="30">
        <v>61873</v>
      </c>
      <c r="R122" s="30">
        <v>50908</v>
      </c>
      <c r="S122" s="30">
        <v>491</v>
      </c>
      <c r="T122" s="30"/>
      <c r="U122" s="30"/>
      <c r="V122" s="30"/>
      <c r="W122" s="30"/>
      <c r="X122" s="30"/>
      <c r="Y122" s="30">
        <v>34559</v>
      </c>
      <c r="Z122" s="30"/>
      <c r="AA122" s="30"/>
      <c r="AB122" s="30">
        <v>247</v>
      </c>
      <c r="AC122" s="30"/>
      <c r="AD122" s="30">
        <v>351</v>
      </c>
      <c r="AE122" s="30">
        <v>68301</v>
      </c>
      <c r="AF122" s="30"/>
      <c r="AG122" s="30">
        <v>5483</v>
      </c>
      <c r="AH122" s="30">
        <v>300</v>
      </c>
      <c r="AI122" s="30">
        <v>30341</v>
      </c>
      <c r="AJ122" s="30">
        <v>54635</v>
      </c>
      <c r="AK122" s="30"/>
      <c r="AL122" s="30"/>
      <c r="AM122" s="30">
        <v>53913</v>
      </c>
      <c r="AN122" s="30">
        <v>28470</v>
      </c>
      <c r="AO122" s="30">
        <v>111159</v>
      </c>
      <c r="AP122" s="30">
        <v>785</v>
      </c>
      <c r="AQ122" s="30">
        <v>10786</v>
      </c>
      <c r="AR122" s="30">
        <v>30789</v>
      </c>
      <c r="AS122" s="30">
        <v>335367</v>
      </c>
      <c r="AT122" s="30"/>
      <c r="AU122" s="30"/>
      <c r="AV122" s="30"/>
      <c r="AW122" s="30">
        <v>3616491</v>
      </c>
      <c r="AX122" s="30"/>
      <c r="AY122" s="30"/>
      <c r="AZ122" s="30">
        <v>791</v>
      </c>
      <c r="BA122" s="30">
        <v>14150</v>
      </c>
      <c r="BB122" s="30">
        <v>420</v>
      </c>
      <c r="BC122" s="30">
        <v>1585</v>
      </c>
      <c r="BD122" s="31">
        <f t="shared" si="1"/>
        <v>5481646</v>
      </c>
    </row>
    <row r="123" spans="1:56" x14ac:dyDescent="0.4">
      <c r="A123" s="27">
        <v>701010300</v>
      </c>
      <c r="B123" s="28">
        <v>4</v>
      </c>
      <c r="C123" s="46" t="s">
        <v>254</v>
      </c>
      <c r="D123" s="30">
        <v>66223</v>
      </c>
      <c r="E123" s="30">
        <v>187142</v>
      </c>
      <c r="F123" s="30">
        <v>153978</v>
      </c>
      <c r="G123" s="30">
        <v>20081</v>
      </c>
      <c r="H123" s="30">
        <v>409547</v>
      </c>
      <c r="I123" s="30">
        <v>26422</v>
      </c>
      <c r="J123" s="30"/>
      <c r="K123" s="30"/>
      <c r="L123" s="30">
        <v>5803</v>
      </c>
      <c r="M123" s="30">
        <v>10164</v>
      </c>
      <c r="N123" s="30"/>
      <c r="O123" s="30"/>
      <c r="P123" s="30">
        <v>20491</v>
      </c>
      <c r="Q123" s="30">
        <v>61873</v>
      </c>
      <c r="R123" s="30">
        <v>49406</v>
      </c>
      <c r="S123" s="30">
        <v>491</v>
      </c>
      <c r="T123" s="30"/>
      <c r="U123" s="30"/>
      <c r="V123" s="30"/>
      <c r="W123" s="30"/>
      <c r="X123" s="30"/>
      <c r="Y123" s="30">
        <v>34559</v>
      </c>
      <c r="Z123" s="30"/>
      <c r="AA123" s="30"/>
      <c r="AB123" s="30">
        <v>247</v>
      </c>
      <c r="AC123" s="30"/>
      <c r="AD123" s="30">
        <v>351</v>
      </c>
      <c r="AE123" s="30">
        <v>68301</v>
      </c>
      <c r="AF123" s="30"/>
      <c r="AG123" s="30">
        <v>3732</v>
      </c>
      <c r="AH123" s="30">
        <v>300</v>
      </c>
      <c r="AI123" s="30">
        <v>30341</v>
      </c>
      <c r="AJ123" s="30">
        <v>54635</v>
      </c>
      <c r="AK123" s="30"/>
      <c r="AL123" s="30"/>
      <c r="AM123" s="30">
        <v>53041</v>
      </c>
      <c r="AN123" s="30">
        <v>28470</v>
      </c>
      <c r="AO123" s="30">
        <v>111159</v>
      </c>
      <c r="AP123" s="30">
        <v>320</v>
      </c>
      <c r="AQ123" s="30">
        <v>10786</v>
      </c>
      <c r="AR123" s="30">
        <v>30789</v>
      </c>
      <c r="AS123" s="30">
        <v>335367</v>
      </c>
      <c r="AT123" s="30"/>
      <c r="AU123" s="30"/>
      <c r="AV123" s="30"/>
      <c r="AW123" s="30">
        <v>3601120</v>
      </c>
      <c r="AX123" s="30"/>
      <c r="AY123" s="30"/>
      <c r="AZ123" s="30">
        <v>791</v>
      </c>
      <c r="BA123" s="30">
        <v>14150</v>
      </c>
      <c r="BB123" s="30">
        <v>420</v>
      </c>
      <c r="BC123" s="30">
        <v>1585</v>
      </c>
      <c r="BD123" s="31">
        <f t="shared" si="1"/>
        <v>5392085</v>
      </c>
    </row>
    <row r="124" spans="1:56" x14ac:dyDescent="0.4">
      <c r="A124" s="27">
        <v>701010310</v>
      </c>
      <c r="B124" s="28">
        <v>5</v>
      </c>
      <c r="C124" s="46" t="s">
        <v>255</v>
      </c>
      <c r="D124" s="30">
        <v>45043</v>
      </c>
      <c r="E124" s="30">
        <v>97563</v>
      </c>
      <c r="F124" s="30"/>
      <c r="G124" s="30">
        <v>20081</v>
      </c>
      <c r="H124" s="30">
        <v>320796</v>
      </c>
      <c r="I124" s="30">
        <v>26422</v>
      </c>
      <c r="J124" s="30"/>
      <c r="K124" s="30"/>
      <c r="L124" s="30"/>
      <c r="M124" s="30"/>
      <c r="N124" s="30"/>
      <c r="O124" s="30"/>
      <c r="P124" s="30"/>
      <c r="Q124" s="30">
        <v>800</v>
      </c>
      <c r="R124" s="30">
        <v>36040</v>
      </c>
      <c r="S124" s="30"/>
      <c r="T124" s="30"/>
      <c r="U124" s="30"/>
      <c r="V124" s="30"/>
      <c r="W124" s="30"/>
      <c r="X124" s="30"/>
      <c r="Y124" s="30">
        <v>1539</v>
      </c>
      <c r="Z124" s="30"/>
      <c r="AA124" s="30"/>
      <c r="AB124" s="30"/>
      <c r="AC124" s="30"/>
      <c r="AD124" s="30"/>
      <c r="AE124" s="30"/>
      <c r="AF124" s="30"/>
      <c r="AG124" s="30"/>
      <c r="AH124" s="30">
        <v>300</v>
      </c>
      <c r="AI124" s="30">
        <v>5053</v>
      </c>
      <c r="AJ124" s="30">
        <v>54635</v>
      </c>
      <c r="AK124" s="30"/>
      <c r="AL124" s="30"/>
      <c r="AM124" s="30">
        <v>42355</v>
      </c>
      <c r="AN124" s="30">
        <v>17270</v>
      </c>
      <c r="AO124" s="30">
        <v>24415</v>
      </c>
      <c r="AP124" s="30"/>
      <c r="AQ124" s="30">
        <v>5787</v>
      </c>
      <c r="AR124" s="30"/>
      <c r="AS124" s="30">
        <v>22607</v>
      </c>
      <c r="AT124" s="30"/>
      <c r="AU124" s="30"/>
      <c r="AV124" s="30"/>
      <c r="AW124" s="30">
        <v>3318761</v>
      </c>
      <c r="AX124" s="30"/>
      <c r="AY124" s="30"/>
      <c r="AZ124" s="30">
        <v>791</v>
      </c>
      <c r="BA124" s="30">
        <v>14150</v>
      </c>
      <c r="BB124" s="30">
        <v>420</v>
      </c>
      <c r="BC124" s="30">
        <v>1585</v>
      </c>
      <c r="BD124" s="31">
        <f t="shared" si="1"/>
        <v>4056413</v>
      </c>
    </row>
    <row r="125" spans="1:56" x14ac:dyDescent="0.4">
      <c r="A125" s="27">
        <v>701010320</v>
      </c>
      <c r="B125" s="28">
        <v>5</v>
      </c>
      <c r="C125" s="46" t="s">
        <v>256</v>
      </c>
      <c r="D125" s="30">
        <v>21180</v>
      </c>
      <c r="E125" s="30">
        <v>89579</v>
      </c>
      <c r="F125" s="30">
        <v>153978</v>
      </c>
      <c r="G125" s="30"/>
      <c r="H125" s="30">
        <v>88751</v>
      </c>
      <c r="I125" s="30"/>
      <c r="J125" s="30"/>
      <c r="K125" s="30"/>
      <c r="L125" s="30">
        <v>5803</v>
      </c>
      <c r="M125" s="30">
        <v>10164</v>
      </c>
      <c r="N125" s="30"/>
      <c r="O125" s="30"/>
      <c r="P125" s="30">
        <v>20491</v>
      </c>
      <c r="Q125" s="30">
        <v>61073</v>
      </c>
      <c r="R125" s="30">
        <v>13366</v>
      </c>
      <c r="S125" s="30">
        <v>491</v>
      </c>
      <c r="T125" s="30"/>
      <c r="U125" s="30"/>
      <c r="V125" s="30"/>
      <c r="W125" s="30"/>
      <c r="X125" s="30"/>
      <c r="Y125" s="30">
        <v>33020</v>
      </c>
      <c r="Z125" s="30"/>
      <c r="AA125" s="30"/>
      <c r="AB125" s="30">
        <v>247</v>
      </c>
      <c r="AC125" s="30"/>
      <c r="AD125" s="30">
        <v>351</v>
      </c>
      <c r="AE125" s="30">
        <v>68301</v>
      </c>
      <c r="AF125" s="30"/>
      <c r="AG125" s="30">
        <v>3732</v>
      </c>
      <c r="AH125" s="30"/>
      <c r="AI125" s="30">
        <v>25288</v>
      </c>
      <c r="AJ125" s="30"/>
      <c r="AK125" s="30"/>
      <c r="AL125" s="30"/>
      <c r="AM125" s="30">
        <v>10686</v>
      </c>
      <c r="AN125" s="30">
        <v>11200</v>
      </c>
      <c r="AO125" s="30">
        <v>86744</v>
      </c>
      <c r="AP125" s="30">
        <v>320</v>
      </c>
      <c r="AQ125" s="30">
        <v>4999</v>
      </c>
      <c r="AR125" s="30">
        <v>30789</v>
      </c>
      <c r="AS125" s="30">
        <v>312760</v>
      </c>
      <c r="AT125" s="30"/>
      <c r="AU125" s="30"/>
      <c r="AV125" s="30"/>
      <c r="AW125" s="30">
        <v>282359</v>
      </c>
      <c r="AX125" s="30"/>
      <c r="AY125" s="30"/>
      <c r="AZ125" s="30"/>
      <c r="BA125" s="30"/>
      <c r="BB125" s="30"/>
      <c r="BC125" s="30"/>
      <c r="BD125" s="31">
        <f t="shared" si="1"/>
        <v>1335672</v>
      </c>
    </row>
    <row r="126" spans="1:56" x14ac:dyDescent="0.4">
      <c r="A126" s="27">
        <v>701010500</v>
      </c>
      <c r="B126" s="28">
        <v>4</v>
      </c>
      <c r="C126" s="46" t="s">
        <v>257</v>
      </c>
      <c r="D126" s="30"/>
      <c r="E126" s="30"/>
      <c r="F126" s="30"/>
      <c r="G126" s="30"/>
      <c r="H126" s="30">
        <v>67070</v>
      </c>
      <c r="I126" s="30"/>
      <c r="J126" s="30"/>
      <c r="K126" s="30"/>
      <c r="L126" s="30"/>
      <c r="M126" s="30"/>
      <c r="N126" s="30"/>
      <c r="O126" s="30"/>
      <c r="P126" s="30"/>
      <c r="Q126" s="30"/>
      <c r="R126" s="30">
        <v>1502</v>
      </c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>
        <v>1751</v>
      </c>
      <c r="AH126" s="30"/>
      <c r="AI126" s="30"/>
      <c r="AJ126" s="30"/>
      <c r="AK126" s="30"/>
      <c r="AL126" s="30"/>
      <c r="AM126" s="30">
        <v>625</v>
      </c>
      <c r="AN126" s="30"/>
      <c r="AO126" s="30"/>
      <c r="AP126" s="30">
        <v>465</v>
      </c>
      <c r="AQ126" s="30"/>
      <c r="AR126" s="30"/>
      <c r="AS126" s="30"/>
      <c r="AT126" s="30"/>
      <c r="AU126" s="30"/>
      <c r="AV126" s="30"/>
      <c r="AW126" s="30">
        <v>1160</v>
      </c>
      <c r="AX126" s="30"/>
      <c r="AY126" s="30"/>
      <c r="AZ126" s="30"/>
      <c r="BA126" s="30"/>
      <c r="BB126" s="30"/>
      <c r="BC126" s="30"/>
      <c r="BD126" s="31">
        <f t="shared" si="1"/>
        <v>72573</v>
      </c>
    </row>
    <row r="127" spans="1:56" x14ac:dyDescent="0.4">
      <c r="A127" s="27">
        <v>701030000</v>
      </c>
      <c r="B127" s="28">
        <v>3</v>
      </c>
      <c r="C127" s="46" t="s">
        <v>258</v>
      </c>
      <c r="D127" s="30">
        <v>1836</v>
      </c>
      <c r="E127" s="30"/>
      <c r="F127" s="30"/>
      <c r="G127" s="30">
        <v>1502</v>
      </c>
      <c r="H127" s="30">
        <v>95392</v>
      </c>
      <c r="I127" s="30"/>
      <c r="J127" s="30"/>
      <c r="K127" s="30"/>
      <c r="L127" s="30"/>
      <c r="M127" s="30"/>
      <c r="N127" s="30"/>
      <c r="O127" s="30"/>
      <c r="P127" s="30"/>
      <c r="Q127" s="30"/>
      <c r="R127" s="30">
        <v>5170</v>
      </c>
      <c r="S127" s="30"/>
      <c r="T127" s="30"/>
      <c r="U127" s="30"/>
      <c r="V127" s="30"/>
      <c r="W127" s="30"/>
      <c r="X127" s="30"/>
      <c r="Y127" s="30"/>
      <c r="Z127" s="30">
        <v>600</v>
      </c>
      <c r="AA127" s="30"/>
      <c r="AB127" s="30"/>
      <c r="AC127" s="30"/>
      <c r="AD127" s="30"/>
      <c r="AE127" s="30"/>
      <c r="AF127" s="30"/>
      <c r="AG127" s="30"/>
      <c r="AH127" s="30"/>
      <c r="AI127" s="30">
        <v>290</v>
      </c>
      <c r="AJ127" s="30"/>
      <c r="AK127" s="30"/>
      <c r="AL127" s="30"/>
      <c r="AM127" s="30">
        <v>1224</v>
      </c>
      <c r="AN127" s="30">
        <v>89980</v>
      </c>
      <c r="AO127" s="30"/>
      <c r="AP127" s="30"/>
      <c r="AQ127" s="30"/>
      <c r="AR127" s="30"/>
      <c r="AS127" s="30"/>
      <c r="AT127" s="30"/>
      <c r="AU127" s="30">
        <v>16891</v>
      </c>
      <c r="AV127" s="30"/>
      <c r="AW127" s="30">
        <v>70589</v>
      </c>
      <c r="AX127" s="30"/>
      <c r="AY127" s="30"/>
      <c r="AZ127" s="30"/>
      <c r="BA127" s="30">
        <v>250</v>
      </c>
      <c r="BB127" s="30"/>
      <c r="BC127" s="30"/>
      <c r="BD127" s="31">
        <f t="shared" si="1"/>
        <v>283724</v>
      </c>
    </row>
    <row r="128" spans="1:56" x14ac:dyDescent="0.4">
      <c r="A128" s="27">
        <v>701030100</v>
      </c>
      <c r="B128" s="28">
        <v>4</v>
      </c>
      <c r="C128" s="46" t="s">
        <v>259</v>
      </c>
      <c r="D128" s="30"/>
      <c r="E128" s="30"/>
      <c r="F128" s="30"/>
      <c r="G128" s="30">
        <v>1502</v>
      </c>
      <c r="H128" s="30">
        <v>68276</v>
      </c>
      <c r="I128" s="30"/>
      <c r="J128" s="30"/>
      <c r="K128" s="30"/>
      <c r="L128" s="30"/>
      <c r="M128" s="30"/>
      <c r="N128" s="30"/>
      <c r="O128" s="30"/>
      <c r="P128" s="30"/>
      <c r="Q128" s="30"/>
      <c r="R128" s="30">
        <v>2273</v>
      </c>
      <c r="S128" s="30"/>
      <c r="T128" s="30"/>
      <c r="U128" s="30"/>
      <c r="V128" s="30"/>
      <c r="W128" s="30"/>
      <c r="X128" s="30"/>
      <c r="Y128" s="30"/>
      <c r="Z128" s="30">
        <v>600</v>
      </c>
      <c r="AA128" s="30"/>
      <c r="AB128" s="30"/>
      <c r="AC128" s="30"/>
      <c r="AD128" s="30"/>
      <c r="AE128" s="30"/>
      <c r="AF128" s="30"/>
      <c r="AG128" s="30"/>
      <c r="AH128" s="30"/>
      <c r="AI128" s="30">
        <v>290</v>
      </c>
      <c r="AJ128" s="30"/>
      <c r="AK128" s="30"/>
      <c r="AL128" s="30"/>
      <c r="AM128" s="30">
        <v>959</v>
      </c>
      <c r="AN128" s="30">
        <v>2535</v>
      </c>
      <c r="AO128" s="30"/>
      <c r="AP128" s="30"/>
      <c r="AQ128" s="30"/>
      <c r="AR128" s="30"/>
      <c r="AS128" s="30"/>
      <c r="AT128" s="30"/>
      <c r="AU128" s="30"/>
      <c r="AV128" s="30"/>
      <c r="AW128" s="30">
        <v>1108</v>
      </c>
      <c r="AX128" s="30"/>
      <c r="AY128" s="30"/>
      <c r="AZ128" s="30"/>
      <c r="BA128" s="30">
        <v>250</v>
      </c>
      <c r="BB128" s="30"/>
      <c r="BC128" s="30"/>
      <c r="BD128" s="31">
        <f t="shared" si="1"/>
        <v>77793</v>
      </c>
    </row>
    <row r="129" spans="1:56" x14ac:dyDescent="0.4">
      <c r="A129" s="27">
        <v>701050000</v>
      </c>
      <c r="B129" s="28">
        <v>3</v>
      </c>
      <c r="C129" s="46" t="s">
        <v>260</v>
      </c>
      <c r="D129" s="30">
        <v>690</v>
      </c>
      <c r="E129" s="30"/>
      <c r="F129" s="30">
        <v>355</v>
      </c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J129" s="30"/>
      <c r="AK129" s="30"/>
      <c r="AL129" s="30"/>
      <c r="AM129" s="30">
        <v>1130</v>
      </c>
      <c r="AN129" s="30">
        <v>3308</v>
      </c>
      <c r="AO129" s="30"/>
      <c r="AP129" s="30"/>
      <c r="AQ129" s="30"/>
      <c r="AR129" s="30"/>
      <c r="AS129" s="30"/>
      <c r="AT129" s="30"/>
      <c r="AU129" s="30"/>
      <c r="AV129" s="30"/>
      <c r="AW129" s="30">
        <v>37988</v>
      </c>
      <c r="AX129" s="30"/>
      <c r="AY129" s="30"/>
      <c r="AZ129" s="30"/>
      <c r="BA129" s="30"/>
      <c r="BB129" s="30"/>
      <c r="BC129" s="30"/>
      <c r="BD129" s="31">
        <f t="shared" si="1"/>
        <v>43471</v>
      </c>
    </row>
    <row r="130" spans="1:56" x14ac:dyDescent="0.4">
      <c r="A130" s="27">
        <v>701050500</v>
      </c>
      <c r="B130" s="28">
        <v>4</v>
      </c>
      <c r="C130" s="46" t="s">
        <v>262</v>
      </c>
      <c r="D130" s="30">
        <v>690</v>
      </c>
      <c r="E130" s="30"/>
      <c r="F130" s="30">
        <v>355</v>
      </c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30"/>
      <c r="AL130" s="30"/>
      <c r="AM130" s="30">
        <v>266</v>
      </c>
      <c r="AN130" s="30"/>
      <c r="AO130" s="30"/>
      <c r="AP130" s="30"/>
      <c r="AQ130" s="30"/>
      <c r="AR130" s="30"/>
      <c r="AS130" s="30"/>
      <c r="AT130" s="30"/>
      <c r="AU130" s="30"/>
      <c r="AV130" s="30"/>
      <c r="AW130" s="30">
        <v>10908</v>
      </c>
      <c r="AX130" s="30"/>
      <c r="AY130" s="30"/>
      <c r="AZ130" s="30"/>
      <c r="BA130" s="30"/>
      <c r="BB130" s="30"/>
      <c r="BC130" s="30"/>
      <c r="BD130" s="31">
        <f t="shared" si="1"/>
        <v>12219</v>
      </c>
    </row>
    <row r="131" spans="1:56" x14ac:dyDescent="0.4">
      <c r="A131" s="27">
        <v>701050560</v>
      </c>
      <c r="B131" s="28">
        <v>5</v>
      </c>
      <c r="C131" s="46" t="s">
        <v>263</v>
      </c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30"/>
      <c r="AL131" s="30"/>
      <c r="AM131" s="30"/>
      <c r="AN131" s="30"/>
      <c r="AO131" s="30"/>
      <c r="AP131" s="30"/>
      <c r="AQ131" s="30"/>
      <c r="AR131" s="30"/>
      <c r="AS131" s="30"/>
      <c r="AT131" s="30"/>
      <c r="AU131" s="30"/>
      <c r="AV131" s="30"/>
      <c r="AW131" s="30">
        <v>1000</v>
      </c>
      <c r="AX131" s="30"/>
      <c r="AY131" s="30"/>
      <c r="AZ131" s="30"/>
      <c r="BA131" s="30"/>
      <c r="BB131" s="30"/>
      <c r="BC131" s="30"/>
      <c r="BD131" s="31">
        <f t="shared" si="1"/>
        <v>1000</v>
      </c>
    </row>
    <row r="132" spans="1:56" x14ac:dyDescent="0.4">
      <c r="A132" s="27">
        <v>701050700</v>
      </c>
      <c r="B132" s="28">
        <v>4</v>
      </c>
      <c r="C132" s="46" t="s">
        <v>265</v>
      </c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30"/>
      <c r="AL132" s="30"/>
      <c r="AM132" s="30">
        <v>864</v>
      </c>
      <c r="AN132" s="30"/>
      <c r="AO132" s="30"/>
      <c r="AP132" s="30"/>
      <c r="AQ132" s="30"/>
      <c r="AR132" s="30"/>
      <c r="AS132" s="30"/>
      <c r="AT132" s="30"/>
      <c r="AU132" s="30"/>
      <c r="AV132" s="30"/>
      <c r="AW132" s="30">
        <v>24280</v>
      </c>
      <c r="AX132" s="30"/>
      <c r="AY132" s="30"/>
      <c r="AZ132" s="30"/>
      <c r="BA132" s="30"/>
      <c r="BB132" s="30"/>
      <c r="BC132" s="30"/>
      <c r="BD132" s="31">
        <f t="shared" si="1"/>
        <v>25144</v>
      </c>
    </row>
    <row r="133" spans="1:56" x14ac:dyDescent="0.4">
      <c r="A133" s="27">
        <v>701070000</v>
      </c>
      <c r="B133" s="28">
        <v>3</v>
      </c>
      <c r="C133" s="46" t="s">
        <v>266</v>
      </c>
      <c r="D133" s="30">
        <v>162350</v>
      </c>
      <c r="E133" s="30"/>
      <c r="F133" s="30">
        <v>640745</v>
      </c>
      <c r="G133" s="30"/>
      <c r="H133" s="30">
        <v>343133</v>
      </c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30"/>
      <c r="AL133" s="30"/>
      <c r="AM133" s="30"/>
      <c r="AN133" s="30">
        <v>1726</v>
      </c>
      <c r="AO133" s="30"/>
      <c r="AP133" s="30">
        <v>76163</v>
      </c>
      <c r="AQ133" s="30"/>
      <c r="AR133" s="30"/>
      <c r="AS133" s="30"/>
      <c r="AT133" s="30"/>
      <c r="AU133" s="30"/>
      <c r="AV133" s="30"/>
      <c r="AW133" s="30">
        <v>460226</v>
      </c>
      <c r="AX133" s="30"/>
      <c r="AY133" s="30"/>
      <c r="AZ133" s="30"/>
      <c r="BA133" s="30"/>
      <c r="BB133" s="30"/>
      <c r="BC133" s="30"/>
      <c r="BD133" s="31">
        <f t="shared" si="1"/>
        <v>1684343</v>
      </c>
    </row>
    <row r="134" spans="1:56" x14ac:dyDescent="0.4">
      <c r="A134" s="27">
        <v>701070100</v>
      </c>
      <c r="B134" s="28">
        <v>4</v>
      </c>
      <c r="C134" s="46" t="s">
        <v>267</v>
      </c>
      <c r="D134" s="30">
        <v>162350</v>
      </c>
      <c r="E134" s="30"/>
      <c r="F134" s="30">
        <v>575131</v>
      </c>
      <c r="G134" s="30"/>
      <c r="H134" s="30">
        <v>46912</v>
      </c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30"/>
      <c r="AL134" s="30"/>
      <c r="AM134" s="30"/>
      <c r="AN134" s="30">
        <v>1089</v>
      </c>
      <c r="AO134" s="30"/>
      <c r="AP134" s="30">
        <v>65414</v>
      </c>
      <c r="AQ134" s="30"/>
      <c r="AR134" s="30"/>
      <c r="AS134" s="30"/>
      <c r="AT134" s="30"/>
      <c r="AU134" s="30"/>
      <c r="AV134" s="30"/>
      <c r="AW134" s="30">
        <v>269700</v>
      </c>
      <c r="AX134" s="30"/>
      <c r="AY134" s="30"/>
      <c r="AZ134" s="30"/>
      <c r="BA134" s="30"/>
      <c r="BB134" s="30"/>
      <c r="BC134" s="30"/>
      <c r="BD134" s="31">
        <f t="shared" si="1"/>
        <v>1120596</v>
      </c>
    </row>
    <row r="135" spans="1:56" x14ac:dyDescent="0.4">
      <c r="A135" s="27">
        <v>701070110</v>
      </c>
      <c r="B135" s="28">
        <v>5</v>
      </c>
      <c r="C135" s="46" t="s">
        <v>268</v>
      </c>
      <c r="D135" s="30"/>
      <c r="E135" s="30"/>
      <c r="F135" s="30"/>
      <c r="G135" s="30"/>
      <c r="H135" s="30">
        <v>46912</v>
      </c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0"/>
      <c r="AJ135" s="30"/>
      <c r="AK135" s="30"/>
      <c r="AL135" s="30"/>
      <c r="AM135" s="30"/>
      <c r="AN135" s="30">
        <v>807</v>
      </c>
      <c r="AO135" s="30"/>
      <c r="AP135" s="30"/>
      <c r="AQ135" s="30"/>
      <c r="AR135" s="30"/>
      <c r="AS135" s="30"/>
      <c r="AT135" s="30"/>
      <c r="AU135" s="30"/>
      <c r="AV135" s="30"/>
      <c r="AW135" s="30">
        <v>82637</v>
      </c>
      <c r="AX135" s="30"/>
      <c r="AY135" s="30"/>
      <c r="AZ135" s="30"/>
      <c r="BA135" s="30"/>
      <c r="BB135" s="30"/>
      <c r="BC135" s="30"/>
      <c r="BD135" s="31">
        <f t="shared" si="1"/>
        <v>130356</v>
      </c>
    </row>
    <row r="136" spans="1:56" x14ac:dyDescent="0.4">
      <c r="A136" s="27">
        <v>701070120</v>
      </c>
      <c r="B136" s="28">
        <v>5</v>
      </c>
      <c r="C136" s="46" t="s">
        <v>269</v>
      </c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30"/>
      <c r="AL136" s="30"/>
      <c r="AM136" s="30"/>
      <c r="AN136" s="30"/>
      <c r="AO136" s="30"/>
      <c r="AP136" s="30"/>
      <c r="AQ136" s="30"/>
      <c r="AR136" s="30"/>
      <c r="AS136" s="30"/>
      <c r="AT136" s="30"/>
      <c r="AU136" s="30"/>
      <c r="AV136" s="30"/>
      <c r="AW136" s="30">
        <v>4080</v>
      </c>
      <c r="AX136" s="30"/>
      <c r="AY136" s="30"/>
      <c r="AZ136" s="30"/>
      <c r="BA136" s="30"/>
      <c r="BB136" s="30"/>
      <c r="BC136" s="30"/>
      <c r="BD136" s="31">
        <f t="shared" ref="BD136:BD199" si="2">SUM(D136:BC136)</f>
        <v>4080</v>
      </c>
    </row>
    <row r="137" spans="1:56" x14ac:dyDescent="0.4">
      <c r="A137" s="27">
        <v>701070300</v>
      </c>
      <c r="B137" s="28">
        <v>4</v>
      </c>
      <c r="C137" s="46" t="s">
        <v>270</v>
      </c>
      <c r="D137" s="30"/>
      <c r="E137" s="30"/>
      <c r="F137" s="30"/>
      <c r="G137" s="30"/>
      <c r="H137" s="30">
        <v>250089</v>
      </c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0"/>
      <c r="AJ137" s="30"/>
      <c r="AK137" s="30"/>
      <c r="AL137" s="30"/>
      <c r="AM137" s="30"/>
      <c r="AN137" s="30"/>
      <c r="AO137" s="30"/>
      <c r="AP137" s="30"/>
      <c r="AQ137" s="30"/>
      <c r="AR137" s="30"/>
      <c r="AS137" s="30"/>
      <c r="AT137" s="30"/>
      <c r="AU137" s="30"/>
      <c r="AV137" s="30"/>
      <c r="AW137" s="30"/>
      <c r="AX137" s="30"/>
      <c r="AY137" s="30"/>
      <c r="AZ137" s="30"/>
      <c r="BA137" s="30"/>
      <c r="BB137" s="30"/>
      <c r="BC137" s="30"/>
      <c r="BD137" s="31">
        <f t="shared" si="2"/>
        <v>250089</v>
      </c>
    </row>
    <row r="138" spans="1:56" x14ac:dyDescent="0.4">
      <c r="A138" s="27">
        <v>701090000</v>
      </c>
      <c r="B138" s="28">
        <v>3</v>
      </c>
      <c r="C138" s="46" t="s">
        <v>271</v>
      </c>
      <c r="D138" s="30"/>
      <c r="E138" s="30"/>
      <c r="F138" s="30"/>
      <c r="G138" s="30"/>
      <c r="H138" s="30">
        <v>1251473</v>
      </c>
      <c r="I138" s="30"/>
      <c r="J138" s="30"/>
      <c r="K138" s="30"/>
      <c r="L138" s="30"/>
      <c r="M138" s="30"/>
      <c r="N138" s="30"/>
      <c r="O138" s="30"/>
      <c r="P138" s="30"/>
      <c r="Q138" s="30"/>
      <c r="R138" s="30">
        <v>329</v>
      </c>
      <c r="S138" s="30">
        <v>6407</v>
      </c>
      <c r="T138" s="30">
        <v>1270627</v>
      </c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>
        <v>8389</v>
      </c>
      <c r="AI138" s="30">
        <v>794</v>
      </c>
      <c r="AJ138" s="30"/>
      <c r="AK138" s="30"/>
      <c r="AL138" s="30"/>
      <c r="AM138" s="30">
        <v>905</v>
      </c>
      <c r="AN138" s="30">
        <v>3186</v>
      </c>
      <c r="AO138" s="30">
        <v>863</v>
      </c>
      <c r="AP138" s="30"/>
      <c r="AQ138" s="30">
        <v>181199</v>
      </c>
      <c r="AR138" s="30"/>
      <c r="AS138" s="30">
        <v>1470</v>
      </c>
      <c r="AT138" s="30"/>
      <c r="AU138" s="30">
        <v>216</v>
      </c>
      <c r="AV138" s="30"/>
      <c r="AW138" s="30">
        <v>68713</v>
      </c>
      <c r="AX138" s="30">
        <v>6898</v>
      </c>
      <c r="AY138" s="30"/>
      <c r="AZ138" s="30"/>
      <c r="BA138" s="30"/>
      <c r="BB138" s="30"/>
      <c r="BC138" s="30"/>
      <c r="BD138" s="31">
        <f t="shared" si="2"/>
        <v>2801469</v>
      </c>
    </row>
    <row r="139" spans="1:56" x14ac:dyDescent="0.4">
      <c r="A139" s="27">
        <v>701090200</v>
      </c>
      <c r="B139" s="28">
        <v>4</v>
      </c>
      <c r="C139" s="46" t="s">
        <v>272</v>
      </c>
      <c r="D139" s="30"/>
      <c r="E139" s="30"/>
      <c r="F139" s="30"/>
      <c r="G139" s="30"/>
      <c r="H139" s="30">
        <v>1215046</v>
      </c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/>
      <c r="AJ139" s="30"/>
      <c r="AK139" s="30"/>
      <c r="AL139" s="30"/>
      <c r="AM139" s="30"/>
      <c r="AN139" s="30"/>
      <c r="AO139" s="30"/>
      <c r="AP139" s="30"/>
      <c r="AQ139" s="30"/>
      <c r="AR139" s="30"/>
      <c r="AS139" s="30"/>
      <c r="AT139" s="30"/>
      <c r="AU139" s="30"/>
      <c r="AV139" s="30"/>
      <c r="AW139" s="30"/>
      <c r="AX139" s="30"/>
      <c r="AY139" s="30"/>
      <c r="AZ139" s="30"/>
      <c r="BA139" s="30"/>
      <c r="BB139" s="30"/>
      <c r="BC139" s="30"/>
      <c r="BD139" s="31">
        <f t="shared" si="2"/>
        <v>1215046</v>
      </c>
    </row>
    <row r="140" spans="1:56" x14ac:dyDescent="0.4">
      <c r="A140" s="27">
        <v>701091300</v>
      </c>
      <c r="B140" s="28">
        <v>4</v>
      </c>
      <c r="C140" s="46" t="s">
        <v>276</v>
      </c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>
        <v>1270258</v>
      </c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>
        <v>8389</v>
      </c>
      <c r="AI140" s="30"/>
      <c r="AJ140" s="30"/>
      <c r="AK140" s="30"/>
      <c r="AL140" s="30"/>
      <c r="AM140" s="30"/>
      <c r="AN140" s="30"/>
      <c r="AO140" s="30"/>
      <c r="AP140" s="30"/>
      <c r="AQ140" s="30">
        <v>181199</v>
      </c>
      <c r="AR140" s="30"/>
      <c r="AS140" s="30"/>
      <c r="AT140" s="30"/>
      <c r="AU140" s="30"/>
      <c r="AV140" s="30"/>
      <c r="AW140" s="30"/>
      <c r="AX140" s="30"/>
      <c r="AY140" s="30"/>
      <c r="AZ140" s="30"/>
      <c r="BA140" s="30"/>
      <c r="BB140" s="30"/>
      <c r="BC140" s="30"/>
      <c r="BD140" s="31">
        <f t="shared" si="2"/>
        <v>1459846</v>
      </c>
    </row>
    <row r="141" spans="1:56" x14ac:dyDescent="0.4">
      <c r="A141" s="27">
        <v>701091500</v>
      </c>
      <c r="B141" s="28">
        <v>4</v>
      </c>
      <c r="C141" s="46" t="s">
        <v>277</v>
      </c>
      <c r="D141" s="30"/>
      <c r="E141" s="30"/>
      <c r="F141" s="30"/>
      <c r="G141" s="30"/>
      <c r="H141" s="30">
        <v>2124</v>
      </c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0"/>
      <c r="AJ141" s="30"/>
      <c r="AK141" s="30"/>
      <c r="AL141" s="30"/>
      <c r="AM141" s="30"/>
      <c r="AN141" s="30"/>
      <c r="AO141" s="30"/>
      <c r="AP141" s="30"/>
      <c r="AQ141" s="30"/>
      <c r="AR141" s="30"/>
      <c r="AS141" s="30"/>
      <c r="AT141" s="30"/>
      <c r="AU141" s="30"/>
      <c r="AV141" s="30"/>
      <c r="AW141" s="30"/>
      <c r="AX141" s="30"/>
      <c r="AY141" s="30"/>
      <c r="AZ141" s="30"/>
      <c r="BA141" s="30"/>
      <c r="BB141" s="30"/>
      <c r="BC141" s="30"/>
      <c r="BD141" s="31">
        <f t="shared" si="2"/>
        <v>2124</v>
      </c>
    </row>
    <row r="142" spans="1:56" x14ac:dyDescent="0.4">
      <c r="A142" s="27">
        <v>701110000</v>
      </c>
      <c r="B142" s="28">
        <v>3</v>
      </c>
      <c r="C142" s="46" t="s">
        <v>278</v>
      </c>
      <c r="D142" s="30"/>
      <c r="E142" s="30"/>
      <c r="F142" s="30"/>
      <c r="G142" s="30"/>
      <c r="H142" s="30">
        <v>13965</v>
      </c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0"/>
      <c r="AK142" s="30"/>
      <c r="AL142" s="30"/>
      <c r="AM142" s="30"/>
      <c r="AN142" s="30">
        <v>1096</v>
      </c>
      <c r="AO142" s="30"/>
      <c r="AP142" s="30"/>
      <c r="AQ142" s="30"/>
      <c r="AR142" s="30"/>
      <c r="AS142" s="30"/>
      <c r="AT142" s="30"/>
      <c r="AU142" s="30"/>
      <c r="AV142" s="30"/>
      <c r="AW142" s="30">
        <v>4005</v>
      </c>
      <c r="AX142" s="30"/>
      <c r="AY142" s="30"/>
      <c r="AZ142" s="30"/>
      <c r="BA142" s="30"/>
      <c r="BB142" s="30"/>
      <c r="BC142" s="30"/>
      <c r="BD142" s="31">
        <f t="shared" si="2"/>
        <v>19066</v>
      </c>
    </row>
    <row r="143" spans="1:56" x14ac:dyDescent="0.4">
      <c r="A143" s="27">
        <v>701110100</v>
      </c>
      <c r="B143" s="28">
        <v>4</v>
      </c>
      <c r="C143" s="46" t="s">
        <v>279</v>
      </c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30"/>
      <c r="AL143" s="30"/>
      <c r="AM143" s="30"/>
      <c r="AN143" s="30">
        <v>836</v>
      </c>
      <c r="AO143" s="30"/>
      <c r="AP143" s="30"/>
      <c r="AQ143" s="30"/>
      <c r="AR143" s="30"/>
      <c r="AS143" s="30"/>
      <c r="AT143" s="30"/>
      <c r="AU143" s="30"/>
      <c r="AV143" s="30"/>
      <c r="AW143" s="30"/>
      <c r="AX143" s="30"/>
      <c r="AY143" s="30"/>
      <c r="AZ143" s="30"/>
      <c r="BA143" s="30"/>
      <c r="BB143" s="30"/>
      <c r="BC143" s="30"/>
      <c r="BD143" s="31">
        <f t="shared" si="2"/>
        <v>836</v>
      </c>
    </row>
    <row r="144" spans="1:56" x14ac:dyDescent="0.4">
      <c r="A144" s="27">
        <v>701110300</v>
      </c>
      <c r="B144" s="28">
        <v>4</v>
      </c>
      <c r="C144" s="46" t="s">
        <v>280</v>
      </c>
      <c r="D144" s="30"/>
      <c r="E144" s="30"/>
      <c r="F144" s="30"/>
      <c r="G144" s="30"/>
      <c r="H144" s="30">
        <v>13965</v>
      </c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30"/>
      <c r="AM144" s="30"/>
      <c r="AN144" s="30"/>
      <c r="AO144" s="30"/>
      <c r="AP144" s="30"/>
      <c r="AQ144" s="30"/>
      <c r="AR144" s="30"/>
      <c r="AS144" s="30"/>
      <c r="AT144" s="30"/>
      <c r="AU144" s="30"/>
      <c r="AV144" s="30"/>
      <c r="AW144" s="30">
        <v>4005</v>
      </c>
      <c r="AX144" s="30"/>
      <c r="AY144" s="30"/>
      <c r="AZ144" s="30"/>
      <c r="BA144" s="30"/>
      <c r="BB144" s="30"/>
      <c r="BC144" s="30"/>
      <c r="BD144" s="31">
        <f t="shared" si="2"/>
        <v>17970</v>
      </c>
    </row>
    <row r="145" spans="1:56" x14ac:dyDescent="0.4">
      <c r="A145" s="27">
        <v>701130000</v>
      </c>
      <c r="B145" s="28">
        <v>3</v>
      </c>
      <c r="C145" s="46" t="s">
        <v>282</v>
      </c>
      <c r="D145" s="30"/>
      <c r="E145" s="30"/>
      <c r="F145" s="30"/>
      <c r="G145" s="30"/>
      <c r="H145" s="30">
        <v>6704</v>
      </c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  <c r="AJ145" s="30"/>
      <c r="AK145" s="30"/>
      <c r="AL145" s="30"/>
      <c r="AM145" s="30"/>
      <c r="AN145" s="30"/>
      <c r="AO145" s="30"/>
      <c r="AP145" s="30"/>
      <c r="AQ145" s="30"/>
      <c r="AR145" s="30"/>
      <c r="AS145" s="30"/>
      <c r="AT145" s="30"/>
      <c r="AU145" s="30"/>
      <c r="AV145" s="30"/>
      <c r="AW145" s="30"/>
      <c r="AX145" s="30"/>
      <c r="AY145" s="30"/>
      <c r="AZ145" s="30"/>
      <c r="BA145" s="30"/>
      <c r="BB145" s="30"/>
      <c r="BC145" s="30"/>
      <c r="BD145" s="31">
        <f t="shared" si="2"/>
        <v>6704</v>
      </c>
    </row>
    <row r="146" spans="1:56" x14ac:dyDescent="0.4">
      <c r="A146" s="27">
        <v>701150000</v>
      </c>
      <c r="B146" s="28">
        <v>3</v>
      </c>
      <c r="C146" s="46" t="s">
        <v>283</v>
      </c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0"/>
      <c r="AJ146" s="30">
        <v>15375</v>
      </c>
      <c r="AK146" s="30"/>
      <c r="AL146" s="30"/>
      <c r="AM146" s="30">
        <v>44595</v>
      </c>
      <c r="AN146" s="30"/>
      <c r="AO146" s="30"/>
      <c r="AP146" s="30"/>
      <c r="AQ146" s="30"/>
      <c r="AR146" s="30"/>
      <c r="AS146" s="30"/>
      <c r="AT146" s="30"/>
      <c r="AU146" s="30"/>
      <c r="AV146" s="30"/>
      <c r="AW146" s="30">
        <v>222</v>
      </c>
      <c r="AX146" s="30"/>
      <c r="AY146" s="30"/>
      <c r="AZ146" s="30"/>
      <c r="BA146" s="30"/>
      <c r="BB146" s="30"/>
      <c r="BC146" s="30"/>
      <c r="BD146" s="31">
        <f t="shared" si="2"/>
        <v>60192</v>
      </c>
    </row>
    <row r="147" spans="1:56" x14ac:dyDescent="0.4">
      <c r="A147" s="27">
        <v>701190000</v>
      </c>
      <c r="B147" s="28">
        <v>3</v>
      </c>
      <c r="C147" s="46" t="s">
        <v>285</v>
      </c>
      <c r="D147" s="30"/>
      <c r="E147" s="30">
        <v>20069</v>
      </c>
      <c r="F147" s="30"/>
      <c r="G147" s="30"/>
      <c r="H147" s="30">
        <v>100526</v>
      </c>
      <c r="I147" s="30"/>
      <c r="J147" s="30"/>
      <c r="K147" s="30"/>
      <c r="L147" s="30"/>
      <c r="M147" s="30"/>
      <c r="N147" s="30"/>
      <c r="O147" s="30"/>
      <c r="P147" s="30"/>
      <c r="Q147" s="30"/>
      <c r="R147" s="30">
        <v>15119</v>
      </c>
      <c r="S147" s="3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0">
        <v>410</v>
      </c>
      <c r="AJ147" s="30"/>
      <c r="AK147" s="30"/>
      <c r="AL147" s="30"/>
      <c r="AM147" s="30">
        <v>864</v>
      </c>
      <c r="AN147" s="30">
        <v>33178</v>
      </c>
      <c r="AO147" s="30"/>
      <c r="AP147" s="30"/>
      <c r="AQ147" s="30"/>
      <c r="AR147" s="30"/>
      <c r="AS147" s="30"/>
      <c r="AT147" s="30">
        <v>177771</v>
      </c>
      <c r="AU147" s="30"/>
      <c r="AV147" s="30"/>
      <c r="AW147" s="30">
        <v>461869</v>
      </c>
      <c r="AX147" s="30"/>
      <c r="AY147" s="30"/>
      <c r="AZ147" s="30"/>
      <c r="BA147" s="30"/>
      <c r="BB147" s="30"/>
      <c r="BC147" s="30"/>
      <c r="BD147" s="31">
        <f t="shared" si="2"/>
        <v>809806</v>
      </c>
    </row>
    <row r="148" spans="1:56" x14ac:dyDescent="0.4">
      <c r="A148" s="27">
        <v>701190100</v>
      </c>
      <c r="B148" s="28">
        <v>4</v>
      </c>
      <c r="C148" s="46" t="s">
        <v>286</v>
      </c>
      <c r="D148" s="30"/>
      <c r="E148" s="30">
        <v>20069</v>
      </c>
      <c r="F148" s="30"/>
      <c r="G148" s="30"/>
      <c r="H148" s="30">
        <v>99639</v>
      </c>
      <c r="I148" s="30"/>
      <c r="J148" s="30"/>
      <c r="K148" s="30"/>
      <c r="L148" s="30"/>
      <c r="M148" s="30"/>
      <c r="N148" s="30"/>
      <c r="O148" s="30"/>
      <c r="P148" s="30"/>
      <c r="Q148" s="30"/>
      <c r="R148" s="30">
        <v>11400</v>
      </c>
      <c r="S148" s="30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0">
        <v>410</v>
      </c>
      <c r="AJ148" s="30"/>
      <c r="AK148" s="30"/>
      <c r="AL148" s="30"/>
      <c r="AM148" s="30">
        <v>432</v>
      </c>
      <c r="AN148" s="30">
        <v>4432</v>
      </c>
      <c r="AO148" s="30"/>
      <c r="AP148" s="30"/>
      <c r="AQ148" s="30"/>
      <c r="AR148" s="30"/>
      <c r="AS148" s="30"/>
      <c r="AT148" s="30">
        <v>177771</v>
      </c>
      <c r="AU148" s="30"/>
      <c r="AV148" s="30"/>
      <c r="AW148" s="30">
        <v>195389</v>
      </c>
      <c r="AX148" s="30"/>
      <c r="AY148" s="30"/>
      <c r="AZ148" s="30"/>
      <c r="BA148" s="30"/>
      <c r="BB148" s="30"/>
      <c r="BC148" s="30"/>
      <c r="BD148" s="31">
        <f t="shared" si="2"/>
        <v>509542</v>
      </c>
    </row>
    <row r="149" spans="1:56" x14ac:dyDescent="0.4">
      <c r="A149" s="27">
        <v>701190300</v>
      </c>
      <c r="B149" s="28">
        <v>4</v>
      </c>
      <c r="C149" s="46" t="s">
        <v>287</v>
      </c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>
        <v>3244</v>
      </c>
      <c r="S149" s="30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  <c r="AK149" s="30"/>
      <c r="AL149" s="30"/>
      <c r="AM149" s="30"/>
      <c r="AN149" s="30">
        <v>12834</v>
      </c>
      <c r="AO149" s="30"/>
      <c r="AP149" s="30"/>
      <c r="AQ149" s="30"/>
      <c r="AR149" s="30"/>
      <c r="AS149" s="30"/>
      <c r="AT149" s="30"/>
      <c r="AU149" s="30"/>
      <c r="AV149" s="30"/>
      <c r="AW149" s="30">
        <v>79124</v>
      </c>
      <c r="AX149" s="30"/>
      <c r="AY149" s="30"/>
      <c r="AZ149" s="30"/>
      <c r="BA149" s="30"/>
      <c r="BB149" s="30"/>
      <c r="BC149" s="30"/>
      <c r="BD149" s="31">
        <f t="shared" si="2"/>
        <v>95202</v>
      </c>
    </row>
    <row r="150" spans="1:56" x14ac:dyDescent="0.4">
      <c r="A150" s="27">
        <v>701230000</v>
      </c>
      <c r="B150" s="28">
        <v>3</v>
      </c>
      <c r="C150" s="46" t="s">
        <v>288</v>
      </c>
      <c r="D150" s="30"/>
      <c r="E150" s="30"/>
      <c r="F150" s="30"/>
      <c r="G150" s="30"/>
      <c r="H150" s="30">
        <v>126311</v>
      </c>
      <c r="I150" s="30">
        <v>772</v>
      </c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>
        <v>5895</v>
      </c>
      <c r="Z150" s="30"/>
      <c r="AA150" s="30"/>
      <c r="AB150" s="30">
        <v>6658</v>
      </c>
      <c r="AC150" s="30"/>
      <c r="AD150" s="30"/>
      <c r="AE150" s="30"/>
      <c r="AF150" s="30"/>
      <c r="AG150" s="30"/>
      <c r="AH150" s="30"/>
      <c r="AI150" s="30">
        <v>1268</v>
      </c>
      <c r="AJ150" s="30">
        <v>712</v>
      </c>
      <c r="AK150" s="30"/>
      <c r="AL150" s="30"/>
      <c r="AM150" s="30"/>
      <c r="AN150" s="30">
        <v>5339</v>
      </c>
      <c r="AO150" s="30"/>
      <c r="AP150" s="30"/>
      <c r="AQ150" s="30"/>
      <c r="AR150" s="30"/>
      <c r="AS150" s="30">
        <v>29648</v>
      </c>
      <c r="AT150" s="30"/>
      <c r="AU150" s="30"/>
      <c r="AV150" s="30"/>
      <c r="AW150" s="30">
        <v>2139416</v>
      </c>
      <c r="AX150" s="30"/>
      <c r="AY150" s="30"/>
      <c r="AZ150" s="30"/>
      <c r="BA150" s="30"/>
      <c r="BB150" s="30"/>
      <c r="BC150" s="30">
        <v>2030</v>
      </c>
      <c r="BD150" s="31">
        <f t="shared" si="2"/>
        <v>2318049</v>
      </c>
    </row>
    <row r="151" spans="1:56" x14ac:dyDescent="0.4">
      <c r="A151" s="27">
        <v>701230500</v>
      </c>
      <c r="B151" s="28">
        <v>4</v>
      </c>
      <c r="C151" s="46" t="s">
        <v>291</v>
      </c>
      <c r="D151" s="30"/>
      <c r="E151" s="30"/>
      <c r="F151" s="30"/>
      <c r="G151" s="30"/>
      <c r="H151" s="30">
        <v>125820</v>
      </c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0">
        <v>1268</v>
      </c>
      <c r="AJ151" s="30"/>
      <c r="AK151" s="30"/>
      <c r="AL151" s="30"/>
      <c r="AM151" s="30"/>
      <c r="AN151" s="30">
        <v>1663</v>
      </c>
      <c r="AO151" s="30"/>
      <c r="AP151" s="30"/>
      <c r="AQ151" s="30"/>
      <c r="AR151" s="30"/>
      <c r="AS151" s="30"/>
      <c r="AT151" s="30"/>
      <c r="AU151" s="30"/>
      <c r="AV151" s="30"/>
      <c r="AW151" s="30">
        <v>392239</v>
      </c>
      <c r="AX151" s="30"/>
      <c r="AY151" s="30"/>
      <c r="AZ151" s="30"/>
      <c r="BA151" s="30"/>
      <c r="BB151" s="30"/>
      <c r="BC151" s="30">
        <v>1326</v>
      </c>
      <c r="BD151" s="31">
        <f t="shared" si="2"/>
        <v>522316</v>
      </c>
    </row>
    <row r="152" spans="1:56" x14ac:dyDescent="0.4">
      <c r="A152" s="27">
        <v>701250000</v>
      </c>
      <c r="B152" s="28">
        <v>3</v>
      </c>
      <c r="C152" s="46" t="s">
        <v>292</v>
      </c>
      <c r="D152" s="30">
        <v>17884</v>
      </c>
      <c r="E152" s="30">
        <v>196310</v>
      </c>
      <c r="F152" s="30">
        <v>2155</v>
      </c>
      <c r="G152" s="30">
        <v>13347</v>
      </c>
      <c r="H152" s="30">
        <v>167655</v>
      </c>
      <c r="I152" s="30">
        <v>66658</v>
      </c>
      <c r="J152" s="30"/>
      <c r="K152" s="30"/>
      <c r="L152" s="30">
        <v>1659</v>
      </c>
      <c r="M152" s="30">
        <v>285</v>
      </c>
      <c r="N152" s="30"/>
      <c r="O152" s="30">
        <v>1730</v>
      </c>
      <c r="P152" s="30"/>
      <c r="Q152" s="30">
        <v>1446</v>
      </c>
      <c r="R152" s="30">
        <v>1227</v>
      </c>
      <c r="S152" s="30"/>
      <c r="T152" s="30"/>
      <c r="U152" s="30"/>
      <c r="V152" s="30"/>
      <c r="W152" s="30"/>
      <c r="X152" s="30">
        <v>374</v>
      </c>
      <c r="Y152" s="30">
        <v>3997</v>
      </c>
      <c r="Z152" s="30">
        <v>656</v>
      </c>
      <c r="AA152" s="30"/>
      <c r="AB152" s="30">
        <v>542</v>
      </c>
      <c r="AC152" s="30">
        <v>646</v>
      </c>
      <c r="AD152" s="30"/>
      <c r="AE152" s="30">
        <v>850</v>
      </c>
      <c r="AF152" s="30">
        <v>443</v>
      </c>
      <c r="AG152" s="30"/>
      <c r="AH152" s="30"/>
      <c r="AI152" s="30">
        <v>10647</v>
      </c>
      <c r="AJ152" s="30">
        <v>83370</v>
      </c>
      <c r="AK152" s="30"/>
      <c r="AL152" s="30"/>
      <c r="AM152" s="30">
        <v>1160</v>
      </c>
      <c r="AN152" s="30">
        <v>26646</v>
      </c>
      <c r="AO152" s="30"/>
      <c r="AP152" s="30">
        <v>229</v>
      </c>
      <c r="AQ152" s="30">
        <v>1090</v>
      </c>
      <c r="AR152" s="30"/>
      <c r="AS152" s="30">
        <v>4798</v>
      </c>
      <c r="AT152" s="30">
        <v>271</v>
      </c>
      <c r="AU152" s="30"/>
      <c r="AV152" s="30"/>
      <c r="AW152" s="30">
        <v>2933925</v>
      </c>
      <c r="AX152" s="30"/>
      <c r="AY152" s="30"/>
      <c r="AZ152" s="30"/>
      <c r="BA152" s="30"/>
      <c r="BB152" s="30"/>
      <c r="BC152" s="30">
        <v>5672</v>
      </c>
      <c r="BD152" s="31">
        <f t="shared" si="2"/>
        <v>3545672</v>
      </c>
    </row>
    <row r="153" spans="1:56" x14ac:dyDescent="0.4">
      <c r="A153" s="27">
        <v>701250100</v>
      </c>
      <c r="B153" s="28">
        <v>4</v>
      </c>
      <c r="C153" s="46" t="s">
        <v>293</v>
      </c>
      <c r="D153" s="30">
        <v>260</v>
      </c>
      <c r="E153" s="30"/>
      <c r="F153" s="30"/>
      <c r="G153" s="30">
        <v>2918</v>
      </c>
      <c r="H153" s="30">
        <v>6833</v>
      </c>
      <c r="I153" s="30">
        <v>42379</v>
      </c>
      <c r="J153" s="30"/>
      <c r="K153" s="30"/>
      <c r="L153" s="30"/>
      <c r="M153" s="30">
        <v>285</v>
      </c>
      <c r="N153" s="30"/>
      <c r="O153" s="30">
        <v>1730</v>
      </c>
      <c r="P153" s="30"/>
      <c r="Q153" s="30">
        <v>552</v>
      </c>
      <c r="R153" s="30"/>
      <c r="S153" s="30"/>
      <c r="T153" s="30"/>
      <c r="U153" s="30"/>
      <c r="V153" s="30"/>
      <c r="W153" s="30"/>
      <c r="X153" s="30"/>
      <c r="Y153" s="30">
        <v>2142</v>
      </c>
      <c r="Z153" s="30">
        <v>216</v>
      </c>
      <c r="AA153" s="30"/>
      <c r="AB153" s="30"/>
      <c r="AC153" s="30"/>
      <c r="AD153" s="30"/>
      <c r="AE153" s="30">
        <v>325</v>
      </c>
      <c r="AF153" s="30"/>
      <c r="AG153" s="30"/>
      <c r="AH153" s="30"/>
      <c r="AI153" s="30">
        <v>1871</v>
      </c>
      <c r="AJ153" s="30">
        <v>6171</v>
      </c>
      <c r="AK153" s="30"/>
      <c r="AL153" s="30"/>
      <c r="AM153" s="30">
        <v>700</v>
      </c>
      <c r="AN153" s="30">
        <v>1859</v>
      </c>
      <c r="AO153" s="30"/>
      <c r="AP153" s="30"/>
      <c r="AQ153" s="30"/>
      <c r="AR153" s="30"/>
      <c r="AS153" s="30">
        <v>1056</v>
      </c>
      <c r="AT153" s="30"/>
      <c r="AU153" s="30"/>
      <c r="AV153" s="30"/>
      <c r="AW153" s="30">
        <v>455836</v>
      </c>
      <c r="AX153" s="30"/>
      <c r="AY153" s="30"/>
      <c r="AZ153" s="30"/>
      <c r="BA153" s="30"/>
      <c r="BB153" s="30"/>
      <c r="BC153" s="30">
        <v>2137</v>
      </c>
      <c r="BD153" s="31">
        <f t="shared" si="2"/>
        <v>527270</v>
      </c>
    </row>
    <row r="154" spans="1:56" x14ac:dyDescent="0.4">
      <c r="A154" s="27">
        <v>701250300</v>
      </c>
      <c r="B154" s="28">
        <v>4</v>
      </c>
      <c r="C154" s="46" t="s">
        <v>294</v>
      </c>
      <c r="D154" s="30"/>
      <c r="E154" s="30"/>
      <c r="F154" s="30"/>
      <c r="G154" s="30"/>
      <c r="H154" s="30">
        <v>33245</v>
      </c>
      <c r="I154" s="30"/>
      <c r="J154" s="30"/>
      <c r="K154" s="30"/>
      <c r="L154" s="30"/>
      <c r="M154" s="30"/>
      <c r="N154" s="30"/>
      <c r="O154" s="30"/>
      <c r="P154" s="30"/>
      <c r="Q154" s="30"/>
      <c r="R154" s="30">
        <v>209</v>
      </c>
      <c r="S154" s="30"/>
      <c r="T154" s="30"/>
      <c r="U154" s="30"/>
      <c r="V154" s="30"/>
      <c r="W154" s="30"/>
      <c r="X154" s="30"/>
      <c r="Y154" s="30">
        <v>692</v>
      </c>
      <c r="Z154" s="30"/>
      <c r="AA154" s="30"/>
      <c r="AB154" s="30"/>
      <c r="AC154" s="30"/>
      <c r="AD154" s="30"/>
      <c r="AE154" s="30"/>
      <c r="AF154" s="30"/>
      <c r="AG154" s="30"/>
      <c r="AH154" s="30"/>
      <c r="AI154" s="30">
        <v>2597</v>
      </c>
      <c r="AJ154" s="30"/>
      <c r="AK154" s="30"/>
      <c r="AL154" s="30"/>
      <c r="AM154" s="30"/>
      <c r="AN154" s="30">
        <v>21029</v>
      </c>
      <c r="AO154" s="30"/>
      <c r="AP154" s="30"/>
      <c r="AQ154" s="30"/>
      <c r="AR154" s="30"/>
      <c r="AS154" s="30"/>
      <c r="AT154" s="30"/>
      <c r="AU154" s="30"/>
      <c r="AV154" s="30"/>
      <c r="AW154" s="30">
        <v>410273</v>
      </c>
      <c r="AX154" s="30"/>
      <c r="AY154" s="30"/>
      <c r="AZ154" s="30"/>
      <c r="BA154" s="30"/>
      <c r="BB154" s="30"/>
      <c r="BC154" s="30">
        <v>578</v>
      </c>
      <c r="BD154" s="31">
        <f t="shared" si="2"/>
        <v>468623</v>
      </c>
    </row>
    <row r="155" spans="1:56" x14ac:dyDescent="0.4">
      <c r="A155" s="27">
        <v>701270000</v>
      </c>
      <c r="B155" s="28">
        <v>3</v>
      </c>
      <c r="C155" s="46" t="s">
        <v>295</v>
      </c>
      <c r="D155" s="30">
        <v>428083</v>
      </c>
      <c r="E155" s="30"/>
      <c r="F155" s="30">
        <v>47476</v>
      </c>
      <c r="G155" s="30">
        <v>538</v>
      </c>
      <c r="H155" s="30">
        <v>372319</v>
      </c>
      <c r="I155" s="30">
        <v>206</v>
      </c>
      <c r="J155" s="30"/>
      <c r="K155" s="30"/>
      <c r="L155" s="30">
        <v>29219</v>
      </c>
      <c r="M155" s="30"/>
      <c r="N155" s="30">
        <v>700</v>
      </c>
      <c r="O155" s="30"/>
      <c r="P155" s="30"/>
      <c r="Q155" s="30">
        <v>109881</v>
      </c>
      <c r="R155" s="30">
        <v>5172</v>
      </c>
      <c r="S155" s="30"/>
      <c r="T155" s="30">
        <v>2583</v>
      </c>
      <c r="U155" s="30">
        <v>13407</v>
      </c>
      <c r="V155" s="30">
        <v>3145</v>
      </c>
      <c r="W155" s="30"/>
      <c r="X155" s="30"/>
      <c r="Y155" s="30">
        <v>82614</v>
      </c>
      <c r="Z155" s="30"/>
      <c r="AA155" s="30"/>
      <c r="AB155" s="30">
        <v>167670</v>
      </c>
      <c r="AC155" s="30"/>
      <c r="AD155" s="30"/>
      <c r="AE155" s="30">
        <v>64502</v>
      </c>
      <c r="AF155" s="30">
        <v>4682</v>
      </c>
      <c r="AG155" s="30">
        <v>179159</v>
      </c>
      <c r="AH155" s="30"/>
      <c r="AI155" s="30">
        <v>1000</v>
      </c>
      <c r="AJ155" s="30"/>
      <c r="AK155" s="30">
        <v>224</v>
      </c>
      <c r="AL155" s="30"/>
      <c r="AM155" s="30">
        <v>160695</v>
      </c>
      <c r="AN155" s="30">
        <v>6273</v>
      </c>
      <c r="AO155" s="30"/>
      <c r="AP155" s="30">
        <v>32710</v>
      </c>
      <c r="AQ155" s="30"/>
      <c r="AR155" s="30"/>
      <c r="AS155" s="30">
        <v>5201</v>
      </c>
      <c r="AT155" s="30"/>
      <c r="AU155" s="30"/>
      <c r="AV155" s="30">
        <v>63138</v>
      </c>
      <c r="AW155" s="30">
        <v>3727122</v>
      </c>
      <c r="AX155" s="30">
        <v>320</v>
      </c>
      <c r="AY155" s="30"/>
      <c r="AZ155" s="30"/>
      <c r="BA155" s="30">
        <v>700</v>
      </c>
      <c r="BB155" s="30"/>
      <c r="BC155" s="30"/>
      <c r="BD155" s="31">
        <f t="shared" si="2"/>
        <v>5508739</v>
      </c>
    </row>
    <row r="156" spans="1:56" x14ac:dyDescent="0.4">
      <c r="A156" s="27">
        <v>701270100</v>
      </c>
      <c r="B156" s="28">
        <v>4</v>
      </c>
      <c r="C156" s="46" t="s">
        <v>296</v>
      </c>
      <c r="D156" s="30"/>
      <c r="E156" s="30"/>
      <c r="F156" s="30"/>
      <c r="G156" s="30"/>
      <c r="H156" s="30">
        <v>2525</v>
      </c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0"/>
      <c r="AJ156" s="30"/>
      <c r="AK156" s="30"/>
      <c r="AL156" s="30"/>
      <c r="AM156" s="30"/>
      <c r="AN156" s="30"/>
      <c r="AO156" s="30"/>
      <c r="AP156" s="30"/>
      <c r="AQ156" s="30"/>
      <c r="AR156" s="30"/>
      <c r="AS156" s="30"/>
      <c r="AT156" s="30"/>
      <c r="AU156" s="30"/>
      <c r="AV156" s="30"/>
      <c r="AW156" s="30"/>
      <c r="AX156" s="30"/>
      <c r="AY156" s="30"/>
      <c r="AZ156" s="30"/>
      <c r="BA156" s="30"/>
      <c r="BB156" s="30"/>
      <c r="BC156" s="30"/>
      <c r="BD156" s="31">
        <f t="shared" si="2"/>
        <v>2525</v>
      </c>
    </row>
    <row r="157" spans="1:56" x14ac:dyDescent="0.4">
      <c r="A157" s="27">
        <v>701270300</v>
      </c>
      <c r="B157" s="28">
        <v>4</v>
      </c>
      <c r="C157" s="46" t="s">
        <v>297</v>
      </c>
      <c r="D157" s="30">
        <v>421119</v>
      </c>
      <c r="E157" s="30"/>
      <c r="F157" s="30">
        <v>47476</v>
      </c>
      <c r="G157" s="30">
        <v>333</v>
      </c>
      <c r="H157" s="30">
        <v>357921</v>
      </c>
      <c r="I157" s="30"/>
      <c r="J157" s="30"/>
      <c r="K157" s="30"/>
      <c r="L157" s="30">
        <v>29219</v>
      </c>
      <c r="M157" s="30"/>
      <c r="N157" s="30">
        <v>700</v>
      </c>
      <c r="O157" s="30"/>
      <c r="P157" s="30"/>
      <c r="Q157" s="30">
        <v>109881</v>
      </c>
      <c r="R157" s="30">
        <v>5172</v>
      </c>
      <c r="S157" s="30"/>
      <c r="T157" s="30">
        <v>2583</v>
      </c>
      <c r="U157" s="30">
        <v>13407</v>
      </c>
      <c r="V157" s="30"/>
      <c r="W157" s="30"/>
      <c r="X157" s="30"/>
      <c r="Y157" s="30">
        <v>69212</v>
      </c>
      <c r="Z157" s="30"/>
      <c r="AA157" s="30"/>
      <c r="AB157" s="30">
        <v>166137</v>
      </c>
      <c r="AC157" s="30"/>
      <c r="AD157" s="30"/>
      <c r="AE157" s="30">
        <v>64502</v>
      </c>
      <c r="AF157" s="30">
        <v>4682</v>
      </c>
      <c r="AG157" s="30">
        <v>172999</v>
      </c>
      <c r="AH157" s="30"/>
      <c r="AI157" s="30">
        <v>1000</v>
      </c>
      <c r="AJ157" s="30"/>
      <c r="AK157" s="30"/>
      <c r="AL157" s="30"/>
      <c r="AM157" s="30">
        <v>160465</v>
      </c>
      <c r="AN157" s="30">
        <v>1630</v>
      </c>
      <c r="AO157" s="30"/>
      <c r="AP157" s="30">
        <v>32246</v>
      </c>
      <c r="AQ157" s="30"/>
      <c r="AR157" s="30"/>
      <c r="AS157" s="30">
        <v>2097</v>
      </c>
      <c r="AT157" s="30"/>
      <c r="AU157" s="30"/>
      <c r="AV157" s="30">
        <v>62470</v>
      </c>
      <c r="AW157" s="30">
        <v>3428454</v>
      </c>
      <c r="AX157" s="30">
        <v>320</v>
      </c>
      <c r="AY157" s="30"/>
      <c r="AZ157" s="30"/>
      <c r="BA157" s="30">
        <v>700</v>
      </c>
      <c r="BB157" s="30"/>
      <c r="BC157" s="30"/>
      <c r="BD157" s="31">
        <f t="shared" si="2"/>
        <v>5154725</v>
      </c>
    </row>
    <row r="158" spans="1:56" x14ac:dyDescent="0.4">
      <c r="A158" s="27">
        <v>701290000</v>
      </c>
      <c r="B158" s="28">
        <v>3</v>
      </c>
      <c r="C158" s="46" t="s">
        <v>298</v>
      </c>
      <c r="D158" s="30">
        <v>542</v>
      </c>
      <c r="E158" s="30"/>
      <c r="F158" s="30"/>
      <c r="G158" s="30">
        <v>422</v>
      </c>
      <c r="H158" s="30">
        <v>7291</v>
      </c>
      <c r="I158" s="30">
        <v>5655</v>
      </c>
      <c r="J158" s="30"/>
      <c r="K158" s="30"/>
      <c r="L158" s="30"/>
      <c r="M158" s="30">
        <v>225</v>
      </c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>
        <v>227</v>
      </c>
      <c r="AD158" s="30"/>
      <c r="AE158" s="30"/>
      <c r="AF158" s="30"/>
      <c r="AG158" s="30"/>
      <c r="AH158" s="30"/>
      <c r="AI158" s="30">
        <v>1337</v>
      </c>
      <c r="AJ158" s="30">
        <v>62623</v>
      </c>
      <c r="AK158" s="30"/>
      <c r="AL158" s="30"/>
      <c r="AM158" s="30"/>
      <c r="AN158" s="30">
        <v>861</v>
      </c>
      <c r="AO158" s="30">
        <v>902</v>
      </c>
      <c r="AP158" s="30"/>
      <c r="AQ158" s="30"/>
      <c r="AR158" s="30"/>
      <c r="AS158" s="30"/>
      <c r="AT158" s="30"/>
      <c r="AU158" s="30"/>
      <c r="AV158" s="30"/>
      <c r="AW158" s="30">
        <v>665131</v>
      </c>
      <c r="AX158" s="30"/>
      <c r="AY158" s="30"/>
      <c r="AZ158" s="30"/>
      <c r="BA158" s="30"/>
      <c r="BB158" s="30"/>
      <c r="BC158" s="30">
        <v>2979</v>
      </c>
      <c r="BD158" s="31">
        <f t="shared" si="2"/>
        <v>748195</v>
      </c>
    </row>
    <row r="159" spans="1:56" x14ac:dyDescent="0.4">
      <c r="A159" s="27">
        <v>701290100</v>
      </c>
      <c r="B159" s="28">
        <v>4</v>
      </c>
      <c r="C159" s="46" t="s">
        <v>299</v>
      </c>
      <c r="D159" s="30">
        <v>542</v>
      </c>
      <c r="E159" s="30"/>
      <c r="F159" s="30"/>
      <c r="G159" s="30">
        <v>422</v>
      </c>
      <c r="H159" s="30">
        <v>4134</v>
      </c>
      <c r="I159" s="30">
        <v>679</v>
      </c>
      <c r="J159" s="30"/>
      <c r="K159" s="30"/>
      <c r="L159" s="30"/>
      <c r="M159" s="30">
        <v>225</v>
      </c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0">
        <v>842</v>
      </c>
      <c r="AJ159" s="30">
        <v>7026</v>
      </c>
      <c r="AK159" s="30"/>
      <c r="AL159" s="30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>
        <v>263569</v>
      </c>
      <c r="AX159" s="30"/>
      <c r="AY159" s="30"/>
      <c r="AZ159" s="30"/>
      <c r="BA159" s="30"/>
      <c r="BB159" s="30"/>
      <c r="BC159" s="30">
        <v>1319</v>
      </c>
      <c r="BD159" s="31">
        <f t="shared" si="2"/>
        <v>278758</v>
      </c>
    </row>
    <row r="160" spans="1:56" x14ac:dyDescent="0.4">
      <c r="A160" s="27">
        <v>701290300</v>
      </c>
      <c r="B160" s="28">
        <v>4</v>
      </c>
      <c r="C160" s="46" t="s">
        <v>300</v>
      </c>
      <c r="D160" s="30"/>
      <c r="E160" s="30"/>
      <c r="F160" s="30"/>
      <c r="G160" s="30"/>
      <c r="H160" s="30">
        <v>518</v>
      </c>
      <c r="I160" s="30">
        <v>4976</v>
      </c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>
        <v>227</v>
      </c>
      <c r="AD160" s="30"/>
      <c r="AE160" s="30"/>
      <c r="AF160" s="30"/>
      <c r="AG160" s="30"/>
      <c r="AH160" s="30"/>
      <c r="AI160" s="30">
        <v>495</v>
      </c>
      <c r="AJ160" s="30">
        <v>55597</v>
      </c>
      <c r="AK160" s="30"/>
      <c r="AL160" s="30"/>
      <c r="AM160" s="30"/>
      <c r="AN160" s="30">
        <v>861</v>
      </c>
      <c r="AO160" s="30">
        <v>902</v>
      </c>
      <c r="AP160" s="30"/>
      <c r="AQ160" s="30"/>
      <c r="AR160" s="30"/>
      <c r="AS160" s="30"/>
      <c r="AT160" s="30"/>
      <c r="AU160" s="30"/>
      <c r="AV160" s="30"/>
      <c r="AW160" s="30">
        <v>376980</v>
      </c>
      <c r="AX160" s="30"/>
      <c r="AY160" s="30"/>
      <c r="AZ160" s="30"/>
      <c r="BA160" s="30"/>
      <c r="BB160" s="30"/>
      <c r="BC160" s="30">
        <v>1660</v>
      </c>
      <c r="BD160" s="31">
        <f t="shared" si="2"/>
        <v>442216</v>
      </c>
    </row>
    <row r="161" spans="1:56" x14ac:dyDescent="0.4">
      <c r="A161" s="27">
        <v>701310000</v>
      </c>
      <c r="B161" s="28">
        <v>3</v>
      </c>
      <c r="C161" s="46" t="s">
        <v>301</v>
      </c>
      <c r="D161" s="30">
        <v>751</v>
      </c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0"/>
      <c r="AJ161" s="30"/>
      <c r="AK161" s="30"/>
      <c r="AL161" s="30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1">
        <f t="shared" si="2"/>
        <v>751</v>
      </c>
    </row>
    <row r="162" spans="1:56" x14ac:dyDescent="0.4">
      <c r="A162" s="27">
        <v>703000000</v>
      </c>
      <c r="B162" s="28">
        <v>2</v>
      </c>
      <c r="C162" s="46" t="s">
        <v>303</v>
      </c>
      <c r="D162" s="30">
        <v>145690</v>
      </c>
      <c r="E162" s="30">
        <v>177795</v>
      </c>
      <c r="F162" s="30">
        <v>58822</v>
      </c>
      <c r="G162" s="30">
        <v>5520</v>
      </c>
      <c r="H162" s="30">
        <v>329758</v>
      </c>
      <c r="I162" s="30">
        <v>15447</v>
      </c>
      <c r="J162" s="30"/>
      <c r="K162" s="30">
        <v>8556</v>
      </c>
      <c r="L162" s="30">
        <v>139355</v>
      </c>
      <c r="M162" s="30"/>
      <c r="N162" s="30">
        <v>550</v>
      </c>
      <c r="O162" s="30">
        <v>411</v>
      </c>
      <c r="P162" s="30"/>
      <c r="Q162" s="30">
        <v>431</v>
      </c>
      <c r="R162" s="30">
        <v>9827</v>
      </c>
      <c r="S162" s="30"/>
      <c r="T162" s="30"/>
      <c r="U162" s="30"/>
      <c r="V162" s="30"/>
      <c r="W162" s="30"/>
      <c r="X162" s="30"/>
      <c r="Y162" s="30">
        <v>6011</v>
      </c>
      <c r="Z162" s="30">
        <v>294</v>
      </c>
      <c r="AA162" s="30">
        <v>13432</v>
      </c>
      <c r="AB162" s="30">
        <v>1411</v>
      </c>
      <c r="AC162" s="30">
        <v>1052</v>
      </c>
      <c r="AD162" s="30"/>
      <c r="AE162" s="30">
        <v>1917</v>
      </c>
      <c r="AF162" s="30"/>
      <c r="AG162" s="30">
        <v>33437</v>
      </c>
      <c r="AH162" s="30"/>
      <c r="AI162" s="30">
        <v>6543</v>
      </c>
      <c r="AJ162" s="30">
        <v>25001</v>
      </c>
      <c r="AK162" s="30"/>
      <c r="AL162" s="30"/>
      <c r="AM162" s="30">
        <v>16775</v>
      </c>
      <c r="AN162" s="30">
        <v>25105</v>
      </c>
      <c r="AO162" s="30">
        <v>2995</v>
      </c>
      <c r="AP162" s="30"/>
      <c r="AQ162" s="30">
        <v>666</v>
      </c>
      <c r="AR162" s="30"/>
      <c r="AS162" s="30">
        <v>11400</v>
      </c>
      <c r="AT162" s="30">
        <v>625</v>
      </c>
      <c r="AU162" s="30">
        <v>972</v>
      </c>
      <c r="AV162" s="30"/>
      <c r="AW162" s="30">
        <v>18907729</v>
      </c>
      <c r="AX162" s="30">
        <v>2488</v>
      </c>
      <c r="AY162" s="30"/>
      <c r="AZ162" s="30">
        <v>21025</v>
      </c>
      <c r="BA162" s="30">
        <v>4368</v>
      </c>
      <c r="BB162" s="30"/>
      <c r="BC162" s="30">
        <v>5378</v>
      </c>
      <c r="BD162" s="31">
        <f t="shared" si="2"/>
        <v>19980786</v>
      </c>
    </row>
    <row r="163" spans="1:56" x14ac:dyDescent="0.4">
      <c r="A163" s="27">
        <v>703010000</v>
      </c>
      <c r="B163" s="28">
        <v>3</v>
      </c>
      <c r="C163" s="46" t="s">
        <v>304</v>
      </c>
      <c r="D163" s="30">
        <v>317</v>
      </c>
      <c r="E163" s="30">
        <v>18300</v>
      </c>
      <c r="F163" s="30">
        <v>221</v>
      </c>
      <c r="G163" s="30"/>
      <c r="H163" s="30">
        <v>13478</v>
      </c>
      <c r="I163" s="30">
        <v>273</v>
      </c>
      <c r="J163" s="30"/>
      <c r="K163" s="30">
        <v>739</v>
      </c>
      <c r="L163" s="30">
        <v>135125</v>
      </c>
      <c r="M163" s="30"/>
      <c r="N163" s="30">
        <v>250</v>
      </c>
      <c r="O163" s="30">
        <v>210</v>
      </c>
      <c r="P163" s="30"/>
      <c r="Q163" s="30"/>
      <c r="R163" s="30">
        <v>6792</v>
      </c>
      <c r="S163" s="30"/>
      <c r="T163" s="30"/>
      <c r="U163" s="30"/>
      <c r="V163" s="30"/>
      <c r="W163" s="30"/>
      <c r="X163" s="30"/>
      <c r="Y163" s="30">
        <v>4025</v>
      </c>
      <c r="Z163" s="30"/>
      <c r="AA163" s="30"/>
      <c r="AB163" s="30"/>
      <c r="AC163" s="30"/>
      <c r="AD163" s="30"/>
      <c r="AE163" s="30"/>
      <c r="AF163" s="30"/>
      <c r="AG163" s="30">
        <v>32969</v>
      </c>
      <c r="AH163" s="30"/>
      <c r="AI163" s="30">
        <v>246</v>
      </c>
      <c r="AJ163" s="30"/>
      <c r="AK163" s="30"/>
      <c r="AL163" s="30"/>
      <c r="AM163" s="30">
        <v>12712</v>
      </c>
      <c r="AN163" s="30">
        <v>6008</v>
      </c>
      <c r="AO163" s="30"/>
      <c r="AP163" s="30"/>
      <c r="AQ163" s="30"/>
      <c r="AR163" s="30"/>
      <c r="AS163" s="30"/>
      <c r="AT163" s="30"/>
      <c r="AU163" s="30"/>
      <c r="AV163" s="30"/>
      <c r="AW163" s="30">
        <v>1613760</v>
      </c>
      <c r="AX163" s="30">
        <v>252</v>
      </c>
      <c r="AY163" s="30"/>
      <c r="AZ163" s="30"/>
      <c r="BA163" s="30"/>
      <c r="BB163" s="30"/>
      <c r="BC163" s="30"/>
      <c r="BD163" s="31">
        <f t="shared" si="2"/>
        <v>1845677</v>
      </c>
    </row>
    <row r="164" spans="1:56" x14ac:dyDescent="0.4">
      <c r="A164" s="27">
        <v>703010100</v>
      </c>
      <c r="B164" s="28">
        <v>4</v>
      </c>
      <c r="C164" s="46" t="s">
        <v>305</v>
      </c>
      <c r="D164" s="30"/>
      <c r="E164" s="30"/>
      <c r="F164" s="30"/>
      <c r="G164" s="30"/>
      <c r="H164" s="30">
        <v>8885</v>
      </c>
      <c r="I164" s="30"/>
      <c r="J164" s="30"/>
      <c r="K164" s="30"/>
      <c r="L164" s="30"/>
      <c r="M164" s="30"/>
      <c r="N164" s="30">
        <v>250</v>
      </c>
      <c r="O164" s="30"/>
      <c r="P164" s="30"/>
      <c r="Q164" s="30"/>
      <c r="R164" s="30">
        <v>6792</v>
      </c>
      <c r="S164" s="30"/>
      <c r="T164" s="30"/>
      <c r="U164" s="30"/>
      <c r="V164" s="30"/>
      <c r="W164" s="30"/>
      <c r="X164" s="30"/>
      <c r="Y164" s="30">
        <v>4025</v>
      </c>
      <c r="Z164" s="30"/>
      <c r="AA164" s="30"/>
      <c r="AB164" s="30"/>
      <c r="AC164" s="30"/>
      <c r="AD164" s="30"/>
      <c r="AE164" s="30"/>
      <c r="AF164" s="30"/>
      <c r="AG164" s="30">
        <v>32969</v>
      </c>
      <c r="AH164" s="30"/>
      <c r="AI164" s="30"/>
      <c r="AJ164" s="30"/>
      <c r="AK164" s="30"/>
      <c r="AL164" s="30"/>
      <c r="AM164" s="30">
        <v>11333</v>
      </c>
      <c r="AN164" s="30">
        <v>3468</v>
      </c>
      <c r="AO164" s="30"/>
      <c r="AP164" s="30"/>
      <c r="AQ164" s="30"/>
      <c r="AR164" s="30"/>
      <c r="AS164" s="30"/>
      <c r="AT164" s="30"/>
      <c r="AU164" s="30"/>
      <c r="AV164" s="30"/>
      <c r="AW164" s="30">
        <v>16987</v>
      </c>
      <c r="AX164" s="30"/>
      <c r="AY164" s="30"/>
      <c r="AZ164" s="30"/>
      <c r="BA164" s="30"/>
      <c r="BB164" s="30"/>
      <c r="BC164" s="30"/>
      <c r="BD164" s="31">
        <f t="shared" si="2"/>
        <v>84709</v>
      </c>
    </row>
    <row r="165" spans="1:56" x14ac:dyDescent="0.4">
      <c r="A165" s="27">
        <v>703010300</v>
      </c>
      <c r="B165" s="28">
        <v>4</v>
      </c>
      <c r="C165" s="46" t="s">
        <v>306</v>
      </c>
      <c r="D165" s="30"/>
      <c r="E165" s="30">
        <v>18300</v>
      </c>
      <c r="F165" s="30">
        <v>221</v>
      </c>
      <c r="G165" s="30"/>
      <c r="H165" s="30">
        <v>2760</v>
      </c>
      <c r="I165" s="30">
        <v>273</v>
      </c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30">
        <v>246</v>
      </c>
      <c r="AJ165" s="30"/>
      <c r="AK165" s="30"/>
      <c r="AL165" s="30"/>
      <c r="AM165" s="30">
        <v>1379</v>
      </c>
      <c r="AN165" s="30"/>
      <c r="AO165" s="30"/>
      <c r="AP165" s="30"/>
      <c r="AQ165" s="30"/>
      <c r="AR165" s="30"/>
      <c r="AS165" s="30"/>
      <c r="AT165" s="30"/>
      <c r="AU165" s="30"/>
      <c r="AV165" s="30"/>
      <c r="AW165" s="30">
        <v>432523</v>
      </c>
      <c r="AX165" s="30"/>
      <c r="AY165" s="30"/>
      <c r="AZ165" s="30"/>
      <c r="BA165" s="30"/>
      <c r="BB165" s="30"/>
      <c r="BC165" s="30"/>
      <c r="BD165" s="31">
        <f t="shared" si="2"/>
        <v>455702</v>
      </c>
    </row>
    <row r="166" spans="1:56" x14ac:dyDescent="0.4">
      <c r="A166" s="27">
        <v>703010700</v>
      </c>
      <c r="B166" s="28">
        <v>4</v>
      </c>
      <c r="C166" s="46" t="s">
        <v>307</v>
      </c>
      <c r="D166" s="30"/>
      <c r="E166" s="30"/>
      <c r="F166" s="30"/>
      <c r="G166" s="30"/>
      <c r="H166" s="30"/>
      <c r="I166" s="30"/>
      <c r="J166" s="30"/>
      <c r="K166" s="30"/>
      <c r="L166" s="30">
        <v>823</v>
      </c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30"/>
      <c r="AJ166" s="30"/>
      <c r="AK166" s="30"/>
      <c r="AL166" s="30"/>
      <c r="AM166" s="30"/>
      <c r="AN166" s="30"/>
      <c r="AO166" s="30"/>
      <c r="AP166" s="30"/>
      <c r="AQ166" s="30"/>
      <c r="AR166" s="30"/>
      <c r="AS166" s="30"/>
      <c r="AT166" s="30"/>
      <c r="AU166" s="30"/>
      <c r="AV166" s="30"/>
      <c r="AW166" s="30">
        <v>6709</v>
      </c>
      <c r="AX166" s="30"/>
      <c r="AY166" s="30"/>
      <c r="AZ166" s="30"/>
      <c r="BA166" s="30"/>
      <c r="BB166" s="30"/>
      <c r="BC166" s="30"/>
      <c r="BD166" s="31">
        <f t="shared" si="2"/>
        <v>7532</v>
      </c>
    </row>
    <row r="167" spans="1:56" x14ac:dyDescent="0.4">
      <c r="A167" s="27">
        <v>703030000</v>
      </c>
      <c r="B167" s="28">
        <v>3</v>
      </c>
      <c r="C167" s="46" t="s">
        <v>308</v>
      </c>
      <c r="D167" s="30">
        <v>9158</v>
      </c>
      <c r="E167" s="30"/>
      <c r="F167" s="30">
        <v>986</v>
      </c>
      <c r="G167" s="30"/>
      <c r="H167" s="30">
        <v>14942</v>
      </c>
      <c r="I167" s="30">
        <v>2541</v>
      </c>
      <c r="J167" s="30"/>
      <c r="K167" s="30"/>
      <c r="L167" s="30">
        <v>3900</v>
      </c>
      <c r="M167" s="30"/>
      <c r="N167" s="30"/>
      <c r="O167" s="30"/>
      <c r="P167" s="30"/>
      <c r="Q167" s="30">
        <v>219</v>
      </c>
      <c r="R167" s="30"/>
      <c r="S167" s="30"/>
      <c r="T167" s="30"/>
      <c r="U167" s="30"/>
      <c r="V167" s="30"/>
      <c r="W167" s="30"/>
      <c r="X167" s="30"/>
      <c r="Y167" s="30">
        <v>391</v>
      </c>
      <c r="Z167" s="30"/>
      <c r="AA167" s="30"/>
      <c r="AB167" s="30"/>
      <c r="AC167" s="30"/>
      <c r="AD167" s="30"/>
      <c r="AE167" s="30"/>
      <c r="AF167" s="30"/>
      <c r="AG167" s="30"/>
      <c r="AH167" s="30"/>
      <c r="AI167" s="30">
        <v>234</v>
      </c>
      <c r="AJ167" s="30"/>
      <c r="AK167" s="30"/>
      <c r="AL167" s="30"/>
      <c r="AM167" s="30">
        <v>758</v>
      </c>
      <c r="AN167" s="30"/>
      <c r="AO167" s="30"/>
      <c r="AP167" s="30"/>
      <c r="AQ167" s="30"/>
      <c r="AR167" s="30"/>
      <c r="AS167" s="30">
        <v>3938</v>
      </c>
      <c r="AT167" s="30"/>
      <c r="AU167" s="30">
        <v>972</v>
      </c>
      <c r="AV167" s="30"/>
      <c r="AW167" s="30">
        <v>972782</v>
      </c>
      <c r="AX167" s="30">
        <v>215</v>
      </c>
      <c r="AY167" s="30"/>
      <c r="AZ167" s="30"/>
      <c r="BA167" s="30"/>
      <c r="BB167" s="30"/>
      <c r="BC167" s="30"/>
      <c r="BD167" s="31">
        <f t="shared" si="2"/>
        <v>1011036</v>
      </c>
    </row>
    <row r="168" spans="1:56" x14ac:dyDescent="0.4">
      <c r="A168" s="27">
        <v>703030100</v>
      </c>
      <c r="B168" s="28">
        <v>4</v>
      </c>
      <c r="C168" s="46" t="s">
        <v>309</v>
      </c>
      <c r="D168" s="30">
        <v>1033</v>
      </c>
      <c r="E168" s="30"/>
      <c r="F168" s="30"/>
      <c r="G168" s="30"/>
      <c r="H168" s="30">
        <v>4853</v>
      </c>
      <c r="I168" s="30"/>
      <c r="J168" s="30"/>
      <c r="K168" s="30"/>
      <c r="L168" s="30">
        <v>3500</v>
      </c>
      <c r="M168" s="30"/>
      <c r="N168" s="30"/>
      <c r="O168" s="30"/>
      <c r="P168" s="30"/>
      <c r="Q168" s="30">
        <v>219</v>
      </c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0"/>
      <c r="AJ168" s="30"/>
      <c r="AK168" s="30"/>
      <c r="AL168" s="30"/>
      <c r="AM168" s="30">
        <v>548</v>
      </c>
      <c r="AN168" s="30"/>
      <c r="AO168" s="30"/>
      <c r="AP168" s="30"/>
      <c r="AQ168" s="30"/>
      <c r="AR168" s="30"/>
      <c r="AS168" s="30"/>
      <c r="AT168" s="30"/>
      <c r="AU168" s="30">
        <v>972</v>
      </c>
      <c r="AV168" s="30"/>
      <c r="AW168" s="30">
        <v>165794</v>
      </c>
      <c r="AX168" s="30"/>
      <c r="AY168" s="30"/>
      <c r="AZ168" s="30"/>
      <c r="BA168" s="30"/>
      <c r="BB168" s="30"/>
      <c r="BC168" s="30"/>
      <c r="BD168" s="31">
        <f t="shared" si="2"/>
        <v>176919</v>
      </c>
    </row>
    <row r="169" spans="1:56" x14ac:dyDescent="0.4">
      <c r="A169" s="27">
        <v>703030300</v>
      </c>
      <c r="B169" s="28">
        <v>4</v>
      </c>
      <c r="C169" s="46" t="s">
        <v>310</v>
      </c>
      <c r="D169" s="30">
        <v>2530</v>
      </c>
      <c r="E169" s="30"/>
      <c r="F169" s="30"/>
      <c r="G169" s="30"/>
      <c r="H169" s="30">
        <v>5465</v>
      </c>
      <c r="I169" s="30">
        <v>2541</v>
      </c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0">
        <v>234</v>
      </c>
      <c r="AJ169" s="30"/>
      <c r="AK169" s="30"/>
      <c r="AL169" s="30"/>
      <c r="AM169" s="30">
        <v>210</v>
      </c>
      <c r="AN169" s="30"/>
      <c r="AO169" s="30"/>
      <c r="AP169" s="30"/>
      <c r="AQ169" s="30"/>
      <c r="AR169" s="30"/>
      <c r="AS169" s="30">
        <v>430</v>
      </c>
      <c r="AT169" s="30"/>
      <c r="AU169" s="30"/>
      <c r="AV169" s="30"/>
      <c r="AW169" s="30">
        <v>591970</v>
      </c>
      <c r="AX169" s="30"/>
      <c r="AY169" s="30"/>
      <c r="AZ169" s="30"/>
      <c r="BA169" s="30"/>
      <c r="BB169" s="30"/>
      <c r="BC169" s="30"/>
      <c r="BD169" s="31">
        <f t="shared" si="2"/>
        <v>603380</v>
      </c>
    </row>
    <row r="170" spans="1:56" x14ac:dyDescent="0.4">
      <c r="A170" s="27">
        <v>703050000</v>
      </c>
      <c r="B170" s="28">
        <v>3</v>
      </c>
      <c r="C170" s="46" t="s">
        <v>311</v>
      </c>
      <c r="D170" s="30"/>
      <c r="E170" s="30"/>
      <c r="F170" s="30"/>
      <c r="G170" s="30"/>
      <c r="H170" s="30">
        <v>4470</v>
      </c>
      <c r="I170" s="30">
        <v>215</v>
      </c>
      <c r="J170" s="30"/>
      <c r="K170" s="30"/>
      <c r="L170" s="30">
        <v>330</v>
      </c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0">
        <v>2744</v>
      </c>
      <c r="AJ170" s="30">
        <v>483</v>
      </c>
      <c r="AK170" s="30"/>
      <c r="AL170" s="30"/>
      <c r="AM170" s="30">
        <v>805</v>
      </c>
      <c r="AN170" s="30"/>
      <c r="AO170" s="30"/>
      <c r="AP170" s="30"/>
      <c r="AQ170" s="30"/>
      <c r="AR170" s="30"/>
      <c r="AS170" s="30"/>
      <c r="AT170" s="30"/>
      <c r="AU170" s="30"/>
      <c r="AV170" s="30"/>
      <c r="AW170" s="30">
        <v>113149</v>
      </c>
      <c r="AX170" s="30"/>
      <c r="AY170" s="30"/>
      <c r="AZ170" s="30"/>
      <c r="BA170" s="30"/>
      <c r="BB170" s="30"/>
      <c r="BC170" s="30"/>
      <c r="BD170" s="31">
        <f t="shared" si="2"/>
        <v>122196</v>
      </c>
    </row>
    <row r="171" spans="1:56" x14ac:dyDescent="0.4">
      <c r="A171" s="27">
        <v>703050100</v>
      </c>
      <c r="B171" s="28">
        <v>4</v>
      </c>
      <c r="C171" s="46" t="s">
        <v>312</v>
      </c>
      <c r="D171" s="30"/>
      <c r="E171" s="30"/>
      <c r="F171" s="30"/>
      <c r="G171" s="30"/>
      <c r="H171" s="30"/>
      <c r="I171" s="30"/>
      <c r="J171" s="30"/>
      <c r="K171" s="30"/>
      <c r="L171" s="30">
        <v>330</v>
      </c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0"/>
      <c r="AJ171" s="30"/>
      <c r="AK171" s="30"/>
      <c r="AL171" s="30"/>
      <c r="AM171" s="30"/>
      <c r="AN171" s="30"/>
      <c r="AO171" s="30"/>
      <c r="AP171" s="30"/>
      <c r="AQ171" s="30"/>
      <c r="AR171" s="30"/>
      <c r="AS171" s="30"/>
      <c r="AT171" s="30"/>
      <c r="AU171" s="30"/>
      <c r="AV171" s="30"/>
      <c r="AW171" s="30">
        <v>38195</v>
      </c>
      <c r="AX171" s="30"/>
      <c r="AY171" s="30"/>
      <c r="AZ171" s="30"/>
      <c r="BA171" s="30"/>
      <c r="BB171" s="30"/>
      <c r="BC171" s="30"/>
      <c r="BD171" s="31">
        <f t="shared" si="2"/>
        <v>38525</v>
      </c>
    </row>
    <row r="172" spans="1:56" x14ac:dyDescent="0.4">
      <c r="A172" s="27">
        <v>703050300</v>
      </c>
      <c r="B172" s="28">
        <v>4</v>
      </c>
      <c r="C172" s="46" t="s">
        <v>313</v>
      </c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0"/>
      <c r="AJ172" s="30"/>
      <c r="AK172" s="30"/>
      <c r="AL172" s="30"/>
      <c r="AM172" s="30"/>
      <c r="AN172" s="30"/>
      <c r="AO172" s="30"/>
      <c r="AP172" s="30"/>
      <c r="AQ172" s="30"/>
      <c r="AR172" s="30"/>
      <c r="AS172" s="30"/>
      <c r="AT172" s="30"/>
      <c r="AU172" s="30"/>
      <c r="AV172" s="30"/>
      <c r="AW172" s="30">
        <v>16893</v>
      </c>
      <c r="AX172" s="30"/>
      <c r="AY172" s="30"/>
      <c r="AZ172" s="30"/>
      <c r="BA172" s="30"/>
      <c r="BB172" s="30"/>
      <c r="BC172" s="30"/>
      <c r="BD172" s="31">
        <f t="shared" si="2"/>
        <v>16893</v>
      </c>
    </row>
    <row r="173" spans="1:56" x14ac:dyDescent="0.4">
      <c r="A173" s="27">
        <v>703090000</v>
      </c>
      <c r="B173" s="28">
        <v>3</v>
      </c>
      <c r="C173" s="46" t="s">
        <v>315</v>
      </c>
      <c r="D173" s="30"/>
      <c r="E173" s="30">
        <v>910</v>
      </c>
      <c r="F173" s="30">
        <v>520</v>
      </c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0"/>
      <c r="AJ173" s="30"/>
      <c r="AK173" s="30"/>
      <c r="AL173" s="30"/>
      <c r="AM173" s="30"/>
      <c r="AN173" s="30"/>
      <c r="AO173" s="30"/>
      <c r="AP173" s="30"/>
      <c r="AQ173" s="30"/>
      <c r="AR173" s="30"/>
      <c r="AS173" s="30"/>
      <c r="AT173" s="30"/>
      <c r="AU173" s="30"/>
      <c r="AV173" s="30"/>
      <c r="AW173" s="30">
        <v>958953</v>
      </c>
      <c r="AX173" s="30">
        <v>876</v>
      </c>
      <c r="AY173" s="30"/>
      <c r="AZ173" s="30"/>
      <c r="BA173" s="30"/>
      <c r="BB173" s="30"/>
      <c r="BC173" s="30"/>
      <c r="BD173" s="31">
        <f t="shared" si="2"/>
        <v>961259</v>
      </c>
    </row>
    <row r="174" spans="1:56" x14ac:dyDescent="0.4">
      <c r="A174" s="27">
        <v>703090100</v>
      </c>
      <c r="B174" s="28">
        <v>4</v>
      </c>
      <c r="C174" s="46" t="s">
        <v>316</v>
      </c>
      <c r="D174" s="30"/>
      <c r="E174" s="30">
        <v>910</v>
      </c>
      <c r="F174" s="30">
        <v>520</v>
      </c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0"/>
      <c r="AJ174" s="30"/>
      <c r="AK174" s="30"/>
      <c r="AL174" s="30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>
        <v>2355</v>
      </c>
      <c r="AX174" s="30"/>
      <c r="AY174" s="30"/>
      <c r="AZ174" s="30"/>
      <c r="BA174" s="30"/>
      <c r="BB174" s="30"/>
      <c r="BC174" s="30"/>
      <c r="BD174" s="31">
        <f t="shared" si="2"/>
        <v>3785</v>
      </c>
    </row>
    <row r="175" spans="1:56" x14ac:dyDescent="0.4">
      <c r="A175" s="27">
        <v>703090300</v>
      </c>
      <c r="B175" s="28">
        <v>4</v>
      </c>
      <c r="C175" s="46" t="s">
        <v>317</v>
      </c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0"/>
      <c r="AJ175" s="30"/>
      <c r="AK175" s="30"/>
      <c r="AL175" s="30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>
        <v>956598</v>
      </c>
      <c r="AX175" s="30"/>
      <c r="AY175" s="30"/>
      <c r="AZ175" s="30"/>
      <c r="BA175" s="30"/>
      <c r="BB175" s="30"/>
      <c r="BC175" s="30"/>
      <c r="BD175" s="31">
        <f t="shared" si="2"/>
        <v>956598</v>
      </c>
    </row>
    <row r="176" spans="1:56" x14ac:dyDescent="0.4">
      <c r="A176" s="27">
        <v>703110000</v>
      </c>
      <c r="B176" s="28">
        <v>3</v>
      </c>
      <c r="C176" s="46" t="s">
        <v>318</v>
      </c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>
        <v>316</v>
      </c>
      <c r="S176" s="30"/>
      <c r="T176" s="30"/>
      <c r="U176" s="30"/>
      <c r="V176" s="30"/>
      <c r="W176" s="30"/>
      <c r="X176" s="30"/>
      <c r="Y176" s="30">
        <v>585</v>
      </c>
      <c r="Z176" s="30"/>
      <c r="AA176" s="30"/>
      <c r="AB176" s="30"/>
      <c r="AC176" s="30"/>
      <c r="AD176" s="30"/>
      <c r="AE176" s="30"/>
      <c r="AF176" s="30"/>
      <c r="AG176" s="30"/>
      <c r="AH176" s="30"/>
      <c r="AI176" s="30"/>
      <c r="AJ176" s="30"/>
      <c r="AK176" s="30"/>
      <c r="AL176" s="30"/>
      <c r="AM176" s="30"/>
      <c r="AN176" s="30"/>
      <c r="AO176" s="30"/>
      <c r="AP176" s="30"/>
      <c r="AQ176" s="30"/>
      <c r="AR176" s="30"/>
      <c r="AS176" s="30"/>
      <c r="AT176" s="30"/>
      <c r="AU176" s="30"/>
      <c r="AV176" s="30"/>
      <c r="AW176" s="30">
        <v>1492354</v>
      </c>
      <c r="AX176" s="30"/>
      <c r="AY176" s="30"/>
      <c r="AZ176" s="30"/>
      <c r="BA176" s="30"/>
      <c r="BB176" s="30"/>
      <c r="BC176" s="30"/>
      <c r="BD176" s="31">
        <f t="shared" si="2"/>
        <v>1493255</v>
      </c>
    </row>
    <row r="177" spans="1:56" x14ac:dyDescent="0.4">
      <c r="A177" s="27">
        <v>703110100</v>
      </c>
      <c r="B177" s="28">
        <v>4</v>
      </c>
      <c r="C177" s="46" t="s">
        <v>319</v>
      </c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>
        <v>316</v>
      </c>
      <c r="S177" s="30"/>
      <c r="T177" s="30"/>
      <c r="U177" s="30"/>
      <c r="V177" s="30"/>
      <c r="W177" s="30"/>
      <c r="X177" s="30"/>
      <c r="Y177" s="30">
        <v>585</v>
      </c>
      <c r="Z177" s="30"/>
      <c r="AA177" s="30"/>
      <c r="AB177" s="30"/>
      <c r="AC177" s="30"/>
      <c r="AD177" s="30"/>
      <c r="AE177" s="30"/>
      <c r="AF177" s="30"/>
      <c r="AG177" s="30"/>
      <c r="AH177" s="30"/>
      <c r="AI177" s="30"/>
      <c r="AJ177" s="30"/>
      <c r="AK177" s="30"/>
      <c r="AL177" s="30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>
        <v>1489063</v>
      </c>
      <c r="AX177" s="30"/>
      <c r="AY177" s="30"/>
      <c r="AZ177" s="30"/>
      <c r="BA177" s="30"/>
      <c r="BB177" s="30"/>
      <c r="BC177" s="30"/>
      <c r="BD177" s="31">
        <f t="shared" si="2"/>
        <v>1489964</v>
      </c>
    </row>
    <row r="178" spans="1:56" x14ac:dyDescent="0.4">
      <c r="A178" s="27">
        <v>703110700</v>
      </c>
      <c r="B178" s="28">
        <v>4</v>
      </c>
      <c r="C178" s="46" t="s">
        <v>320</v>
      </c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30"/>
      <c r="AJ178" s="30"/>
      <c r="AK178" s="30"/>
      <c r="AL178" s="30"/>
      <c r="AM178" s="30"/>
      <c r="AN178" s="30"/>
      <c r="AO178" s="30"/>
      <c r="AP178" s="30"/>
      <c r="AQ178" s="30"/>
      <c r="AR178" s="30"/>
      <c r="AS178" s="30"/>
      <c r="AT178" s="30"/>
      <c r="AU178" s="30"/>
      <c r="AV178" s="30"/>
      <c r="AW178" s="30">
        <v>3291</v>
      </c>
      <c r="AX178" s="30"/>
      <c r="AY178" s="30"/>
      <c r="AZ178" s="30"/>
      <c r="BA178" s="30"/>
      <c r="BB178" s="30"/>
      <c r="BC178" s="30"/>
      <c r="BD178" s="31">
        <f t="shared" si="2"/>
        <v>3291</v>
      </c>
    </row>
    <row r="179" spans="1:56" x14ac:dyDescent="0.4">
      <c r="A179" s="27">
        <v>703130000</v>
      </c>
      <c r="B179" s="28">
        <v>3</v>
      </c>
      <c r="C179" s="46" t="s">
        <v>321</v>
      </c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0"/>
      <c r="AJ179" s="30"/>
      <c r="AK179" s="30"/>
      <c r="AL179" s="30"/>
      <c r="AM179" s="30"/>
      <c r="AN179" s="30"/>
      <c r="AO179" s="30"/>
      <c r="AP179" s="30"/>
      <c r="AQ179" s="30"/>
      <c r="AR179" s="30"/>
      <c r="AS179" s="30"/>
      <c r="AT179" s="30"/>
      <c r="AU179" s="30"/>
      <c r="AV179" s="30"/>
      <c r="AW179" s="30">
        <v>45914</v>
      </c>
      <c r="AX179" s="30"/>
      <c r="AY179" s="30"/>
      <c r="AZ179" s="30"/>
      <c r="BA179" s="30"/>
      <c r="BB179" s="30"/>
      <c r="BC179" s="30"/>
      <c r="BD179" s="31">
        <f t="shared" si="2"/>
        <v>45914</v>
      </c>
    </row>
    <row r="180" spans="1:56" x14ac:dyDescent="0.4">
      <c r="A180" s="27">
        <v>703150000</v>
      </c>
      <c r="B180" s="28">
        <v>3</v>
      </c>
      <c r="C180" s="46" t="s">
        <v>322</v>
      </c>
      <c r="D180" s="30"/>
      <c r="E180" s="30"/>
      <c r="F180" s="30"/>
      <c r="G180" s="30"/>
      <c r="H180" s="30">
        <v>114763</v>
      </c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0"/>
      <c r="AJ180" s="30"/>
      <c r="AK180" s="30"/>
      <c r="AL180" s="30"/>
      <c r="AM180" s="30">
        <v>628</v>
      </c>
      <c r="AN180" s="30"/>
      <c r="AO180" s="30"/>
      <c r="AP180" s="30"/>
      <c r="AQ180" s="30"/>
      <c r="AR180" s="30"/>
      <c r="AS180" s="30"/>
      <c r="AT180" s="30"/>
      <c r="AU180" s="30"/>
      <c r="AV180" s="30"/>
      <c r="AW180" s="30">
        <v>70425</v>
      </c>
      <c r="AX180" s="30"/>
      <c r="AY180" s="30"/>
      <c r="AZ180" s="30"/>
      <c r="BA180" s="30"/>
      <c r="BB180" s="30"/>
      <c r="BC180" s="30"/>
      <c r="BD180" s="31">
        <f t="shared" si="2"/>
        <v>185816</v>
      </c>
    </row>
    <row r="181" spans="1:56" x14ac:dyDescent="0.4">
      <c r="A181" s="27">
        <v>703170000</v>
      </c>
      <c r="B181" s="28">
        <v>3</v>
      </c>
      <c r="C181" s="46" t="s">
        <v>323</v>
      </c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0"/>
      <c r="AJ181" s="30"/>
      <c r="AK181" s="30"/>
      <c r="AL181" s="30"/>
      <c r="AM181" s="30">
        <v>1331</v>
      </c>
      <c r="AN181" s="30"/>
      <c r="AO181" s="30"/>
      <c r="AP181" s="30"/>
      <c r="AQ181" s="30"/>
      <c r="AR181" s="30"/>
      <c r="AS181" s="30"/>
      <c r="AT181" s="30"/>
      <c r="AU181" s="30"/>
      <c r="AV181" s="30"/>
      <c r="AW181" s="30">
        <v>88658</v>
      </c>
      <c r="AX181" s="30"/>
      <c r="AY181" s="30"/>
      <c r="AZ181" s="30"/>
      <c r="BA181" s="30"/>
      <c r="BB181" s="30"/>
      <c r="BC181" s="30"/>
      <c r="BD181" s="31">
        <f t="shared" si="2"/>
        <v>89989</v>
      </c>
    </row>
    <row r="182" spans="1:56" x14ac:dyDescent="0.4">
      <c r="A182" s="27">
        <v>703170300</v>
      </c>
      <c r="B182" s="28">
        <v>4</v>
      </c>
      <c r="C182" s="46" t="s">
        <v>325</v>
      </c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0"/>
      <c r="AJ182" s="30"/>
      <c r="AK182" s="30"/>
      <c r="AL182" s="30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>
        <v>875</v>
      </c>
      <c r="AX182" s="30"/>
      <c r="AY182" s="30"/>
      <c r="AZ182" s="30"/>
      <c r="BA182" s="30"/>
      <c r="BB182" s="30"/>
      <c r="BC182" s="30"/>
      <c r="BD182" s="31">
        <f t="shared" si="2"/>
        <v>875</v>
      </c>
    </row>
    <row r="183" spans="1:56" x14ac:dyDescent="0.4">
      <c r="A183" s="27">
        <v>703190000</v>
      </c>
      <c r="B183" s="28">
        <v>3</v>
      </c>
      <c r="C183" s="46" t="s">
        <v>327</v>
      </c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0"/>
      <c r="AJ183" s="30"/>
      <c r="AK183" s="30"/>
      <c r="AL183" s="30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>
        <v>961245</v>
      </c>
      <c r="AX183" s="30"/>
      <c r="AY183" s="30"/>
      <c r="AZ183" s="30"/>
      <c r="BA183" s="30">
        <v>4026</v>
      </c>
      <c r="BB183" s="30"/>
      <c r="BC183" s="30"/>
      <c r="BD183" s="31">
        <f t="shared" si="2"/>
        <v>965271</v>
      </c>
    </row>
    <row r="184" spans="1:56" x14ac:dyDescent="0.4">
      <c r="A184" s="27">
        <v>703210000</v>
      </c>
      <c r="B184" s="28">
        <v>3</v>
      </c>
      <c r="C184" s="46" t="s">
        <v>328</v>
      </c>
      <c r="D184" s="30"/>
      <c r="E184" s="30"/>
      <c r="F184" s="30"/>
      <c r="G184" s="30"/>
      <c r="H184" s="30"/>
      <c r="I184" s="30">
        <v>819</v>
      </c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0"/>
      <c r="AJ184" s="30">
        <v>382</v>
      </c>
      <c r="AK184" s="30"/>
      <c r="AL184" s="30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>
        <v>21495</v>
      </c>
      <c r="AX184" s="30"/>
      <c r="AY184" s="30"/>
      <c r="AZ184" s="30"/>
      <c r="BA184" s="30"/>
      <c r="BB184" s="30"/>
      <c r="BC184" s="30"/>
      <c r="BD184" s="31">
        <f t="shared" si="2"/>
        <v>22696</v>
      </c>
    </row>
    <row r="185" spans="1:56" x14ac:dyDescent="0.4">
      <c r="A185" s="27">
        <v>703230000</v>
      </c>
      <c r="B185" s="28">
        <v>3</v>
      </c>
      <c r="C185" s="46" t="s">
        <v>329</v>
      </c>
      <c r="D185" s="30">
        <v>5198</v>
      </c>
      <c r="E185" s="30"/>
      <c r="F185" s="30"/>
      <c r="G185" s="30"/>
      <c r="H185" s="30">
        <v>460</v>
      </c>
      <c r="I185" s="30"/>
      <c r="J185" s="30"/>
      <c r="K185" s="30"/>
      <c r="L185" s="30"/>
      <c r="M185" s="30"/>
      <c r="N185" s="30">
        <v>300</v>
      </c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>
        <v>294</v>
      </c>
      <c r="AA185" s="30"/>
      <c r="AB185" s="30"/>
      <c r="AC185" s="30"/>
      <c r="AD185" s="30"/>
      <c r="AE185" s="30"/>
      <c r="AF185" s="30"/>
      <c r="AG185" s="30"/>
      <c r="AH185" s="30"/>
      <c r="AI185" s="30"/>
      <c r="AJ185" s="30"/>
      <c r="AK185" s="30"/>
      <c r="AL185" s="30"/>
      <c r="AM185" s="30"/>
      <c r="AN185" s="30"/>
      <c r="AO185" s="30"/>
      <c r="AP185" s="30"/>
      <c r="AQ185" s="30"/>
      <c r="AR185" s="30"/>
      <c r="AS185" s="30"/>
      <c r="AT185" s="30"/>
      <c r="AU185" s="30"/>
      <c r="AV185" s="30"/>
      <c r="AW185" s="30"/>
      <c r="AX185" s="30"/>
      <c r="AY185" s="30"/>
      <c r="AZ185" s="30">
        <v>13025</v>
      </c>
      <c r="BA185" s="30"/>
      <c r="BB185" s="30"/>
      <c r="BC185" s="30"/>
      <c r="BD185" s="31">
        <f t="shared" si="2"/>
        <v>19277</v>
      </c>
    </row>
    <row r="186" spans="1:56" x14ac:dyDescent="0.4">
      <c r="A186" s="27">
        <v>703230300</v>
      </c>
      <c r="B186" s="28">
        <v>4</v>
      </c>
      <c r="C186" s="46" t="s">
        <v>331</v>
      </c>
      <c r="D186" s="30">
        <v>5198</v>
      </c>
      <c r="E186" s="30"/>
      <c r="F186" s="30"/>
      <c r="G186" s="30"/>
      <c r="H186" s="30">
        <v>460</v>
      </c>
      <c r="I186" s="30"/>
      <c r="J186" s="30"/>
      <c r="K186" s="30"/>
      <c r="L186" s="30"/>
      <c r="M186" s="30"/>
      <c r="N186" s="30">
        <v>300</v>
      </c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>
        <v>294</v>
      </c>
      <c r="AA186" s="30"/>
      <c r="AB186" s="30"/>
      <c r="AC186" s="30"/>
      <c r="AD186" s="30"/>
      <c r="AE186" s="30"/>
      <c r="AF186" s="30"/>
      <c r="AG186" s="30"/>
      <c r="AH186" s="30"/>
      <c r="AI186" s="30"/>
      <c r="AJ186" s="30"/>
      <c r="AK186" s="30"/>
      <c r="AL186" s="30"/>
      <c r="AM186" s="30"/>
      <c r="AN186" s="30"/>
      <c r="AO186" s="30"/>
      <c r="AP186" s="30"/>
      <c r="AQ186" s="30"/>
      <c r="AR186" s="30"/>
      <c r="AS186" s="30"/>
      <c r="AT186" s="30"/>
      <c r="AU186" s="30"/>
      <c r="AV186" s="30"/>
      <c r="AW186" s="30"/>
      <c r="AX186" s="30"/>
      <c r="AY186" s="30"/>
      <c r="AZ186" s="30">
        <v>13025</v>
      </c>
      <c r="BA186" s="30"/>
      <c r="BB186" s="30"/>
      <c r="BC186" s="30"/>
      <c r="BD186" s="31">
        <f t="shared" si="2"/>
        <v>19277</v>
      </c>
    </row>
    <row r="187" spans="1:56" x14ac:dyDescent="0.4">
      <c r="A187" s="27">
        <v>703250000</v>
      </c>
      <c r="B187" s="28">
        <v>3</v>
      </c>
      <c r="C187" s="46" t="s">
        <v>333</v>
      </c>
      <c r="D187" s="30">
        <v>240</v>
      </c>
      <c r="E187" s="30"/>
      <c r="F187" s="30">
        <v>527</v>
      </c>
      <c r="G187" s="30">
        <v>5520</v>
      </c>
      <c r="H187" s="30">
        <v>50546</v>
      </c>
      <c r="I187" s="30">
        <v>8680</v>
      </c>
      <c r="J187" s="30"/>
      <c r="K187" s="30"/>
      <c r="L187" s="30"/>
      <c r="M187" s="30"/>
      <c r="N187" s="30"/>
      <c r="O187" s="30">
        <v>201</v>
      </c>
      <c r="P187" s="30"/>
      <c r="Q187" s="30"/>
      <c r="R187" s="30">
        <v>334</v>
      </c>
      <c r="S187" s="30"/>
      <c r="T187" s="30"/>
      <c r="U187" s="30"/>
      <c r="V187" s="30"/>
      <c r="W187" s="30"/>
      <c r="X187" s="30"/>
      <c r="Y187" s="30">
        <v>292</v>
      </c>
      <c r="Z187" s="30"/>
      <c r="AA187" s="30"/>
      <c r="AB187" s="30"/>
      <c r="AC187" s="30">
        <v>1052</v>
      </c>
      <c r="AD187" s="30"/>
      <c r="AE187" s="30">
        <v>1917</v>
      </c>
      <c r="AF187" s="30"/>
      <c r="AG187" s="30"/>
      <c r="AH187" s="30"/>
      <c r="AI187" s="30">
        <v>2967</v>
      </c>
      <c r="AJ187" s="30">
        <v>23279</v>
      </c>
      <c r="AK187" s="30"/>
      <c r="AL187" s="30"/>
      <c r="AM187" s="30">
        <v>315</v>
      </c>
      <c r="AN187" s="30">
        <v>14545</v>
      </c>
      <c r="AO187" s="30">
        <v>2995</v>
      </c>
      <c r="AP187" s="30"/>
      <c r="AQ187" s="30">
        <v>666</v>
      </c>
      <c r="AR187" s="30"/>
      <c r="AS187" s="30">
        <v>5367</v>
      </c>
      <c r="AT187" s="30">
        <v>625</v>
      </c>
      <c r="AU187" s="30"/>
      <c r="AV187" s="30"/>
      <c r="AW187" s="30">
        <v>4865550</v>
      </c>
      <c r="AX187" s="30"/>
      <c r="AY187" s="30"/>
      <c r="AZ187" s="30"/>
      <c r="BA187" s="30">
        <v>342</v>
      </c>
      <c r="BB187" s="30"/>
      <c r="BC187" s="30">
        <v>5378</v>
      </c>
      <c r="BD187" s="31">
        <f t="shared" si="2"/>
        <v>4991338</v>
      </c>
    </row>
    <row r="188" spans="1:56" x14ac:dyDescent="0.4">
      <c r="A188" s="27">
        <v>703270000</v>
      </c>
      <c r="B188" s="28">
        <v>3</v>
      </c>
      <c r="C188" s="46" t="s">
        <v>334</v>
      </c>
      <c r="D188" s="30">
        <v>2241</v>
      </c>
      <c r="E188" s="30">
        <v>3075</v>
      </c>
      <c r="F188" s="30">
        <v>516</v>
      </c>
      <c r="G188" s="30"/>
      <c r="H188" s="30">
        <v>43339</v>
      </c>
      <c r="I188" s="30">
        <v>2919</v>
      </c>
      <c r="J188" s="30"/>
      <c r="K188" s="30"/>
      <c r="L188" s="30"/>
      <c r="M188" s="30"/>
      <c r="N188" s="30"/>
      <c r="O188" s="30"/>
      <c r="P188" s="30"/>
      <c r="Q188" s="30">
        <v>212</v>
      </c>
      <c r="R188" s="30">
        <v>1059</v>
      </c>
      <c r="S188" s="30"/>
      <c r="T188" s="30"/>
      <c r="U188" s="30"/>
      <c r="V188" s="30"/>
      <c r="W188" s="30"/>
      <c r="X188" s="30"/>
      <c r="Y188" s="30">
        <v>718</v>
      </c>
      <c r="Z188" s="30"/>
      <c r="AA188" s="30">
        <v>13432</v>
      </c>
      <c r="AB188" s="30"/>
      <c r="AC188" s="30"/>
      <c r="AD188" s="30"/>
      <c r="AE188" s="30"/>
      <c r="AF188" s="30"/>
      <c r="AG188" s="30"/>
      <c r="AH188" s="30"/>
      <c r="AI188" s="30">
        <v>352</v>
      </c>
      <c r="AJ188" s="30">
        <v>857</v>
      </c>
      <c r="AK188" s="30"/>
      <c r="AL188" s="30"/>
      <c r="AM188" s="30">
        <v>226</v>
      </c>
      <c r="AN188" s="30">
        <v>3910</v>
      </c>
      <c r="AO188" s="30"/>
      <c r="AP188" s="30"/>
      <c r="AQ188" s="30"/>
      <c r="AR188" s="30"/>
      <c r="AS188" s="30"/>
      <c r="AT188" s="30"/>
      <c r="AU188" s="30"/>
      <c r="AV188" s="30"/>
      <c r="AW188" s="30">
        <v>7418080</v>
      </c>
      <c r="AX188" s="30"/>
      <c r="AY188" s="30"/>
      <c r="AZ188" s="30"/>
      <c r="BA188" s="30"/>
      <c r="BB188" s="30"/>
      <c r="BC188" s="30"/>
      <c r="BD188" s="31">
        <f t="shared" si="2"/>
        <v>7490936</v>
      </c>
    </row>
    <row r="189" spans="1:56" x14ac:dyDescent="0.4">
      <c r="A189" s="27">
        <v>703270100</v>
      </c>
      <c r="B189" s="28">
        <v>4</v>
      </c>
      <c r="C189" s="46" t="s">
        <v>335</v>
      </c>
      <c r="D189" s="30"/>
      <c r="E189" s="30"/>
      <c r="F189" s="30"/>
      <c r="G189" s="30"/>
      <c r="H189" s="30">
        <v>28853</v>
      </c>
      <c r="I189" s="30">
        <v>864</v>
      </c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>
        <v>352</v>
      </c>
      <c r="AJ189" s="30">
        <v>644</v>
      </c>
      <c r="AK189" s="30"/>
      <c r="AL189" s="30"/>
      <c r="AM189" s="30"/>
      <c r="AN189" s="30">
        <v>3910</v>
      </c>
      <c r="AO189" s="30"/>
      <c r="AP189" s="30"/>
      <c r="AQ189" s="30"/>
      <c r="AR189" s="30"/>
      <c r="AS189" s="30"/>
      <c r="AT189" s="30"/>
      <c r="AU189" s="30"/>
      <c r="AV189" s="30"/>
      <c r="AW189" s="30">
        <v>3886495</v>
      </c>
      <c r="AX189" s="30"/>
      <c r="AY189" s="30"/>
      <c r="AZ189" s="30"/>
      <c r="BA189" s="30"/>
      <c r="BB189" s="30"/>
      <c r="BC189" s="30"/>
      <c r="BD189" s="31">
        <f t="shared" si="2"/>
        <v>3921118</v>
      </c>
    </row>
    <row r="190" spans="1:56" x14ac:dyDescent="0.4">
      <c r="A190" s="27">
        <v>703290000</v>
      </c>
      <c r="B190" s="28">
        <v>3</v>
      </c>
      <c r="C190" s="46" t="s">
        <v>336</v>
      </c>
      <c r="D190" s="30">
        <v>5119</v>
      </c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0"/>
      <c r="AJ190" s="30"/>
      <c r="AK190" s="30"/>
      <c r="AL190" s="30"/>
      <c r="AM190" s="30"/>
      <c r="AN190" s="30"/>
      <c r="AO190" s="30"/>
      <c r="AP190" s="30"/>
      <c r="AQ190" s="30"/>
      <c r="AR190" s="30"/>
      <c r="AS190" s="30"/>
      <c r="AT190" s="30"/>
      <c r="AU190" s="30"/>
      <c r="AV190" s="30"/>
      <c r="AW190" s="30"/>
      <c r="AX190" s="30"/>
      <c r="AY190" s="30"/>
      <c r="AZ190" s="30"/>
      <c r="BA190" s="30"/>
      <c r="BB190" s="30"/>
      <c r="BC190" s="30"/>
      <c r="BD190" s="31">
        <f t="shared" si="2"/>
        <v>5119</v>
      </c>
    </row>
    <row r="191" spans="1:56" x14ac:dyDescent="0.4">
      <c r="A191" s="27">
        <v>703310000</v>
      </c>
      <c r="B191" s="28">
        <v>3</v>
      </c>
      <c r="C191" s="46" t="s">
        <v>337</v>
      </c>
      <c r="D191" s="30"/>
      <c r="E191" s="30"/>
      <c r="F191" s="30"/>
      <c r="G191" s="30"/>
      <c r="H191" s="30">
        <v>1123</v>
      </c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0"/>
      <c r="AJ191" s="30"/>
      <c r="AK191" s="30"/>
      <c r="AL191" s="30"/>
      <c r="AM191" s="30"/>
      <c r="AN191" s="30"/>
      <c r="AO191" s="30"/>
      <c r="AP191" s="30"/>
      <c r="AQ191" s="30"/>
      <c r="AR191" s="30"/>
      <c r="AS191" s="30"/>
      <c r="AT191" s="30"/>
      <c r="AU191" s="30"/>
      <c r="AV191" s="30"/>
      <c r="AW191" s="30">
        <v>2008</v>
      </c>
      <c r="AX191" s="30"/>
      <c r="AY191" s="30"/>
      <c r="AZ191" s="30"/>
      <c r="BA191" s="30"/>
      <c r="BB191" s="30"/>
      <c r="BC191" s="30"/>
      <c r="BD191" s="31">
        <f t="shared" si="2"/>
        <v>3131</v>
      </c>
    </row>
    <row r="192" spans="1:56" x14ac:dyDescent="0.4">
      <c r="A192" s="27">
        <v>705000000</v>
      </c>
      <c r="B192" s="28">
        <v>2</v>
      </c>
      <c r="C192" s="46" t="s">
        <v>339</v>
      </c>
      <c r="D192" s="30">
        <v>4699214</v>
      </c>
      <c r="E192" s="30">
        <v>669273</v>
      </c>
      <c r="F192" s="30">
        <v>4093950</v>
      </c>
      <c r="G192" s="30">
        <v>3389496</v>
      </c>
      <c r="H192" s="30">
        <v>10012021</v>
      </c>
      <c r="I192" s="30">
        <v>2882084</v>
      </c>
      <c r="J192" s="30">
        <v>10398</v>
      </c>
      <c r="K192" s="30"/>
      <c r="L192" s="30">
        <v>163224</v>
      </c>
      <c r="M192" s="30">
        <v>4086</v>
      </c>
      <c r="N192" s="30">
        <v>3647</v>
      </c>
      <c r="O192" s="30">
        <v>6874</v>
      </c>
      <c r="P192" s="30">
        <v>2618121</v>
      </c>
      <c r="Q192" s="30">
        <v>195683</v>
      </c>
      <c r="R192" s="30">
        <v>1593701</v>
      </c>
      <c r="S192" s="30">
        <v>4518</v>
      </c>
      <c r="T192" s="30">
        <v>9554</v>
      </c>
      <c r="U192" s="30">
        <v>142019</v>
      </c>
      <c r="V192" s="30">
        <v>53769</v>
      </c>
      <c r="W192" s="30">
        <v>636056</v>
      </c>
      <c r="X192" s="30">
        <v>2169948</v>
      </c>
      <c r="Y192" s="30">
        <v>8250917</v>
      </c>
      <c r="Z192" s="30">
        <v>285858</v>
      </c>
      <c r="AA192" s="30">
        <v>19923</v>
      </c>
      <c r="AB192" s="30">
        <v>152033</v>
      </c>
      <c r="AC192" s="30">
        <v>12561</v>
      </c>
      <c r="AD192" s="30"/>
      <c r="AE192" s="30">
        <v>1947585</v>
      </c>
      <c r="AF192" s="30">
        <v>11809</v>
      </c>
      <c r="AG192" s="30">
        <v>3025907</v>
      </c>
      <c r="AH192" s="30">
        <v>319983</v>
      </c>
      <c r="AI192" s="30">
        <v>562385</v>
      </c>
      <c r="AJ192" s="30">
        <v>1381241</v>
      </c>
      <c r="AK192" s="30">
        <v>39518</v>
      </c>
      <c r="AL192" s="30">
        <v>110473</v>
      </c>
      <c r="AM192" s="30">
        <v>17939027</v>
      </c>
      <c r="AN192" s="30">
        <v>4826184</v>
      </c>
      <c r="AO192" s="30">
        <v>8667963</v>
      </c>
      <c r="AP192" s="30">
        <v>225796</v>
      </c>
      <c r="AQ192" s="30">
        <v>2127639</v>
      </c>
      <c r="AR192" s="30">
        <v>68791</v>
      </c>
      <c r="AS192" s="30">
        <v>6622556</v>
      </c>
      <c r="AT192" s="30">
        <v>2638121</v>
      </c>
      <c r="AU192" s="30">
        <v>1372233</v>
      </c>
      <c r="AV192" s="30">
        <v>163372</v>
      </c>
      <c r="AW192" s="30">
        <v>123755211</v>
      </c>
      <c r="AX192" s="30">
        <v>467980</v>
      </c>
      <c r="AY192" s="30">
        <v>600001</v>
      </c>
      <c r="AZ192" s="30">
        <v>2652523</v>
      </c>
      <c r="BA192" s="30">
        <v>643972</v>
      </c>
      <c r="BB192" s="30">
        <v>102505</v>
      </c>
      <c r="BC192" s="30">
        <v>2700231</v>
      </c>
      <c r="BD192" s="31">
        <f t="shared" si="2"/>
        <v>225051934</v>
      </c>
    </row>
    <row r="193" spans="1:56" x14ac:dyDescent="0.4">
      <c r="A193" s="27">
        <v>705030000</v>
      </c>
      <c r="B193" s="28">
        <v>3</v>
      </c>
      <c r="C193" s="46" t="s">
        <v>343</v>
      </c>
      <c r="D193" s="30">
        <v>4524315</v>
      </c>
      <c r="E193" s="30">
        <v>669273</v>
      </c>
      <c r="F193" s="30">
        <v>4091784</v>
      </c>
      <c r="G193" s="30">
        <v>3344583</v>
      </c>
      <c r="H193" s="30">
        <v>9027321</v>
      </c>
      <c r="I193" s="30">
        <v>2813223</v>
      </c>
      <c r="J193" s="30">
        <v>10081</v>
      </c>
      <c r="K193" s="30"/>
      <c r="L193" s="30">
        <v>162211</v>
      </c>
      <c r="M193" s="30">
        <v>4086</v>
      </c>
      <c r="N193" s="30">
        <v>2060</v>
      </c>
      <c r="O193" s="30">
        <v>6874</v>
      </c>
      <c r="P193" s="30"/>
      <c r="Q193" s="30">
        <v>185430</v>
      </c>
      <c r="R193" s="30">
        <v>1539644</v>
      </c>
      <c r="S193" s="30"/>
      <c r="T193" s="30">
        <v>9554</v>
      </c>
      <c r="U193" s="30">
        <v>142019</v>
      </c>
      <c r="V193" s="30">
        <v>7138</v>
      </c>
      <c r="W193" s="30">
        <v>636056</v>
      </c>
      <c r="X193" s="30">
        <v>2169948</v>
      </c>
      <c r="Y193" s="30">
        <v>7704439</v>
      </c>
      <c r="Z193" s="30">
        <v>261985</v>
      </c>
      <c r="AA193" s="30">
        <v>5595</v>
      </c>
      <c r="AB193" s="30">
        <v>150064</v>
      </c>
      <c r="AC193" s="30">
        <v>11186</v>
      </c>
      <c r="AD193" s="30"/>
      <c r="AE193" s="30">
        <v>1947585</v>
      </c>
      <c r="AF193" s="30">
        <v>11809</v>
      </c>
      <c r="AG193" s="30">
        <v>3021686</v>
      </c>
      <c r="AH193" s="30">
        <v>319983</v>
      </c>
      <c r="AI193" s="30">
        <v>542548</v>
      </c>
      <c r="AJ193" s="30">
        <v>1079062</v>
      </c>
      <c r="AK193" s="30">
        <v>39518</v>
      </c>
      <c r="AL193" s="30">
        <v>109243</v>
      </c>
      <c r="AM193" s="30">
        <v>17912945</v>
      </c>
      <c r="AN193" s="30">
        <v>4638493</v>
      </c>
      <c r="AO193" s="30">
        <v>8638757</v>
      </c>
      <c r="AP193" s="30">
        <v>225266</v>
      </c>
      <c r="AQ193" s="30">
        <v>2123713</v>
      </c>
      <c r="AR193" s="30">
        <v>61137</v>
      </c>
      <c r="AS193" s="30">
        <v>6606064</v>
      </c>
      <c r="AT193" s="30">
        <v>2537949</v>
      </c>
      <c r="AU193" s="30">
        <v>1372233</v>
      </c>
      <c r="AV193" s="30">
        <v>163372</v>
      </c>
      <c r="AW193" s="30">
        <v>87719534</v>
      </c>
      <c r="AX193" s="30">
        <v>467980</v>
      </c>
      <c r="AY193" s="30">
        <v>600001</v>
      </c>
      <c r="AZ193" s="30">
        <v>2593516</v>
      </c>
      <c r="BA193" s="30">
        <v>639922</v>
      </c>
      <c r="BB193" s="30">
        <v>102154</v>
      </c>
      <c r="BC193" s="30">
        <v>2671273</v>
      </c>
      <c r="BD193" s="31">
        <f t="shared" si="2"/>
        <v>183624612</v>
      </c>
    </row>
    <row r="194" spans="1:56" x14ac:dyDescent="0.4">
      <c r="A194" s="27">
        <v>705030100</v>
      </c>
      <c r="B194" s="28">
        <v>4</v>
      </c>
      <c r="C194" s="46" t="s">
        <v>344</v>
      </c>
      <c r="D194" s="30">
        <v>4309122</v>
      </c>
      <c r="E194" s="30">
        <v>669273</v>
      </c>
      <c r="F194" s="30">
        <v>3228987</v>
      </c>
      <c r="G194" s="30">
        <v>3042212</v>
      </c>
      <c r="H194" s="30">
        <v>3473963</v>
      </c>
      <c r="I194" s="30">
        <v>762515</v>
      </c>
      <c r="J194" s="30">
        <v>10081</v>
      </c>
      <c r="K194" s="30"/>
      <c r="L194" s="30">
        <v>7664</v>
      </c>
      <c r="M194" s="30"/>
      <c r="N194" s="30">
        <v>1700</v>
      </c>
      <c r="O194" s="30">
        <v>4806</v>
      </c>
      <c r="P194" s="30"/>
      <c r="Q194" s="30">
        <v>68764</v>
      </c>
      <c r="R194" s="30">
        <v>996587</v>
      </c>
      <c r="S194" s="30"/>
      <c r="T194" s="30">
        <v>9554</v>
      </c>
      <c r="U194" s="30">
        <v>65045</v>
      </c>
      <c r="V194" s="30">
        <v>7138</v>
      </c>
      <c r="W194" s="30">
        <v>222742</v>
      </c>
      <c r="X194" s="30">
        <v>2169948</v>
      </c>
      <c r="Y194" s="30">
        <v>4961309</v>
      </c>
      <c r="Z194" s="30"/>
      <c r="AA194" s="30">
        <v>5595</v>
      </c>
      <c r="AB194" s="30">
        <v>18531</v>
      </c>
      <c r="AC194" s="30"/>
      <c r="AD194" s="30"/>
      <c r="AE194" s="30">
        <v>1060309</v>
      </c>
      <c r="AF194" s="30">
        <v>902</v>
      </c>
      <c r="AG194" s="30">
        <v>2499398</v>
      </c>
      <c r="AH194" s="30">
        <v>301664</v>
      </c>
      <c r="AI194" s="30">
        <v>541868</v>
      </c>
      <c r="AJ194" s="30">
        <v>546395</v>
      </c>
      <c r="AK194" s="30">
        <v>39518</v>
      </c>
      <c r="AL194" s="30">
        <v>34950</v>
      </c>
      <c r="AM194" s="30">
        <v>14516450</v>
      </c>
      <c r="AN194" s="30">
        <v>3466945</v>
      </c>
      <c r="AO194" s="30">
        <v>7188518</v>
      </c>
      <c r="AP194" s="30">
        <v>98970</v>
      </c>
      <c r="AQ194" s="30">
        <v>1281087</v>
      </c>
      <c r="AR194" s="30">
        <v>49289</v>
      </c>
      <c r="AS194" s="30">
        <v>5555498</v>
      </c>
      <c r="AT194" s="30">
        <v>2537949</v>
      </c>
      <c r="AU194" s="30">
        <v>1196552</v>
      </c>
      <c r="AV194" s="30">
        <v>157553</v>
      </c>
      <c r="AW194" s="30">
        <v>44326380</v>
      </c>
      <c r="AX194" s="30">
        <v>393751</v>
      </c>
      <c r="AY194" s="30">
        <v>449677</v>
      </c>
      <c r="AZ194" s="30">
        <v>1957797</v>
      </c>
      <c r="BA194" s="30">
        <v>385794</v>
      </c>
      <c r="BB194" s="30">
        <v>95754</v>
      </c>
      <c r="BC194" s="30">
        <v>699046</v>
      </c>
      <c r="BD194" s="31">
        <f t="shared" si="2"/>
        <v>113417550</v>
      </c>
    </row>
    <row r="195" spans="1:56" x14ac:dyDescent="0.4">
      <c r="A195" s="27">
        <v>705030110</v>
      </c>
      <c r="B195" s="28">
        <v>5</v>
      </c>
      <c r="C195" s="46" t="s">
        <v>345</v>
      </c>
      <c r="D195" s="30"/>
      <c r="E195" s="30">
        <v>7148</v>
      </c>
      <c r="F195" s="30"/>
      <c r="G195" s="30">
        <v>714</v>
      </c>
      <c r="H195" s="30">
        <v>5350</v>
      </c>
      <c r="I195" s="30">
        <v>6613</v>
      </c>
      <c r="J195" s="30"/>
      <c r="K195" s="30"/>
      <c r="L195" s="30">
        <v>4872</v>
      </c>
      <c r="M195" s="30"/>
      <c r="N195" s="30">
        <v>1700</v>
      </c>
      <c r="O195" s="30"/>
      <c r="P195" s="30"/>
      <c r="Q195" s="30"/>
      <c r="R195" s="30">
        <v>228322</v>
      </c>
      <c r="S195" s="30"/>
      <c r="T195" s="30"/>
      <c r="U195" s="30">
        <v>7607</v>
      </c>
      <c r="V195" s="30"/>
      <c r="W195" s="30"/>
      <c r="X195" s="30"/>
      <c r="Y195" s="30">
        <v>14451</v>
      </c>
      <c r="Z195" s="30"/>
      <c r="AA195" s="30">
        <v>5595</v>
      </c>
      <c r="AB195" s="30">
        <v>9509</v>
      </c>
      <c r="AC195" s="30"/>
      <c r="AD195" s="30"/>
      <c r="AE195" s="30"/>
      <c r="AF195" s="30">
        <v>902</v>
      </c>
      <c r="AG195" s="30">
        <v>2496398</v>
      </c>
      <c r="AH195" s="30">
        <v>279756</v>
      </c>
      <c r="AI195" s="30"/>
      <c r="AJ195" s="30"/>
      <c r="AK195" s="30"/>
      <c r="AL195" s="30">
        <v>14768</v>
      </c>
      <c r="AM195" s="30">
        <v>13008532</v>
      </c>
      <c r="AN195" s="30">
        <v>3442146</v>
      </c>
      <c r="AO195" s="30">
        <v>7075041</v>
      </c>
      <c r="AP195" s="30">
        <v>44769</v>
      </c>
      <c r="AQ195" s="30">
        <v>1267691</v>
      </c>
      <c r="AR195" s="30"/>
      <c r="AS195" s="30">
        <v>3769767</v>
      </c>
      <c r="AT195" s="30"/>
      <c r="AU195" s="30">
        <v>1170458</v>
      </c>
      <c r="AV195" s="30">
        <v>157553</v>
      </c>
      <c r="AW195" s="30">
        <v>4574051</v>
      </c>
      <c r="AX195" s="30">
        <v>393751</v>
      </c>
      <c r="AY195" s="30">
        <v>444205</v>
      </c>
      <c r="AZ195" s="30">
        <v>1950572</v>
      </c>
      <c r="BA195" s="30">
        <v>385794</v>
      </c>
      <c r="BB195" s="30">
        <v>95754</v>
      </c>
      <c r="BC195" s="30">
        <v>209097</v>
      </c>
      <c r="BD195" s="31">
        <f t="shared" si="2"/>
        <v>41072886</v>
      </c>
    </row>
    <row r="196" spans="1:56" x14ac:dyDescent="0.4">
      <c r="A196" s="27">
        <v>705030300</v>
      </c>
      <c r="B196" s="28">
        <v>4</v>
      </c>
      <c r="C196" s="46" t="s">
        <v>346</v>
      </c>
      <c r="D196" s="30">
        <v>215193</v>
      </c>
      <c r="E196" s="30"/>
      <c r="F196" s="30">
        <v>862797</v>
      </c>
      <c r="G196" s="30">
        <v>302371</v>
      </c>
      <c r="H196" s="30">
        <v>5553358</v>
      </c>
      <c r="I196" s="30">
        <v>2050708</v>
      </c>
      <c r="J196" s="30"/>
      <c r="K196" s="30"/>
      <c r="L196" s="30">
        <v>154547</v>
      </c>
      <c r="M196" s="30">
        <v>4086</v>
      </c>
      <c r="N196" s="30">
        <v>360</v>
      </c>
      <c r="O196" s="30">
        <v>2068</v>
      </c>
      <c r="P196" s="30"/>
      <c r="Q196" s="30">
        <v>111336</v>
      </c>
      <c r="R196" s="30">
        <v>543057</v>
      </c>
      <c r="S196" s="30"/>
      <c r="T196" s="30"/>
      <c r="U196" s="30">
        <v>76974</v>
      </c>
      <c r="V196" s="30"/>
      <c r="W196" s="30">
        <v>413314</v>
      </c>
      <c r="X196" s="30"/>
      <c r="Y196" s="30">
        <v>2719088</v>
      </c>
      <c r="Z196" s="30">
        <v>261985</v>
      </c>
      <c r="AA196" s="30"/>
      <c r="AB196" s="30">
        <v>131533</v>
      </c>
      <c r="AC196" s="30">
        <v>11186</v>
      </c>
      <c r="AD196" s="30"/>
      <c r="AE196" s="30">
        <v>887276</v>
      </c>
      <c r="AF196" s="30">
        <v>10907</v>
      </c>
      <c r="AG196" s="30">
        <v>518737</v>
      </c>
      <c r="AH196" s="30">
        <v>18319</v>
      </c>
      <c r="AI196" s="30">
        <v>680</v>
      </c>
      <c r="AJ196" s="30">
        <v>532667</v>
      </c>
      <c r="AK196" s="30"/>
      <c r="AL196" s="30">
        <v>70992</v>
      </c>
      <c r="AM196" s="30">
        <v>3396495</v>
      </c>
      <c r="AN196" s="30">
        <v>1164148</v>
      </c>
      <c r="AO196" s="30">
        <v>1450239</v>
      </c>
      <c r="AP196" s="30">
        <v>126296</v>
      </c>
      <c r="AQ196" s="30">
        <v>842626</v>
      </c>
      <c r="AR196" s="30">
        <v>11848</v>
      </c>
      <c r="AS196" s="30">
        <v>1050566</v>
      </c>
      <c r="AT196" s="30"/>
      <c r="AU196" s="30">
        <v>175681</v>
      </c>
      <c r="AV196" s="30">
        <v>5819</v>
      </c>
      <c r="AW196" s="30">
        <v>43393154</v>
      </c>
      <c r="AX196" s="30">
        <v>74229</v>
      </c>
      <c r="AY196" s="30">
        <v>150324</v>
      </c>
      <c r="AZ196" s="30">
        <v>635719</v>
      </c>
      <c r="BA196" s="30">
        <v>254128</v>
      </c>
      <c r="BB196" s="30">
        <v>6400</v>
      </c>
      <c r="BC196" s="30">
        <v>1972227</v>
      </c>
      <c r="BD196" s="31">
        <f t="shared" si="2"/>
        <v>70163438</v>
      </c>
    </row>
    <row r="197" spans="1:56" x14ac:dyDescent="0.4">
      <c r="A197" s="27">
        <v>705030310</v>
      </c>
      <c r="B197" s="28">
        <v>5</v>
      </c>
      <c r="C197" s="46" t="s">
        <v>347</v>
      </c>
      <c r="D197" s="30">
        <v>215193</v>
      </c>
      <c r="E197" s="30"/>
      <c r="F197" s="30">
        <v>225072</v>
      </c>
      <c r="G197" s="30">
        <v>13262</v>
      </c>
      <c r="H197" s="30">
        <v>781320</v>
      </c>
      <c r="I197" s="30">
        <v>1379812</v>
      </c>
      <c r="J197" s="30"/>
      <c r="K197" s="30"/>
      <c r="L197" s="30">
        <v>63096</v>
      </c>
      <c r="M197" s="30"/>
      <c r="N197" s="30">
        <v>360</v>
      </c>
      <c r="O197" s="30">
        <v>2068</v>
      </c>
      <c r="P197" s="30"/>
      <c r="Q197" s="30">
        <v>1680</v>
      </c>
      <c r="R197" s="30">
        <v>150144</v>
      </c>
      <c r="S197" s="30"/>
      <c r="T197" s="30"/>
      <c r="U197" s="30">
        <v>76974</v>
      </c>
      <c r="V197" s="30"/>
      <c r="W197" s="30">
        <v>131003</v>
      </c>
      <c r="X197" s="30"/>
      <c r="Y197" s="30">
        <v>1061993</v>
      </c>
      <c r="Z197" s="30">
        <v>136251</v>
      </c>
      <c r="AA197" s="30"/>
      <c r="AB197" s="30"/>
      <c r="AC197" s="30">
        <v>11186</v>
      </c>
      <c r="AD197" s="30"/>
      <c r="AE197" s="30">
        <v>215597</v>
      </c>
      <c r="AF197" s="30">
        <v>5366</v>
      </c>
      <c r="AG197" s="30">
        <v>380314</v>
      </c>
      <c r="AH197" s="30">
        <v>14656</v>
      </c>
      <c r="AI197" s="30">
        <v>680</v>
      </c>
      <c r="AJ197" s="30">
        <v>11985</v>
      </c>
      <c r="AK197" s="30"/>
      <c r="AL197" s="30">
        <v>55428</v>
      </c>
      <c r="AM197" s="30">
        <v>3229204</v>
      </c>
      <c r="AN197" s="30">
        <v>1087602</v>
      </c>
      <c r="AO197" s="30">
        <v>834933</v>
      </c>
      <c r="AP197" s="30">
        <v>9940</v>
      </c>
      <c r="AQ197" s="30">
        <v>689551</v>
      </c>
      <c r="AR197" s="30"/>
      <c r="AS197" s="30">
        <v>241713</v>
      </c>
      <c r="AT197" s="30"/>
      <c r="AU197" s="30">
        <v>117025</v>
      </c>
      <c r="AV197" s="30">
        <v>3361</v>
      </c>
      <c r="AW197" s="30">
        <v>9314082</v>
      </c>
      <c r="AX197" s="30">
        <v>50009</v>
      </c>
      <c r="AY197" s="30">
        <v>121430</v>
      </c>
      <c r="AZ197" s="30">
        <v>431366</v>
      </c>
      <c r="BA197" s="30">
        <v>224446</v>
      </c>
      <c r="BB197" s="30">
        <v>6400</v>
      </c>
      <c r="BC197" s="30">
        <v>1041763</v>
      </c>
      <c r="BD197" s="31">
        <f t="shared" si="2"/>
        <v>22336265</v>
      </c>
    </row>
    <row r="198" spans="1:56" x14ac:dyDescent="0.4">
      <c r="A198" s="27">
        <v>705030500</v>
      </c>
      <c r="B198" s="28">
        <v>4</v>
      </c>
      <c r="C198" s="46" t="s">
        <v>348</v>
      </c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>
        <v>5330</v>
      </c>
      <c r="R198" s="30"/>
      <c r="S198" s="30"/>
      <c r="T198" s="30"/>
      <c r="U198" s="30"/>
      <c r="V198" s="30"/>
      <c r="W198" s="30"/>
      <c r="X198" s="30"/>
      <c r="Y198" s="30">
        <v>24042</v>
      </c>
      <c r="Z198" s="30"/>
      <c r="AA198" s="30"/>
      <c r="AB198" s="30"/>
      <c r="AC198" s="30"/>
      <c r="AD198" s="30"/>
      <c r="AE198" s="30"/>
      <c r="AF198" s="30"/>
      <c r="AG198" s="30">
        <v>1634</v>
      </c>
      <c r="AH198" s="30"/>
      <c r="AI198" s="30"/>
      <c r="AJ198" s="30"/>
      <c r="AK198" s="30"/>
      <c r="AL198" s="30">
        <v>3301</v>
      </c>
      <c r="AM198" s="30"/>
      <c r="AN198" s="30">
        <v>7400</v>
      </c>
      <c r="AO198" s="30"/>
      <c r="AP198" s="30"/>
      <c r="AQ198" s="30"/>
      <c r="AR198" s="30"/>
      <c r="AS198" s="30"/>
      <c r="AT198" s="30"/>
      <c r="AU198" s="30"/>
      <c r="AV198" s="30"/>
      <c r="AW198" s="30"/>
      <c r="AX198" s="30"/>
      <c r="AY198" s="30"/>
      <c r="AZ198" s="30"/>
      <c r="BA198" s="30"/>
      <c r="BB198" s="30"/>
      <c r="BC198" s="30"/>
      <c r="BD198" s="31">
        <f t="shared" si="2"/>
        <v>41707</v>
      </c>
    </row>
    <row r="199" spans="1:56" x14ac:dyDescent="0.4">
      <c r="A199" s="27">
        <v>705030510</v>
      </c>
      <c r="B199" s="28">
        <v>5</v>
      </c>
      <c r="C199" s="46" t="s">
        <v>349</v>
      </c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>
        <v>5330</v>
      </c>
      <c r="R199" s="30"/>
      <c r="S199" s="30"/>
      <c r="T199" s="30"/>
      <c r="U199" s="30"/>
      <c r="V199" s="30"/>
      <c r="W199" s="30"/>
      <c r="X199" s="30"/>
      <c r="Y199" s="30">
        <v>19096</v>
      </c>
      <c r="Z199" s="30"/>
      <c r="AA199" s="30"/>
      <c r="AB199" s="30"/>
      <c r="AC199" s="30"/>
      <c r="AD199" s="30"/>
      <c r="AE199" s="30"/>
      <c r="AF199" s="30"/>
      <c r="AG199" s="30"/>
      <c r="AH199" s="30"/>
      <c r="AI199" s="30"/>
      <c r="AJ199" s="30"/>
      <c r="AK199" s="30"/>
      <c r="AL199" s="30">
        <v>3301</v>
      </c>
      <c r="AM199" s="30"/>
      <c r="AN199" s="30">
        <v>7400</v>
      </c>
      <c r="AO199" s="30"/>
      <c r="AP199" s="30"/>
      <c r="AQ199" s="30"/>
      <c r="AR199" s="30"/>
      <c r="AS199" s="30"/>
      <c r="AT199" s="30"/>
      <c r="AU199" s="30"/>
      <c r="AV199" s="30"/>
      <c r="AW199" s="30"/>
      <c r="AX199" s="30"/>
      <c r="AY199" s="30"/>
      <c r="AZ199" s="30"/>
      <c r="BA199" s="30"/>
      <c r="BB199" s="30"/>
      <c r="BC199" s="30"/>
      <c r="BD199" s="31">
        <f t="shared" si="2"/>
        <v>35127</v>
      </c>
    </row>
    <row r="200" spans="1:56" x14ac:dyDescent="0.4">
      <c r="A200" s="27">
        <v>705050000</v>
      </c>
      <c r="B200" s="28">
        <v>3</v>
      </c>
      <c r="C200" s="46" t="s">
        <v>350</v>
      </c>
      <c r="D200" s="30">
        <v>4380</v>
      </c>
      <c r="E200" s="30"/>
      <c r="F200" s="30">
        <v>1211</v>
      </c>
      <c r="G200" s="30">
        <v>38438</v>
      </c>
      <c r="H200" s="30">
        <v>974508</v>
      </c>
      <c r="I200" s="30">
        <v>68861</v>
      </c>
      <c r="J200" s="30">
        <v>317</v>
      </c>
      <c r="K200" s="30"/>
      <c r="L200" s="30">
        <v>1013</v>
      </c>
      <c r="M200" s="30"/>
      <c r="N200" s="30">
        <v>1587</v>
      </c>
      <c r="O200" s="30"/>
      <c r="P200" s="30"/>
      <c r="Q200" s="30">
        <v>10253</v>
      </c>
      <c r="R200" s="30">
        <v>21062</v>
      </c>
      <c r="S200" s="30">
        <v>352</v>
      </c>
      <c r="T200" s="30"/>
      <c r="U200" s="30"/>
      <c r="V200" s="30"/>
      <c r="W200" s="30"/>
      <c r="X200" s="30"/>
      <c r="Y200" s="30">
        <v>438856</v>
      </c>
      <c r="Z200" s="30"/>
      <c r="AA200" s="30"/>
      <c r="AB200" s="30">
        <v>1969</v>
      </c>
      <c r="AC200" s="30">
        <v>1375</v>
      </c>
      <c r="AD200" s="30"/>
      <c r="AE200" s="30"/>
      <c r="AF200" s="30"/>
      <c r="AG200" s="30">
        <v>2566</v>
      </c>
      <c r="AH200" s="30"/>
      <c r="AI200" s="30">
        <v>19301</v>
      </c>
      <c r="AJ200" s="30">
        <v>277050</v>
      </c>
      <c r="AK200" s="30"/>
      <c r="AL200" s="30">
        <v>1230</v>
      </c>
      <c r="AM200" s="30">
        <v>25122</v>
      </c>
      <c r="AN200" s="30">
        <v>164886</v>
      </c>
      <c r="AO200" s="30">
        <v>9749</v>
      </c>
      <c r="AP200" s="30">
        <v>530</v>
      </c>
      <c r="AQ200" s="30">
        <v>2469</v>
      </c>
      <c r="AR200" s="30">
        <v>454</v>
      </c>
      <c r="AS200" s="30">
        <v>14281</v>
      </c>
      <c r="AT200" s="30"/>
      <c r="AU200" s="30"/>
      <c r="AV200" s="30"/>
      <c r="AW200" s="30">
        <v>35996651</v>
      </c>
      <c r="AX200" s="30"/>
      <c r="AY200" s="30"/>
      <c r="AZ200" s="30">
        <v>745</v>
      </c>
      <c r="BA200" s="30">
        <v>3810</v>
      </c>
      <c r="BB200" s="30">
        <v>351</v>
      </c>
      <c r="BC200" s="30">
        <v>28958</v>
      </c>
      <c r="BD200" s="31">
        <f t="shared" ref="BD200:BD240" si="3">SUM(D200:BC200)</f>
        <v>38112335</v>
      </c>
    </row>
    <row r="201" spans="1:56" x14ac:dyDescent="0.4">
      <c r="A201" s="27">
        <v>705070000</v>
      </c>
      <c r="B201" s="28">
        <v>3</v>
      </c>
      <c r="C201" s="46" t="s">
        <v>351</v>
      </c>
      <c r="D201" s="30">
        <v>146164</v>
      </c>
      <c r="E201" s="30"/>
      <c r="F201" s="30">
        <v>955</v>
      </c>
      <c r="G201" s="30">
        <v>6475</v>
      </c>
      <c r="H201" s="30">
        <v>10192</v>
      </c>
      <c r="I201" s="30"/>
      <c r="J201" s="30"/>
      <c r="K201" s="30"/>
      <c r="L201" s="30"/>
      <c r="M201" s="30"/>
      <c r="N201" s="30"/>
      <c r="O201" s="30"/>
      <c r="P201" s="30"/>
      <c r="Q201" s="30"/>
      <c r="R201" s="30">
        <v>8636</v>
      </c>
      <c r="S201" s="30"/>
      <c r="T201" s="30"/>
      <c r="U201" s="30"/>
      <c r="V201" s="30"/>
      <c r="W201" s="30"/>
      <c r="X201" s="30"/>
      <c r="Y201" s="30">
        <v>107413</v>
      </c>
      <c r="Z201" s="30">
        <v>23667</v>
      </c>
      <c r="AA201" s="30">
        <v>14328</v>
      </c>
      <c r="AB201" s="30"/>
      <c r="AC201" s="30"/>
      <c r="AD201" s="30"/>
      <c r="AE201" s="30"/>
      <c r="AF201" s="30"/>
      <c r="AG201" s="30">
        <v>750</v>
      </c>
      <c r="AH201" s="30"/>
      <c r="AI201" s="30">
        <v>286</v>
      </c>
      <c r="AJ201" s="30">
        <v>25129</v>
      </c>
      <c r="AK201" s="30"/>
      <c r="AL201" s="30"/>
      <c r="AM201" s="30">
        <v>960</v>
      </c>
      <c r="AN201" s="30">
        <v>1586</v>
      </c>
      <c r="AO201" s="30">
        <v>10689</v>
      </c>
      <c r="AP201" s="30"/>
      <c r="AQ201" s="30"/>
      <c r="AR201" s="30">
        <v>7200</v>
      </c>
      <c r="AS201" s="30">
        <v>2211</v>
      </c>
      <c r="AT201" s="30">
        <v>100172</v>
      </c>
      <c r="AU201" s="30"/>
      <c r="AV201" s="30"/>
      <c r="AW201" s="30">
        <v>4768</v>
      </c>
      <c r="AX201" s="30"/>
      <c r="AY201" s="30"/>
      <c r="AZ201" s="30">
        <v>57673</v>
      </c>
      <c r="BA201" s="30">
        <v>240</v>
      </c>
      <c r="BB201" s="30"/>
      <c r="BC201" s="30"/>
      <c r="BD201" s="31">
        <f t="shared" si="3"/>
        <v>529494</v>
      </c>
    </row>
    <row r="202" spans="1:56" x14ac:dyDescent="0.4">
      <c r="A202" s="27">
        <v>705070100</v>
      </c>
      <c r="B202" s="28">
        <v>4</v>
      </c>
      <c r="C202" s="46" t="s">
        <v>352</v>
      </c>
      <c r="D202" s="30">
        <v>146164</v>
      </c>
      <c r="E202" s="30"/>
      <c r="F202" s="30"/>
      <c r="G202" s="30">
        <v>6475</v>
      </c>
      <c r="H202" s="30">
        <v>9990</v>
      </c>
      <c r="I202" s="30"/>
      <c r="J202" s="30"/>
      <c r="K202" s="30"/>
      <c r="L202" s="30"/>
      <c r="M202" s="30"/>
      <c r="N202" s="30"/>
      <c r="O202" s="30"/>
      <c r="P202" s="30"/>
      <c r="Q202" s="30"/>
      <c r="R202" s="30">
        <v>8636</v>
      </c>
      <c r="S202" s="30"/>
      <c r="T202" s="30"/>
      <c r="U202" s="30"/>
      <c r="V202" s="30"/>
      <c r="W202" s="30"/>
      <c r="X202" s="30"/>
      <c r="Y202" s="30">
        <v>107413</v>
      </c>
      <c r="Z202" s="30">
        <v>23667</v>
      </c>
      <c r="AA202" s="30">
        <v>14328</v>
      </c>
      <c r="AB202" s="30"/>
      <c r="AC202" s="30"/>
      <c r="AD202" s="30"/>
      <c r="AE202" s="30"/>
      <c r="AF202" s="30"/>
      <c r="AG202" s="30">
        <v>750</v>
      </c>
      <c r="AH202" s="30"/>
      <c r="AI202" s="30"/>
      <c r="AJ202" s="30">
        <v>25129</v>
      </c>
      <c r="AK202" s="30"/>
      <c r="AL202" s="30"/>
      <c r="AM202" s="30">
        <v>960</v>
      </c>
      <c r="AN202" s="30">
        <v>750</v>
      </c>
      <c r="AO202" s="30">
        <v>10689</v>
      </c>
      <c r="AP202" s="30"/>
      <c r="AQ202" s="30"/>
      <c r="AR202" s="30">
        <v>7200</v>
      </c>
      <c r="AS202" s="30"/>
      <c r="AT202" s="30">
        <v>99924</v>
      </c>
      <c r="AU202" s="30"/>
      <c r="AV202" s="30"/>
      <c r="AW202" s="30"/>
      <c r="AX202" s="30"/>
      <c r="AY202" s="30"/>
      <c r="AZ202" s="30">
        <v>57673</v>
      </c>
      <c r="BA202" s="30">
        <v>240</v>
      </c>
      <c r="BB202" s="30"/>
      <c r="BC202" s="30"/>
      <c r="BD202" s="31">
        <f t="shared" si="3"/>
        <v>519988</v>
      </c>
    </row>
    <row r="203" spans="1:56" x14ac:dyDescent="0.4">
      <c r="A203" s="27">
        <v>705090000</v>
      </c>
      <c r="B203" s="28">
        <v>3</v>
      </c>
      <c r="C203" s="46" t="s">
        <v>353</v>
      </c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>
        <v>24359</v>
      </c>
      <c r="S203" s="30">
        <v>4166</v>
      </c>
      <c r="T203" s="30"/>
      <c r="U203" s="30"/>
      <c r="V203" s="30">
        <v>46631</v>
      </c>
      <c r="W203" s="30"/>
      <c r="X203" s="30"/>
      <c r="Y203" s="30">
        <v>209</v>
      </c>
      <c r="Z203" s="30">
        <v>206</v>
      </c>
      <c r="AA203" s="30"/>
      <c r="AB203" s="30"/>
      <c r="AC203" s="30"/>
      <c r="AD203" s="30"/>
      <c r="AE203" s="30"/>
      <c r="AF203" s="30"/>
      <c r="AG203" s="30">
        <v>905</v>
      </c>
      <c r="AH203" s="30"/>
      <c r="AI203" s="30"/>
      <c r="AJ203" s="30"/>
      <c r="AK203" s="30"/>
      <c r="AL203" s="30"/>
      <c r="AM203" s="30"/>
      <c r="AN203" s="30">
        <v>21219</v>
      </c>
      <c r="AO203" s="30">
        <v>8768</v>
      </c>
      <c r="AP203" s="30"/>
      <c r="AQ203" s="30">
        <v>1457</v>
      </c>
      <c r="AR203" s="30"/>
      <c r="AS203" s="30"/>
      <c r="AT203" s="30"/>
      <c r="AU203" s="30"/>
      <c r="AV203" s="30"/>
      <c r="AW203" s="30"/>
      <c r="AX203" s="30"/>
      <c r="AY203" s="30"/>
      <c r="AZ203" s="30">
        <v>589</v>
      </c>
      <c r="BA203" s="30"/>
      <c r="BB203" s="30"/>
      <c r="BC203" s="30"/>
      <c r="BD203" s="31">
        <f t="shared" si="3"/>
        <v>108509</v>
      </c>
    </row>
    <row r="204" spans="1:56" x14ac:dyDescent="0.4">
      <c r="A204" s="27">
        <v>705090100</v>
      </c>
      <c r="B204" s="28">
        <v>4</v>
      </c>
      <c r="C204" s="46" t="s">
        <v>354</v>
      </c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>
        <v>24359</v>
      </c>
      <c r="S204" s="30">
        <v>4166</v>
      </c>
      <c r="T204" s="30"/>
      <c r="U204" s="30"/>
      <c r="V204" s="30">
        <v>46631</v>
      </c>
      <c r="W204" s="30"/>
      <c r="X204" s="30"/>
      <c r="Y204" s="30">
        <v>209</v>
      </c>
      <c r="Z204" s="30">
        <v>206</v>
      </c>
      <c r="AA204" s="30"/>
      <c r="AB204" s="30"/>
      <c r="AC204" s="30"/>
      <c r="AD204" s="30"/>
      <c r="AE204" s="30"/>
      <c r="AF204" s="30"/>
      <c r="AG204" s="30">
        <v>905</v>
      </c>
      <c r="AH204" s="30"/>
      <c r="AI204" s="30"/>
      <c r="AJ204" s="30"/>
      <c r="AK204" s="30"/>
      <c r="AL204" s="30"/>
      <c r="AM204" s="30"/>
      <c r="AN204" s="30">
        <v>21219</v>
      </c>
      <c r="AO204" s="30">
        <v>8768</v>
      </c>
      <c r="AP204" s="30"/>
      <c r="AQ204" s="30">
        <v>1457</v>
      </c>
      <c r="AR204" s="30"/>
      <c r="AS204" s="30"/>
      <c r="AT204" s="30"/>
      <c r="AU204" s="30"/>
      <c r="AV204" s="30"/>
      <c r="AW204" s="30"/>
      <c r="AX204" s="30"/>
      <c r="AY204" s="30"/>
      <c r="AZ204" s="30">
        <v>589</v>
      </c>
      <c r="BA204" s="30"/>
      <c r="BB204" s="30"/>
      <c r="BC204" s="30"/>
      <c r="BD204" s="31">
        <f t="shared" si="3"/>
        <v>108509</v>
      </c>
    </row>
    <row r="205" spans="1:56" x14ac:dyDescent="0.4">
      <c r="A205" s="27">
        <v>705130000</v>
      </c>
      <c r="B205" s="28">
        <v>3</v>
      </c>
      <c r="C205" s="46" t="s">
        <v>357</v>
      </c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>
        <v>2618121</v>
      </c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0">
        <v>250</v>
      </c>
      <c r="AJ205" s="30"/>
      <c r="AK205" s="30"/>
      <c r="AL205" s="30"/>
      <c r="AM205" s="30"/>
      <c r="AN205" s="30"/>
      <c r="AO205" s="30"/>
      <c r="AP205" s="30"/>
      <c r="AQ205" s="30"/>
      <c r="AR205" s="30"/>
      <c r="AS205" s="30"/>
      <c r="AT205" s="30"/>
      <c r="AU205" s="30"/>
      <c r="AV205" s="30"/>
      <c r="AW205" s="30"/>
      <c r="AX205" s="30"/>
      <c r="AY205" s="30"/>
      <c r="AZ205" s="30"/>
      <c r="BA205" s="30"/>
      <c r="BB205" s="30"/>
      <c r="BC205" s="30"/>
      <c r="BD205" s="31">
        <f t="shared" si="3"/>
        <v>2618371</v>
      </c>
    </row>
    <row r="206" spans="1:56" x14ac:dyDescent="0.4">
      <c r="A206" s="27">
        <v>705130100</v>
      </c>
      <c r="B206" s="28">
        <v>4</v>
      </c>
      <c r="C206" s="46" t="s">
        <v>453</v>
      </c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>
        <v>2618121</v>
      </c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0"/>
      <c r="AJ206" s="30"/>
      <c r="AK206" s="30"/>
      <c r="AL206" s="30"/>
      <c r="AM206" s="30"/>
      <c r="AN206" s="30"/>
      <c r="AO206" s="30"/>
      <c r="AP206" s="30"/>
      <c r="AQ206" s="30"/>
      <c r="AR206" s="30"/>
      <c r="AS206" s="30"/>
      <c r="AT206" s="30"/>
      <c r="AU206" s="30"/>
      <c r="AV206" s="30"/>
      <c r="AW206" s="30"/>
      <c r="AX206" s="30"/>
      <c r="AY206" s="30"/>
      <c r="AZ206" s="30"/>
      <c r="BA206" s="30"/>
      <c r="BB206" s="30"/>
      <c r="BC206" s="30"/>
      <c r="BD206" s="31">
        <f t="shared" si="3"/>
        <v>2618121</v>
      </c>
    </row>
    <row r="207" spans="1:56" x14ac:dyDescent="0.4">
      <c r="A207" s="27">
        <v>705130160</v>
      </c>
      <c r="B207" s="28">
        <v>5</v>
      </c>
      <c r="C207" s="46" t="s">
        <v>454</v>
      </c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>
        <v>2618121</v>
      </c>
      <c r="Q207" s="30"/>
      <c r="R207" s="30"/>
      <c r="S207" s="30"/>
      <c r="T207" s="30"/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0"/>
      <c r="AJ207" s="30"/>
      <c r="AK207" s="30"/>
      <c r="AL207" s="30"/>
      <c r="AM207" s="30"/>
      <c r="AN207" s="30"/>
      <c r="AO207" s="30"/>
      <c r="AP207" s="30"/>
      <c r="AQ207" s="30"/>
      <c r="AR207" s="30"/>
      <c r="AS207" s="30"/>
      <c r="AT207" s="30"/>
      <c r="AU207" s="30"/>
      <c r="AV207" s="30"/>
      <c r="AW207" s="30"/>
      <c r="AX207" s="30"/>
      <c r="AY207" s="30"/>
      <c r="AZ207" s="30"/>
      <c r="BA207" s="30"/>
      <c r="BB207" s="30"/>
      <c r="BC207" s="30"/>
      <c r="BD207" s="31">
        <f t="shared" si="3"/>
        <v>2618121</v>
      </c>
    </row>
    <row r="208" spans="1:56" x14ac:dyDescent="0.4">
      <c r="A208" s="22">
        <v>800000000</v>
      </c>
      <c r="B208" s="23">
        <v>1</v>
      </c>
      <c r="C208" s="45" t="s">
        <v>358</v>
      </c>
      <c r="D208" s="25">
        <v>579484</v>
      </c>
      <c r="E208" s="25">
        <v>860</v>
      </c>
      <c r="F208" s="25">
        <v>42452</v>
      </c>
      <c r="G208" s="25">
        <v>4494</v>
      </c>
      <c r="H208" s="25">
        <v>57214</v>
      </c>
      <c r="I208" s="25"/>
      <c r="J208" s="25"/>
      <c r="K208" s="25"/>
      <c r="L208" s="25"/>
      <c r="M208" s="25"/>
      <c r="N208" s="25"/>
      <c r="O208" s="25"/>
      <c r="P208" s="25">
        <v>1741</v>
      </c>
      <c r="Q208" s="25">
        <v>214</v>
      </c>
      <c r="R208" s="25">
        <v>545</v>
      </c>
      <c r="S208" s="25"/>
      <c r="T208" s="25"/>
      <c r="U208" s="25"/>
      <c r="V208" s="25"/>
      <c r="W208" s="25"/>
      <c r="X208" s="25">
        <v>317</v>
      </c>
      <c r="Y208" s="25">
        <v>12510</v>
      </c>
      <c r="Z208" s="25"/>
      <c r="AA208" s="25"/>
      <c r="AB208" s="25">
        <v>1484</v>
      </c>
      <c r="AC208" s="25"/>
      <c r="AD208" s="25"/>
      <c r="AE208" s="25"/>
      <c r="AF208" s="25"/>
      <c r="AG208" s="25">
        <v>343</v>
      </c>
      <c r="AH208" s="25"/>
      <c r="AI208" s="25"/>
      <c r="AJ208" s="25"/>
      <c r="AK208" s="25"/>
      <c r="AL208" s="25"/>
      <c r="AM208" s="25">
        <v>8745</v>
      </c>
      <c r="AN208" s="25">
        <v>841</v>
      </c>
      <c r="AO208" s="25">
        <v>235</v>
      </c>
      <c r="AP208" s="25"/>
      <c r="AQ208" s="25">
        <v>1466</v>
      </c>
      <c r="AR208" s="25"/>
      <c r="AS208" s="25">
        <v>549</v>
      </c>
      <c r="AT208" s="25"/>
      <c r="AU208" s="25"/>
      <c r="AV208" s="25"/>
      <c r="AW208" s="25">
        <v>1834273</v>
      </c>
      <c r="AX208" s="25"/>
      <c r="AY208" s="25"/>
      <c r="AZ208" s="25">
        <v>1052</v>
      </c>
      <c r="BA208" s="25"/>
      <c r="BB208" s="25"/>
      <c r="BC208" s="25"/>
      <c r="BD208" s="26">
        <f t="shared" si="3"/>
        <v>2548819</v>
      </c>
    </row>
    <row r="209" spans="1:56" x14ac:dyDescent="0.4">
      <c r="A209" s="27">
        <v>801000000</v>
      </c>
      <c r="B209" s="28">
        <v>2</v>
      </c>
      <c r="C209" s="46" t="s">
        <v>359</v>
      </c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0"/>
      <c r="AJ209" s="30"/>
      <c r="AK209" s="30"/>
      <c r="AL209" s="30"/>
      <c r="AM209" s="30"/>
      <c r="AN209" s="30"/>
      <c r="AO209" s="30"/>
      <c r="AP209" s="30"/>
      <c r="AQ209" s="30"/>
      <c r="AR209" s="30"/>
      <c r="AS209" s="30"/>
      <c r="AT209" s="30"/>
      <c r="AU209" s="30"/>
      <c r="AV209" s="30"/>
      <c r="AW209" s="30">
        <v>1194</v>
      </c>
      <c r="AX209" s="30"/>
      <c r="AY209" s="30"/>
      <c r="AZ209" s="30"/>
      <c r="BA209" s="30"/>
      <c r="BB209" s="30"/>
      <c r="BC209" s="30"/>
      <c r="BD209" s="31">
        <f t="shared" si="3"/>
        <v>1194</v>
      </c>
    </row>
    <row r="210" spans="1:56" x14ac:dyDescent="0.4">
      <c r="A210" s="27">
        <v>803000000</v>
      </c>
      <c r="B210" s="28">
        <v>2</v>
      </c>
      <c r="C210" s="46" t="s">
        <v>360</v>
      </c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>
        <v>344</v>
      </c>
      <c r="S210" s="30"/>
      <c r="T210" s="30"/>
      <c r="U210" s="30"/>
      <c r="V210" s="30"/>
      <c r="W210" s="30"/>
      <c r="X210" s="30"/>
      <c r="Y210" s="30">
        <v>718</v>
      </c>
      <c r="Z210" s="30"/>
      <c r="AA210" s="30"/>
      <c r="AB210" s="30"/>
      <c r="AC210" s="30"/>
      <c r="AD210" s="30"/>
      <c r="AE210" s="30"/>
      <c r="AF210" s="30"/>
      <c r="AG210" s="30">
        <v>343</v>
      </c>
      <c r="AH210" s="30"/>
      <c r="AI210" s="30"/>
      <c r="AJ210" s="30"/>
      <c r="AK210" s="30"/>
      <c r="AL210" s="30"/>
      <c r="AM210" s="30">
        <v>304</v>
      </c>
      <c r="AN210" s="30"/>
      <c r="AO210" s="30"/>
      <c r="AP210" s="30"/>
      <c r="AQ210" s="30"/>
      <c r="AR210" s="30"/>
      <c r="AS210" s="30">
        <v>250</v>
      </c>
      <c r="AT210" s="30"/>
      <c r="AU210" s="30"/>
      <c r="AV210" s="30"/>
      <c r="AW210" s="30">
        <v>1144818</v>
      </c>
      <c r="AX210" s="30"/>
      <c r="AY210" s="30"/>
      <c r="AZ210" s="30"/>
      <c r="BA210" s="30"/>
      <c r="BB210" s="30"/>
      <c r="BC210" s="30"/>
      <c r="BD210" s="31">
        <f t="shared" si="3"/>
        <v>1146777</v>
      </c>
    </row>
    <row r="211" spans="1:56" x14ac:dyDescent="0.4">
      <c r="A211" s="27">
        <v>803010000</v>
      </c>
      <c r="B211" s="28">
        <v>3</v>
      </c>
      <c r="C211" s="46" t="s">
        <v>361</v>
      </c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>
        <v>718</v>
      </c>
      <c r="Z211" s="30"/>
      <c r="AA211" s="30"/>
      <c r="AB211" s="30"/>
      <c r="AC211" s="30"/>
      <c r="AD211" s="30"/>
      <c r="AE211" s="30"/>
      <c r="AF211" s="30"/>
      <c r="AG211" s="30">
        <v>343</v>
      </c>
      <c r="AH211" s="30"/>
      <c r="AI211" s="30"/>
      <c r="AJ211" s="30"/>
      <c r="AK211" s="30"/>
      <c r="AL211" s="30"/>
      <c r="AM211" s="30">
        <v>304</v>
      </c>
      <c r="AN211" s="30"/>
      <c r="AO211" s="30"/>
      <c r="AP211" s="30"/>
      <c r="AQ211" s="30"/>
      <c r="AR211" s="30"/>
      <c r="AS211" s="30">
        <v>250</v>
      </c>
      <c r="AT211" s="30"/>
      <c r="AU211" s="30"/>
      <c r="AV211" s="30"/>
      <c r="AW211" s="30">
        <v>1144818</v>
      </c>
      <c r="AX211" s="30"/>
      <c r="AY211" s="30"/>
      <c r="AZ211" s="30"/>
      <c r="BA211" s="30"/>
      <c r="BB211" s="30"/>
      <c r="BC211" s="30"/>
      <c r="BD211" s="31">
        <f t="shared" si="3"/>
        <v>1146433</v>
      </c>
    </row>
    <row r="212" spans="1:56" x14ac:dyDescent="0.4">
      <c r="A212" s="27">
        <v>807000000</v>
      </c>
      <c r="B212" s="28">
        <v>2</v>
      </c>
      <c r="C212" s="46" t="s">
        <v>363</v>
      </c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  <c r="AI212" s="30"/>
      <c r="AJ212" s="30"/>
      <c r="AK212" s="30"/>
      <c r="AL212" s="30"/>
      <c r="AM212" s="30">
        <v>498</v>
      </c>
      <c r="AN212" s="30"/>
      <c r="AO212" s="30"/>
      <c r="AP212" s="30"/>
      <c r="AQ212" s="30"/>
      <c r="AR212" s="30"/>
      <c r="AS212" s="30"/>
      <c r="AT212" s="30"/>
      <c r="AU212" s="30"/>
      <c r="AV212" s="30"/>
      <c r="AW212" s="30">
        <v>6601</v>
      </c>
      <c r="AX212" s="30"/>
      <c r="AY212" s="30"/>
      <c r="AZ212" s="30">
        <v>230</v>
      </c>
      <c r="BA212" s="30"/>
      <c r="BB212" s="30"/>
      <c r="BC212" s="30"/>
      <c r="BD212" s="31">
        <f t="shared" si="3"/>
        <v>7329</v>
      </c>
    </row>
    <row r="213" spans="1:56" x14ac:dyDescent="0.4">
      <c r="A213" s="27">
        <v>807010000</v>
      </c>
      <c r="B213" s="28">
        <v>3</v>
      </c>
      <c r="C213" s="46" t="s">
        <v>364</v>
      </c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H213" s="30"/>
      <c r="AI213" s="30"/>
      <c r="AJ213" s="30"/>
      <c r="AK213" s="30"/>
      <c r="AL213" s="30"/>
      <c r="AM213" s="30">
        <v>205</v>
      </c>
      <c r="AN213" s="30"/>
      <c r="AO213" s="30"/>
      <c r="AP213" s="30"/>
      <c r="AQ213" s="30"/>
      <c r="AR213" s="30"/>
      <c r="AS213" s="30"/>
      <c r="AT213" s="30"/>
      <c r="AU213" s="30"/>
      <c r="AV213" s="30"/>
      <c r="AW213" s="30"/>
      <c r="AX213" s="30"/>
      <c r="AY213" s="30"/>
      <c r="AZ213" s="30"/>
      <c r="BA213" s="30"/>
      <c r="BB213" s="30"/>
      <c r="BC213" s="30"/>
      <c r="BD213" s="31">
        <f t="shared" si="3"/>
        <v>205</v>
      </c>
    </row>
    <row r="214" spans="1:56" x14ac:dyDescent="0.4">
      <c r="A214" s="27">
        <v>807010300</v>
      </c>
      <c r="B214" s="28">
        <v>4</v>
      </c>
      <c r="C214" s="46" t="s">
        <v>366</v>
      </c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F214" s="30"/>
      <c r="AG214" s="30"/>
      <c r="AH214" s="30"/>
      <c r="AI214" s="30"/>
      <c r="AJ214" s="30"/>
      <c r="AK214" s="30"/>
      <c r="AL214" s="30"/>
      <c r="AM214" s="30">
        <v>205</v>
      </c>
      <c r="AN214" s="30"/>
      <c r="AO214" s="30"/>
      <c r="AP214" s="30"/>
      <c r="AQ214" s="30"/>
      <c r="AR214" s="30"/>
      <c r="AS214" s="30"/>
      <c r="AT214" s="30"/>
      <c r="AU214" s="30"/>
      <c r="AV214" s="30"/>
      <c r="AW214" s="30"/>
      <c r="AX214" s="30"/>
      <c r="AY214" s="30"/>
      <c r="AZ214" s="30"/>
      <c r="BA214" s="30"/>
      <c r="BB214" s="30"/>
      <c r="BC214" s="30"/>
      <c r="BD214" s="31">
        <f t="shared" si="3"/>
        <v>205</v>
      </c>
    </row>
    <row r="215" spans="1:56" x14ac:dyDescent="0.4">
      <c r="A215" s="27">
        <v>807090000</v>
      </c>
      <c r="B215" s="28">
        <v>3</v>
      </c>
      <c r="C215" s="46" t="s">
        <v>371</v>
      </c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F215" s="30"/>
      <c r="AG215" s="30"/>
      <c r="AH215" s="30"/>
      <c r="AI215" s="30"/>
      <c r="AJ215" s="30"/>
      <c r="AK215" s="30"/>
      <c r="AL215" s="30"/>
      <c r="AM215" s="30">
        <v>293</v>
      </c>
      <c r="AN215" s="30"/>
      <c r="AO215" s="30"/>
      <c r="AP215" s="30"/>
      <c r="AQ215" s="30"/>
      <c r="AR215" s="30"/>
      <c r="AS215" s="30"/>
      <c r="AT215" s="30"/>
      <c r="AU215" s="30"/>
      <c r="AV215" s="30"/>
      <c r="AW215" s="30">
        <v>1350</v>
      </c>
      <c r="AX215" s="30"/>
      <c r="AY215" s="30"/>
      <c r="AZ215" s="30"/>
      <c r="BA215" s="30"/>
      <c r="BB215" s="30"/>
      <c r="BC215" s="30"/>
      <c r="BD215" s="31">
        <f t="shared" si="3"/>
        <v>1643</v>
      </c>
    </row>
    <row r="216" spans="1:56" x14ac:dyDescent="0.4">
      <c r="A216" s="27">
        <v>807090100</v>
      </c>
      <c r="B216" s="28">
        <v>4</v>
      </c>
      <c r="C216" s="46" t="s">
        <v>372</v>
      </c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F216" s="30"/>
      <c r="AG216" s="30"/>
      <c r="AH216" s="30"/>
      <c r="AI216" s="30"/>
      <c r="AJ216" s="30"/>
      <c r="AK216" s="30"/>
      <c r="AL216" s="30"/>
      <c r="AM216" s="30"/>
      <c r="AN216" s="30"/>
      <c r="AO216" s="30"/>
      <c r="AP216" s="30"/>
      <c r="AQ216" s="30"/>
      <c r="AR216" s="30"/>
      <c r="AS216" s="30"/>
      <c r="AT216" s="30"/>
      <c r="AU216" s="30"/>
      <c r="AV216" s="30"/>
      <c r="AW216" s="30">
        <v>1350</v>
      </c>
      <c r="AX216" s="30"/>
      <c r="AY216" s="30"/>
      <c r="AZ216" s="30"/>
      <c r="BA216" s="30"/>
      <c r="BB216" s="30"/>
      <c r="BC216" s="30"/>
      <c r="BD216" s="31">
        <f t="shared" si="3"/>
        <v>1350</v>
      </c>
    </row>
    <row r="217" spans="1:56" x14ac:dyDescent="0.4">
      <c r="A217" s="27">
        <v>807090500</v>
      </c>
      <c r="B217" s="28">
        <v>4</v>
      </c>
      <c r="C217" s="46" t="s">
        <v>374</v>
      </c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  <c r="AA217" s="30"/>
      <c r="AB217" s="30"/>
      <c r="AC217" s="30"/>
      <c r="AD217" s="30"/>
      <c r="AE217" s="30"/>
      <c r="AF217" s="30"/>
      <c r="AG217" s="30"/>
      <c r="AH217" s="30"/>
      <c r="AI217" s="30"/>
      <c r="AJ217" s="30"/>
      <c r="AK217" s="30"/>
      <c r="AL217" s="30"/>
      <c r="AM217" s="30">
        <v>293</v>
      </c>
      <c r="AN217" s="30"/>
      <c r="AO217" s="30"/>
      <c r="AP217" s="30"/>
      <c r="AQ217" s="30"/>
      <c r="AR217" s="30"/>
      <c r="AS217" s="30"/>
      <c r="AT217" s="30"/>
      <c r="AU217" s="30"/>
      <c r="AV217" s="30"/>
      <c r="AW217" s="30"/>
      <c r="AX217" s="30"/>
      <c r="AY217" s="30"/>
      <c r="AZ217" s="30"/>
      <c r="BA217" s="30"/>
      <c r="BB217" s="30"/>
      <c r="BC217" s="30"/>
      <c r="BD217" s="31">
        <f t="shared" si="3"/>
        <v>293</v>
      </c>
    </row>
    <row r="218" spans="1:56" x14ac:dyDescent="0.4">
      <c r="A218" s="27">
        <v>807110000</v>
      </c>
      <c r="B218" s="28">
        <v>3</v>
      </c>
      <c r="C218" s="46" t="s">
        <v>376</v>
      </c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  <c r="AA218" s="30"/>
      <c r="AB218" s="30"/>
      <c r="AC218" s="30"/>
      <c r="AD218" s="30"/>
      <c r="AE218" s="30"/>
      <c r="AF218" s="30"/>
      <c r="AG218" s="30"/>
      <c r="AH218" s="30"/>
      <c r="AI218" s="30"/>
      <c r="AJ218" s="30"/>
      <c r="AK218" s="30"/>
      <c r="AL218" s="30"/>
      <c r="AM218" s="30"/>
      <c r="AN218" s="30"/>
      <c r="AO218" s="30"/>
      <c r="AP218" s="30"/>
      <c r="AQ218" s="30"/>
      <c r="AR218" s="30"/>
      <c r="AS218" s="30"/>
      <c r="AT218" s="30"/>
      <c r="AU218" s="30"/>
      <c r="AV218" s="30"/>
      <c r="AW218" s="30">
        <v>5251</v>
      </c>
      <c r="AX218" s="30"/>
      <c r="AY218" s="30"/>
      <c r="AZ218" s="30">
        <v>230</v>
      </c>
      <c r="BA218" s="30"/>
      <c r="BB218" s="30"/>
      <c r="BC218" s="30"/>
      <c r="BD218" s="31">
        <f t="shared" si="3"/>
        <v>5481</v>
      </c>
    </row>
    <row r="219" spans="1:56" x14ac:dyDescent="0.4">
      <c r="A219" s="27">
        <v>811000000</v>
      </c>
      <c r="B219" s="28">
        <v>2</v>
      </c>
      <c r="C219" s="46" t="s">
        <v>378</v>
      </c>
      <c r="D219" s="30">
        <v>577193</v>
      </c>
      <c r="E219" s="30"/>
      <c r="F219" s="30">
        <v>7392</v>
      </c>
      <c r="G219" s="30">
        <v>3673</v>
      </c>
      <c r="H219" s="30">
        <v>8291</v>
      </c>
      <c r="I219" s="30"/>
      <c r="J219" s="30"/>
      <c r="K219" s="30"/>
      <c r="L219" s="30"/>
      <c r="M219" s="30"/>
      <c r="N219" s="30"/>
      <c r="O219" s="30"/>
      <c r="P219" s="30">
        <v>1386</v>
      </c>
      <c r="Q219" s="30">
        <v>214</v>
      </c>
      <c r="R219" s="30"/>
      <c r="S219" s="30"/>
      <c r="T219" s="30"/>
      <c r="U219" s="30"/>
      <c r="V219" s="30"/>
      <c r="W219" s="30"/>
      <c r="X219" s="30">
        <v>317</v>
      </c>
      <c r="Y219" s="30">
        <v>2871</v>
      </c>
      <c r="Z219" s="30"/>
      <c r="AA219" s="30"/>
      <c r="AB219" s="30"/>
      <c r="AC219" s="30"/>
      <c r="AD219" s="30"/>
      <c r="AE219" s="30"/>
      <c r="AF219" s="30"/>
      <c r="AG219" s="30"/>
      <c r="AH219" s="30"/>
      <c r="AI219" s="30"/>
      <c r="AJ219" s="30"/>
      <c r="AK219" s="30"/>
      <c r="AL219" s="30"/>
      <c r="AM219" s="30">
        <v>7146</v>
      </c>
      <c r="AN219" s="30">
        <v>841</v>
      </c>
      <c r="AO219" s="30">
        <v>235</v>
      </c>
      <c r="AP219" s="30"/>
      <c r="AQ219" s="30">
        <v>899</v>
      </c>
      <c r="AR219" s="30"/>
      <c r="AS219" s="30">
        <v>299</v>
      </c>
      <c r="AT219" s="30"/>
      <c r="AU219" s="30"/>
      <c r="AV219" s="30"/>
      <c r="AW219" s="30">
        <v>242695</v>
      </c>
      <c r="AX219" s="30"/>
      <c r="AY219" s="30"/>
      <c r="AZ219" s="30"/>
      <c r="BA219" s="30"/>
      <c r="BB219" s="30"/>
      <c r="BC219" s="30"/>
      <c r="BD219" s="31">
        <f t="shared" si="3"/>
        <v>853452</v>
      </c>
    </row>
    <row r="220" spans="1:56" x14ac:dyDescent="0.4">
      <c r="A220" s="27">
        <v>811010000</v>
      </c>
      <c r="B220" s="28">
        <v>3</v>
      </c>
      <c r="C220" s="46" t="s">
        <v>379</v>
      </c>
      <c r="D220" s="30">
        <v>577193</v>
      </c>
      <c r="E220" s="30"/>
      <c r="F220" s="30">
        <v>7392</v>
      </c>
      <c r="G220" s="30">
        <v>3673</v>
      </c>
      <c r="H220" s="30">
        <v>8291</v>
      </c>
      <c r="I220" s="30"/>
      <c r="J220" s="30"/>
      <c r="K220" s="30"/>
      <c r="L220" s="30"/>
      <c r="M220" s="30"/>
      <c r="N220" s="30"/>
      <c r="O220" s="30"/>
      <c r="P220" s="30">
        <v>1386</v>
      </c>
      <c r="Q220" s="30">
        <v>214</v>
      </c>
      <c r="R220" s="30"/>
      <c r="S220" s="30"/>
      <c r="T220" s="30"/>
      <c r="U220" s="30"/>
      <c r="V220" s="30"/>
      <c r="W220" s="30"/>
      <c r="X220" s="30">
        <v>317</v>
      </c>
      <c r="Y220" s="30">
        <v>2871</v>
      </c>
      <c r="Z220" s="30"/>
      <c r="AA220" s="30"/>
      <c r="AB220" s="30"/>
      <c r="AC220" s="30"/>
      <c r="AD220" s="30"/>
      <c r="AE220" s="30"/>
      <c r="AF220" s="30"/>
      <c r="AG220" s="30"/>
      <c r="AH220" s="30"/>
      <c r="AI220" s="30"/>
      <c r="AJ220" s="30"/>
      <c r="AK220" s="30"/>
      <c r="AL220" s="30"/>
      <c r="AM220" s="30">
        <v>7146</v>
      </c>
      <c r="AN220" s="30">
        <v>841</v>
      </c>
      <c r="AO220" s="30">
        <v>235</v>
      </c>
      <c r="AP220" s="30"/>
      <c r="AQ220" s="30">
        <v>899</v>
      </c>
      <c r="AR220" s="30"/>
      <c r="AS220" s="30"/>
      <c r="AT220" s="30"/>
      <c r="AU220" s="30"/>
      <c r="AV220" s="30"/>
      <c r="AW220" s="30">
        <v>242490</v>
      </c>
      <c r="AX220" s="30"/>
      <c r="AY220" s="30"/>
      <c r="AZ220" s="30"/>
      <c r="BA220" s="30"/>
      <c r="BB220" s="30"/>
      <c r="BC220" s="30"/>
      <c r="BD220" s="31">
        <f t="shared" si="3"/>
        <v>852948</v>
      </c>
    </row>
    <row r="221" spans="1:56" x14ac:dyDescent="0.4">
      <c r="A221" s="27">
        <v>811011100</v>
      </c>
      <c r="B221" s="28">
        <v>4</v>
      </c>
      <c r="C221" s="46" t="s">
        <v>384</v>
      </c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>
        <v>317</v>
      </c>
      <c r="Y221" s="30"/>
      <c r="Z221" s="30"/>
      <c r="AA221" s="30"/>
      <c r="AB221" s="30"/>
      <c r="AC221" s="30"/>
      <c r="AD221" s="30"/>
      <c r="AE221" s="30"/>
      <c r="AF221" s="30"/>
      <c r="AG221" s="30"/>
      <c r="AH221" s="30"/>
      <c r="AI221" s="30"/>
      <c r="AJ221" s="30"/>
      <c r="AK221" s="30"/>
      <c r="AL221" s="30"/>
      <c r="AM221" s="30"/>
      <c r="AN221" s="30"/>
      <c r="AO221" s="30"/>
      <c r="AP221" s="30"/>
      <c r="AQ221" s="30"/>
      <c r="AR221" s="30"/>
      <c r="AS221" s="30"/>
      <c r="AT221" s="30"/>
      <c r="AU221" s="30"/>
      <c r="AV221" s="30"/>
      <c r="AW221" s="30"/>
      <c r="AX221" s="30"/>
      <c r="AY221" s="30"/>
      <c r="AZ221" s="30"/>
      <c r="BA221" s="30"/>
      <c r="BB221" s="30"/>
      <c r="BC221" s="30"/>
      <c r="BD221" s="31">
        <f t="shared" si="3"/>
        <v>317</v>
      </c>
    </row>
    <row r="222" spans="1:56" x14ac:dyDescent="0.4">
      <c r="A222" s="27">
        <v>811011110</v>
      </c>
      <c r="B222" s="28">
        <v>5</v>
      </c>
      <c r="C222" s="46" t="s">
        <v>385</v>
      </c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>
        <v>317</v>
      </c>
      <c r="Y222" s="30"/>
      <c r="Z222" s="30"/>
      <c r="AA222" s="30"/>
      <c r="AB222" s="30"/>
      <c r="AC222" s="30"/>
      <c r="AD222" s="30"/>
      <c r="AE222" s="30"/>
      <c r="AF222" s="30"/>
      <c r="AG222" s="30"/>
      <c r="AH222" s="30"/>
      <c r="AI222" s="30"/>
      <c r="AJ222" s="30"/>
      <c r="AK222" s="30"/>
      <c r="AL222" s="30"/>
      <c r="AM222" s="30"/>
      <c r="AN222" s="30"/>
      <c r="AO222" s="30"/>
      <c r="AP222" s="30"/>
      <c r="AQ222" s="30"/>
      <c r="AR222" s="30"/>
      <c r="AS222" s="30"/>
      <c r="AT222" s="30"/>
      <c r="AU222" s="30"/>
      <c r="AV222" s="30"/>
      <c r="AW222" s="30"/>
      <c r="AX222" s="30"/>
      <c r="AY222" s="30"/>
      <c r="AZ222" s="30"/>
      <c r="BA222" s="30"/>
      <c r="BB222" s="30"/>
      <c r="BC222" s="30"/>
      <c r="BD222" s="31">
        <f t="shared" si="3"/>
        <v>317</v>
      </c>
    </row>
    <row r="223" spans="1:56" x14ac:dyDescent="0.4">
      <c r="A223" s="27">
        <v>811011700</v>
      </c>
      <c r="B223" s="28">
        <v>4</v>
      </c>
      <c r="C223" s="46" t="s">
        <v>388</v>
      </c>
      <c r="D223" s="30">
        <v>5434</v>
      </c>
      <c r="E223" s="30"/>
      <c r="F223" s="30"/>
      <c r="G223" s="30">
        <v>705</v>
      </c>
      <c r="H223" s="30">
        <v>5783</v>
      </c>
      <c r="I223" s="30"/>
      <c r="J223" s="30"/>
      <c r="K223" s="30"/>
      <c r="L223" s="30"/>
      <c r="M223" s="30"/>
      <c r="N223" s="30"/>
      <c r="O223" s="30"/>
      <c r="P223" s="30">
        <v>1386</v>
      </c>
      <c r="Q223" s="30">
        <v>214</v>
      </c>
      <c r="R223" s="30"/>
      <c r="S223" s="30"/>
      <c r="T223" s="30"/>
      <c r="U223" s="30"/>
      <c r="V223" s="30"/>
      <c r="W223" s="30"/>
      <c r="X223" s="30"/>
      <c r="Y223" s="30"/>
      <c r="Z223" s="30"/>
      <c r="AA223" s="30"/>
      <c r="AB223" s="30"/>
      <c r="AC223" s="30"/>
      <c r="AD223" s="30"/>
      <c r="AE223" s="30"/>
      <c r="AF223" s="30"/>
      <c r="AG223" s="30"/>
      <c r="AH223" s="30"/>
      <c r="AI223" s="30"/>
      <c r="AJ223" s="30"/>
      <c r="AK223" s="30"/>
      <c r="AL223" s="30"/>
      <c r="AM223" s="30">
        <v>5913</v>
      </c>
      <c r="AN223" s="30">
        <v>841</v>
      </c>
      <c r="AO223" s="30"/>
      <c r="AP223" s="30"/>
      <c r="AQ223" s="30">
        <v>899</v>
      </c>
      <c r="AR223" s="30"/>
      <c r="AS223" s="30"/>
      <c r="AT223" s="30"/>
      <c r="AU223" s="30"/>
      <c r="AV223" s="30"/>
      <c r="AW223" s="30">
        <v>210644</v>
      </c>
      <c r="AX223" s="30"/>
      <c r="AY223" s="30"/>
      <c r="AZ223" s="30"/>
      <c r="BA223" s="30"/>
      <c r="BB223" s="30"/>
      <c r="BC223" s="30"/>
      <c r="BD223" s="31">
        <f t="shared" si="3"/>
        <v>231819</v>
      </c>
    </row>
    <row r="224" spans="1:56" x14ac:dyDescent="0.4">
      <c r="A224" s="27">
        <v>811030000</v>
      </c>
      <c r="B224" s="28">
        <v>3</v>
      </c>
      <c r="C224" s="46" t="s">
        <v>390</v>
      </c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  <c r="AA224" s="30"/>
      <c r="AB224" s="30"/>
      <c r="AC224" s="30"/>
      <c r="AD224" s="30"/>
      <c r="AE224" s="30"/>
      <c r="AF224" s="30"/>
      <c r="AG224" s="30"/>
      <c r="AH224" s="30"/>
      <c r="AI224" s="30"/>
      <c r="AJ224" s="30"/>
      <c r="AK224" s="30"/>
      <c r="AL224" s="30"/>
      <c r="AM224" s="30"/>
      <c r="AN224" s="30"/>
      <c r="AO224" s="30"/>
      <c r="AP224" s="30"/>
      <c r="AQ224" s="30"/>
      <c r="AR224" s="30"/>
      <c r="AS224" s="30">
        <v>299</v>
      </c>
      <c r="AT224" s="30"/>
      <c r="AU224" s="30"/>
      <c r="AV224" s="30"/>
      <c r="AW224" s="30">
        <v>205</v>
      </c>
      <c r="AX224" s="30"/>
      <c r="AY224" s="30"/>
      <c r="AZ224" s="30"/>
      <c r="BA224" s="30"/>
      <c r="BB224" s="30"/>
      <c r="BC224" s="30"/>
      <c r="BD224" s="31">
        <f t="shared" si="3"/>
        <v>504</v>
      </c>
    </row>
    <row r="225" spans="1:56" x14ac:dyDescent="0.4">
      <c r="A225" s="27">
        <v>811030100</v>
      </c>
      <c r="B225" s="28">
        <v>4</v>
      </c>
      <c r="C225" s="46" t="s">
        <v>391</v>
      </c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  <c r="AA225" s="30"/>
      <c r="AB225" s="30"/>
      <c r="AC225" s="30"/>
      <c r="AD225" s="30"/>
      <c r="AE225" s="30"/>
      <c r="AF225" s="30"/>
      <c r="AG225" s="30"/>
      <c r="AH225" s="30"/>
      <c r="AI225" s="30"/>
      <c r="AJ225" s="30"/>
      <c r="AK225" s="30"/>
      <c r="AL225" s="30"/>
      <c r="AM225" s="30"/>
      <c r="AN225" s="30"/>
      <c r="AO225" s="30"/>
      <c r="AP225" s="30"/>
      <c r="AQ225" s="30"/>
      <c r="AR225" s="30"/>
      <c r="AS225" s="30"/>
      <c r="AT225" s="30"/>
      <c r="AU225" s="30"/>
      <c r="AV225" s="30"/>
      <c r="AW225" s="30">
        <v>205</v>
      </c>
      <c r="AX225" s="30"/>
      <c r="AY225" s="30"/>
      <c r="AZ225" s="30"/>
      <c r="BA225" s="30"/>
      <c r="BB225" s="30"/>
      <c r="BC225" s="30"/>
      <c r="BD225" s="31">
        <f t="shared" si="3"/>
        <v>205</v>
      </c>
    </row>
    <row r="226" spans="1:56" x14ac:dyDescent="0.4">
      <c r="A226" s="27">
        <v>813000000</v>
      </c>
      <c r="B226" s="28">
        <v>2</v>
      </c>
      <c r="C226" s="46" t="s">
        <v>393</v>
      </c>
      <c r="D226" s="30">
        <v>2291</v>
      </c>
      <c r="E226" s="30">
        <v>860</v>
      </c>
      <c r="F226" s="30">
        <v>35060</v>
      </c>
      <c r="G226" s="30">
        <v>821</v>
      </c>
      <c r="H226" s="30">
        <v>48923</v>
      </c>
      <c r="I226" s="30"/>
      <c r="J226" s="30"/>
      <c r="K226" s="30"/>
      <c r="L226" s="30"/>
      <c r="M226" s="30"/>
      <c r="N226" s="30"/>
      <c r="O226" s="30"/>
      <c r="P226" s="30">
        <v>355</v>
      </c>
      <c r="Q226" s="30"/>
      <c r="R226" s="30">
        <v>201</v>
      </c>
      <c r="S226" s="30"/>
      <c r="T226" s="30"/>
      <c r="U226" s="30"/>
      <c r="V226" s="30"/>
      <c r="W226" s="30"/>
      <c r="X226" s="30"/>
      <c r="Y226" s="30">
        <v>8921</v>
      </c>
      <c r="Z226" s="30"/>
      <c r="AA226" s="30"/>
      <c r="AB226" s="30">
        <v>1484</v>
      </c>
      <c r="AC226" s="30"/>
      <c r="AD226" s="30"/>
      <c r="AE226" s="30"/>
      <c r="AF226" s="30"/>
      <c r="AG226" s="30"/>
      <c r="AH226" s="30"/>
      <c r="AI226" s="30"/>
      <c r="AJ226" s="30"/>
      <c r="AK226" s="30"/>
      <c r="AL226" s="30"/>
      <c r="AM226" s="30">
        <v>797</v>
      </c>
      <c r="AN226" s="30"/>
      <c r="AO226" s="30"/>
      <c r="AP226" s="30"/>
      <c r="AQ226" s="30">
        <v>567</v>
      </c>
      <c r="AR226" s="30"/>
      <c r="AS226" s="30"/>
      <c r="AT226" s="30"/>
      <c r="AU226" s="30"/>
      <c r="AV226" s="30"/>
      <c r="AW226" s="30">
        <v>438965</v>
      </c>
      <c r="AX226" s="30"/>
      <c r="AY226" s="30"/>
      <c r="AZ226" s="30">
        <v>822</v>
      </c>
      <c r="BA226" s="30"/>
      <c r="BB226" s="30"/>
      <c r="BC226" s="30"/>
      <c r="BD226" s="31">
        <f t="shared" si="3"/>
        <v>540067</v>
      </c>
    </row>
    <row r="227" spans="1:56" x14ac:dyDescent="0.4">
      <c r="A227" s="27">
        <v>813030000</v>
      </c>
      <c r="B227" s="28">
        <v>3</v>
      </c>
      <c r="C227" s="46" t="s">
        <v>396</v>
      </c>
      <c r="D227" s="30"/>
      <c r="E227" s="30">
        <v>860</v>
      </c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  <c r="AA227" s="30"/>
      <c r="AB227" s="30"/>
      <c r="AC227" s="30"/>
      <c r="AD227" s="30"/>
      <c r="AE227" s="30"/>
      <c r="AF227" s="30"/>
      <c r="AG227" s="30"/>
      <c r="AH227" s="30"/>
      <c r="AI227" s="30"/>
      <c r="AJ227" s="30"/>
      <c r="AK227" s="30"/>
      <c r="AL227" s="30"/>
      <c r="AM227" s="30"/>
      <c r="AN227" s="30"/>
      <c r="AO227" s="30"/>
      <c r="AP227" s="30"/>
      <c r="AQ227" s="30"/>
      <c r="AR227" s="30"/>
      <c r="AS227" s="30"/>
      <c r="AT227" s="30"/>
      <c r="AU227" s="30"/>
      <c r="AV227" s="30"/>
      <c r="AW227" s="30">
        <v>12213</v>
      </c>
      <c r="AX227" s="30"/>
      <c r="AY227" s="30"/>
      <c r="AZ227" s="30"/>
      <c r="BA227" s="30"/>
      <c r="BB227" s="30"/>
      <c r="BC227" s="30"/>
      <c r="BD227" s="31">
        <f t="shared" si="3"/>
        <v>13073</v>
      </c>
    </row>
    <row r="228" spans="1:56" x14ac:dyDescent="0.4">
      <c r="A228" s="27">
        <v>813050000</v>
      </c>
      <c r="B228" s="28">
        <v>3</v>
      </c>
      <c r="C228" s="46" t="s">
        <v>397</v>
      </c>
      <c r="D228" s="30">
        <v>2291</v>
      </c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  <c r="AA228" s="30"/>
      <c r="AB228" s="30"/>
      <c r="AC228" s="30"/>
      <c r="AD228" s="30"/>
      <c r="AE228" s="30"/>
      <c r="AF228" s="30"/>
      <c r="AG228" s="30"/>
      <c r="AH228" s="30"/>
      <c r="AI228" s="30"/>
      <c r="AJ228" s="30"/>
      <c r="AK228" s="30"/>
      <c r="AL228" s="30"/>
      <c r="AM228" s="30"/>
      <c r="AN228" s="30"/>
      <c r="AO228" s="30"/>
      <c r="AP228" s="30"/>
      <c r="AQ228" s="30"/>
      <c r="AR228" s="30"/>
      <c r="AS228" s="30"/>
      <c r="AT228" s="30"/>
      <c r="AU228" s="30"/>
      <c r="AV228" s="30"/>
      <c r="AW228" s="30">
        <v>6198</v>
      </c>
      <c r="AX228" s="30"/>
      <c r="AY228" s="30"/>
      <c r="AZ228" s="30"/>
      <c r="BA228" s="30"/>
      <c r="BB228" s="30"/>
      <c r="BC228" s="30"/>
      <c r="BD228" s="31">
        <f t="shared" si="3"/>
        <v>8489</v>
      </c>
    </row>
    <row r="229" spans="1:56" x14ac:dyDescent="0.4">
      <c r="A229" s="27">
        <v>813070000</v>
      </c>
      <c r="B229" s="28">
        <v>3</v>
      </c>
      <c r="C229" s="46" t="s">
        <v>398</v>
      </c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  <c r="AA229" s="30"/>
      <c r="AB229" s="30"/>
      <c r="AC229" s="30"/>
      <c r="AD229" s="30"/>
      <c r="AE229" s="30"/>
      <c r="AF229" s="30"/>
      <c r="AG229" s="30"/>
      <c r="AH229" s="30"/>
      <c r="AI229" s="30"/>
      <c r="AJ229" s="30"/>
      <c r="AK229" s="30"/>
      <c r="AL229" s="30"/>
      <c r="AM229" s="30"/>
      <c r="AN229" s="30"/>
      <c r="AO229" s="30"/>
      <c r="AP229" s="30"/>
      <c r="AQ229" s="30"/>
      <c r="AR229" s="30"/>
      <c r="AS229" s="30"/>
      <c r="AT229" s="30"/>
      <c r="AU229" s="30"/>
      <c r="AV229" s="30"/>
      <c r="AW229" s="30">
        <v>769</v>
      </c>
      <c r="AX229" s="30"/>
      <c r="AY229" s="30"/>
      <c r="AZ229" s="30">
        <v>822</v>
      </c>
      <c r="BA229" s="30"/>
      <c r="BB229" s="30"/>
      <c r="BC229" s="30"/>
      <c r="BD229" s="31">
        <f t="shared" si="3"/>
        <v>1591</v>
      </c>
    </row>
    <row r="230" spans="1:56" x14ac:dyDescent="0.4">
      <c r="A230" s="27">
        <v>813110000</v>
      </c>
      <c r="B230" s="28">
        <v>3</v>
      </c>
      <c r="C230" s="46" t="s">
        <v>400</v>
      </c>
      <c r="D230" s="30"/>
      <c r="E230" s="30"/>
      <c r="F230" s="30">
        <v>818</v>
      </c>
      <c r="G230" s="30"/>
      <c r="H230" s="30">
        <v>5317</v>
      </c>
      <c r="I230" s="30"/>
      <c r="J230" s="30"/>
      <c r="K230" s="30"/>
      <c r="L230" s="30"/>
      <c r="M230" s="30"/>
      <c r="N230" s="30"/>
      <c r="O230" s="30"/>
      <c r="P230" s="30">
        <v>355</v>
      </c>
      <c r="Q230" s="30"/>
      <c r="R230" s="30">
        <v>201</v>
      </c>
      <c r="S230" s="30"/>
      <c r="T230" s="30"/>
      <c r="U230" s="30"/>
      <c r="V230" s="30"/>
      <c r="W230" s="30"/>
      <c r="X230" s="30"/>
      <c r="Y230" s="30">
        <v>370</v>
      </c>
      <c r="Z230" s="30"/>
      <c r="AA230" s="30"/>
      <c r="AB230" s="30">
        <v>1484</v>
      </c>
      <c r="AC230" s="30"/>
      <c r="AD230" s="30"/>
      <c r="AE230" s="30"/>
      <c r="AF230" s="30"/>
      <c r="AG230" s="30"/>
      <c r="AH230" s="30"/>
      <c r="AI230" s="30"/>
      <c r="AJ230" s="30"/>
      <c r="AK230" s="30"/>
      <c r="AL230" s="30"/>
      <c r="AM230" s="30">
        <v>262</v>
      </c>
      <c r="AN230" s="30"/>
      <c r="AO230" s="30"/>
      <c r="AP230" s="30"/>
      <c r="AQ230" s="30">
        <v>567</v>
      </c>
      <c r="AR230" s="30"/>
      <c r="AS230" s="30"/>
      <c r="AT230" s="30"/>
      <c r="AU230" s="30"/>
      <c r="AV230" s="30"/>
      <c r="AW230" s="30">
        <v>231866</v>
      </c>
      <c r="AX230" s="30"/>
      <c r="AY230" s="30"/>
      <c r="AZ230" s="30"/>
      <c r="BA230" s="30"/>
      <c r="BB230" s="30"/>
      <c r="BC230" s="30"/>
      <c r="BD230" s="31">
        <f t="shared" si="3"/>
        <v>241240</v>
      </c>
    </row>
    <row r="231" spans="1:56" x14ac:dyDescent="0.4">
      <c r="A231" s="27">
        <v>813110300</v>
      </c>
      <c r="B231" s="28">
        <v>4</v>
      </c>
      <c r="C231" s="46" t="s">
        <v>402</v>
      </c>
      <c r="D231" s="30"/>
      <c r="E231" s="30"/>
      <c r="F231" s="30">
        <v>512</v>
      </c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>
        <v>370</v>
      </c>
      <c r="Z231" s="30"/>
      <c r="AA231" s="30"/>
      <c r="AB231" s="30"/>
      <c r="AC231" s="30"/>
      <c r="AD231" s="30"/>
      <c r="AE231" s="30"/>
      <c r="AF231" s="30"/>
      <c r="AG231" s="30"/>
      <c r="AH231" s="30"/>
      <c r="AI231" s="30"/>
      <c r="AJ231" s="30"/>
      <c r="AK231" s="30"/>
      <c r="AL231" s="30"/>
      <c r="AM231" s="30"/>
      <c r="AN231" s="30"/>
      <c r="AO231" s="30"/>
      <c r="AP231" s="30"/>
      <c r="AQ231" s="30">
        <v>567</v>
      </c>
      <c r="AR231" s="30"/>
      <c r="AS231" s="30"/>
      <c r="AT231" s="30"/>
      <c r="AU231" s="30"/>
      <c r="AV231" s="30"/>
      <c r="AW231" s="30">
        <v>660</v>
      </c>
      <c r="AX231" s="30"/>
      <c r="AY231" s="30"/>
      <c r="AZ231" s="30"/>
      <c r="BA231" s="30"/>
      <c r="BB231" s="30"/>
      <c r="BC231" s="30"/>
      <c r="BD231" s="31">
        <f t="shared" si="3"/>
        <v>2109</v>
      </c>
    </row>
    <row r="232" spans="1:56" x14ac:dyDescent="0.4">
      <c r="A232" s="27">
        <v>813170000</v>
      </c>
      <c r="B232" s="28">
        <v>3</v>
      </c>
      <c r="C232" s="46" t="s">
        <v>405</v>
      </c>
      <c r="D232" s="30"/>
      <c r="E232" s="30"/>
      <c r="F232" s="30"/>
      <c r="G232" s="30">
        <v>821</v>
      </c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  <c r="AA232" s="30"/>
      <c r="AB232" s="30"/>
      <c r="AC232" s="30"/>
      <c r="AD232" s="30"/>
      <c r="AE232" s="30"/>
      <c r="AF232" s="30"/>
      <c r="AG232" s="30"/>
      <c r="AH232" s="30"/>
      <c r="AI232" s="30"/>
      <c r="AJ232" s="30"/>
      <c r="AK232" s="30"/>
      <c r="AL232" s="30"/>
      <c r="AM232" s="30">
        <v>535</v>
      </c>
      <c r="AN232" s="30"/>
      <c r="AO232" s="30"/>
      <c r="AP232" s="30"/>
      <c r="AQ232" s="30"/>
      <c r="AR232" s="30"/>
      <c r="AS232" s="30"/>
      <c r="AT232" s="30"/>
      <c r="AU232" s="30"/>
      <c r="AV232" s="30"/>
      <c r="AW232" s="30"/>
      <c r="AX232" s="30"/>
      <c r="AY232" s="30"/>
      <c r="AZ232" s="30"/>
      <c r="BA232" s="30"/>
      <c r="BB232" s="30"/>
      <c r="BC232" s="30"/>
      <c r="BD232" s="31">
        <f t="shared" si="3"/>
        <v>1356</v>
      </c>
    </row>
    <row r="233" spans="1:56" x14ac:dyDescent="0.4">
      <c r="A233" s="27">
        <v>813170100</v>
      </c>
      <c r="B233" s="28">
        <v>4</v>
      </c>
      <c r="C233" s="46" t="s">
        <v>406</v>
      </c>
      <c r="D233" s="30"/>
      <c r="E233" s="30"/>
      <c r="F233" s="30"/>
      <c r="G233" s="30">
        <v>821</v>
      </c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  <c r="AA233" s="30"/>
      <c r="AB233" s="30"/>
      <c r="AC233" s="30"/>
      <c r="AD233" s="30"/>
      <c r="AE233" s="30"/>
      <c r="AF233" s="30"/>
      <c r="AG233" s="30"/>
      <c r="AH233" s="30"/>
      <c r="AI233" s="30"/>
      <c r="AJ233" s="30"/>
      <c r="AK233" s="30"/>
      <c r="AL233" s="30"/>
      <c r="AM233" s="30"/>
      <c r="AN233" s="30"/>
      <c r="AO233" s="30"/>
      <c r="AP233" s="30"/>
      <c r="AQ233" s="30"/>
      <c r="AR233" s="30"/>
      <c r="AS233" s="30"/>
      <c r="AT233" s="30"/>
      <c r="AU233" s="30"/>
      <c r="AV233" s="30"/>
      <c r="AW233" s="30"/>
      <c r="AX233" s="30"/>
      <c r="AY233" s="30"/>
      <c r="AZ233" s="30"/>
      <c r="BA233" s="30"/>
      <c r="BB233" s="30"/>
      <c r="BC233" s="30"/>
      <c r="BD233" s="31">
        <f t="shared" si="3"/>
        <v>821</v>
      </c>
    </row>
    <row r="234" spans="1:56" x14ac:dyDescent="0.4">
      <c r="A234" s="27">
        <v>813190000</v>
      </c>
      <c r="B234" s="28">
        <v>3</v>
      </c>
      <c r="C234" s="46" t="s">
        <v>408</v>
      </c>
      <c r="D234" s="30"/>
      <c r="E234" s="30"/>
      <c r="F234" s="30">
        <v>34242</v>
      </c>
      <c r="G234" s="30"/>
      <c r="H234" s="30">
        <v>2960</v>
      </c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F234" s="30"/>
      <c r="AG234" s="30"/>
      <c r="AH234" s="30"/>
      <c r="AI234" s="30"/>
      <c r="AJ234" s="30"/>
      <c r="AK234" s="30"/>
      <c r="AL234" s="30"/>
      <c r="AM234" s="30"/>
      <c r="AN234" s="30"/>
      <c r="AO234" s="30"/>
      <c r="AP234" s="30"/>
      <c r="AQ234" s="30"/>
      <c r="AR234" s="30"/>
      <c r="AS234" s="30"/>
      <c r="AT234" s="30"/>
      <c r="AU234" s="30"/>
      <c r="AV234" s="30"/>
      <c r="AW234" s="30"/>
      <c r="AX234" s="30"/>
      <c r="AY234" s="30"/>
      <c r="AZ234" s="30"/>
      <c r="BA234" s="30"/>
      <c r="BB234" s="30"/>
      <c r="BC234" s="30"/>
      <c r="BD234" s="31">
        <f t="shared" si="3"/>
        <v>37202</v>
      </c>
    </row>
    <row r="235" spans="1:56" x14ac:dyDescent="0.4">
      <c r="A235" s="27">
        <v>813190100</v>
      </c>
      <c r="B235" s="28">
        <v>4</v>
      </c>
      <c r="C235" s="46" t="s">
        <v>409</v>
      </c>
      <c r="D235" s="30"/>
      <c r="E235" s="30"/>
      <c r="F235" s="30">
        <v>34242</v>
      </c>
      <c r="G235" s="30"/>
      <c r="H235" s="30">
        <v>2960</v>
      </c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  <c r="AA235" s="30"/>
      <c r="AB235" s="30"/>
      <c r="AC235" s="30"/>
      <c r="AD235" s="30"/>
      <c r="AE235" s="30"/>
      <c r="AF235" s="30"/>
      <c r="AG235" s="30"/>
      <c r="AH235" s="30"/>
      <c r="AI235" s="30"/>
      <c r="AJ235" s="30"/>
      <c r="AK235" s="30"/>
      <c r="AL235" s="30"/>
      <c r="AM235" s="30"/>
      <c r="AN235" s="30"/>
      <c r="AO235" s="30"/>
      <c r="AP235" s="30"/>
      <c r="AQ235" s="30"/>
      <c r="AR235" s="30"/>
      <c r="AS235" s="30"/>
      <c r="AT235" s="30"/>
      <c r="AU235" s="30"/>
      <c r="AV235" s="30"/>
      <c r="AW235" s="30"/>
      <c r="AX235" s="30"/>
      <c r="AY235" s="30"/>
      <c r="AZ235" s="30"/>
      <c r="BA235" s="30"/>
      <c r="BB235" s="30"/>
      <c r="BC235" s="30"/>
      <c r="BD235" s="31">
        <f t="shared" si="3"/>
        <v>37202</v>
      </c>
    </row>
    <row r="236" spans="1:56" x14ac:dyDescent="0.4">
      <c r="A236" s="27">
        <v>813270000</v>
      </c>
      <c r="B236" s="28">
        <v>3</v>
      </c>
      <c r="C236" s="46" t="s">
        <v>416</v>
      </c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  <c r="AA236" s="30"/>
      <c r="AB236" s="30"/>
      <c r="AC236" s="30"/>
      <c r="AD236" s="30"/>
      <c r="AE236" s="30"/>
      <c r="AF236" s="30"/>
      <c r="AG236" s="30"/>
      <c r="AH236" s="30"/>
      <c r="AI236" s="30"/>
      <c r="AJ236" s="30"/>
      <c r="AK236" s="30"/>
      <c r="AL236" s="30"/>
      <c r="AM236" s="30"/>
      <c r="AN236" s="30"/>
      <c r="AO236" s="30"/>
      <c r="AP236" s="30"/>
      <c r="AQ236" s="30"/>
      <c r="AR236" s="30"/>
      <c r="AS236" s="30"/>
      <c r="AT236" s="30"/>
      <c r="AU236" s="30"/>
      <c r="AV236" s="30"/>
      <c r="AW236" s="30">
        <v>424</v>
      </c>
      <c r="AX236" s="30"/>
      <c r="AY236" s="30"/>
      <c r="AZ236" s="30"/>
      <c r="BA236" s="30"/>
      <c r="BB236" s="30"/>
      <c r="BC236" s="30"/>
      <c r="BD236" s="31">
        <f t="shared" si="3"/>
        <v>424</v>
      </c>
    </row>
    <row r="237" spans="1:56" x14ac:dyDescent="0.4">
      <c r="A237" s="27">
        <v>813270300</v>
      </c>
      <c r="B237" s="28">
        <v>4</v>
      </c>
      <c r="C237" s="46" t="s">
        <v>418</v>
      </c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  <c r="AA237" s="30"/>
      <c r="AB237" s="30"/>
      <c r="AC237" s="30"/>
      <c r="AD237" s="30"/>
      <c r="AE237" s="30"/>
      <c r="AF237" s="30"/>
      <c r="AG237" s="30"/>
      <c r="AH237" s="30"/>
      <c r="AI237" s="30"/>
      <c r="AJ237" s="30"/>
      <c r="AK237" s="30"/>
      <c r="AL237" s="30"/>
      <c r="AM237" s="30"/>
      <c r="AN237" s="30"/>
      <c r="AO237" s="30"/>
      <c r="AP237" s="30"/>
      <c r="AQ237" s="30"/>
      <c r="AR237" s="30"/>
      <c r="AS237" s="30"/>
      <c r="AT237" s="30"/>
      <c r="AU237" s="30"/>
      <c r="AV237" s="30"/>
      <c r="AW237" s="30">
        <v>424</v>
      </c>
      <c r="AX237" s="30"/>
      <c r="AY237" s="30"/>
      <c r="AZ237" s="30"/>
      <c r="BA237" s="30"/>
      <c r="BB237" s="30"/>
      <c r="BC237" s="30"/>
      <c r="BD237" s="31">
        <f t="shared" si="3"/>
        <v>424</v>
      </c>
    </row>
    <row r="238" spans="1:56" x14ac:dyDescent="0.4">
      <c r="A238" s="22">
        <v>900000000</v>
      </c>
      <c r="B238" s="23">
        <v>1</v>
      </c>
      <c r="C238" s="45" t="s">
        <v>420</v>
      </c>
      <c r="D238" s="25">
        <v>25470</v>
      </c>
      <c r="E238" s="25"/>
      <c r="F238" s="25">
        <v>11045</v>
      </c>
      <c r="G238" s="25">
        <v>61018</v>
      </c>
      <c r="H238" s="25">
        <v>424556</v>
      </c>
      <c r="I238" s="25">
        <v>4997</v>
      </c>
      <c r="J238" s="25"/>
      <c r="K238" s="25"/>
      <c r="L238" s="25">
        <v>14805</v>
      </c>
      <c r="M238" s="25">
        <v>1111</v>
      </c>
      <c r="N238" s="25"/>
      <c r="O238" s="25">
        <v>2998</v>
      </c>
      <c r="P238" s="25"/>
      <c r="Q238" s="25">
        <v>1020</v>
      </c>
      <c r="R238" s="25">
        <v>14099</v>
      </c>
      <c r="S238" s="25">
        <v>4723</v>
      </c>
      <c r="T238" s="25">
        <v>46456</v>
      </c>
      <c r="U238" s="25">
        <v>5011</v>
      </c>
      <c r="V238" s="25">
        <v>14621</v>
      </c>
      <c r="W238" s="25">
        <v>3230</v>
      </c>
      <c r="X238" s="25">
        <v>4408</v>
      </c>
      <c r="Y238" s="25">
        <v>219374</v>
      </c>
      <c r="Z238" s="25"/>
      <c r="AA238" s="25"/>
      <c r="AB238" s="25">
        <v>5038</v>
      </c>
      <c r="AC238" s="25"/>
      <c r="AD238" s="25">
        <v>955</v>
      </c>
      <c r="AE238" s="25">
        <v>1998</v>
      </c>
      <c r="AF238" s="25">
        <v>1563</v>
      </c>
      <c r="AG238" s="25">
        <v>228621</v>
      </c>
      <c r="AH238" s="25">
        <v>21817</v>
      </c>
      <c r="AI238" s="25">
        <v>9395</v>
      </c>
      <c r="AJ238" s="25">
        <v>40742</v>
      </c>
      <c r="AK238" s="25"/>
      <c r="AL238" s="25">
        <v>1119</v>
      </c>
      <c r="AM238" s="25">
        <v>1973862</v>
      </c>
      <c r="AN238" s="25">
        <v>358295</v>
      </c>
      <c r="AO238" s="25">
        <v>884087</v>
      </c>
      <c r="AP238" s="25">
        <v>585</v>
      </c>
      <c r="AQ238" s="25">
        <v>111648</v>
      </c>
      <c r="AR238" s="25"/>
      <c r="AS238" s="25">
        <v>255807</v>
      </c>
      <c r="AT238" s="25"/>
      <c r="AU238" s="25">
        <v>250056</v>
      </c>
      <c r="AV238" s="25">
        <v>183169</v>
      </c>
      <c r="AW238" s="25">
        <v>2593498</v>
      </c>
      <c r="AX238" s="25">
        <v>236440</v>
      </c>
      <c r="AY238" s="25">
        <v>61947</v>
      </c>
      <c r="AZ238" s="25">
        <v>206782</v>
      </c>
      <c r="BA238" s="25">
        <v>210881</v>
      </c>
      <c r="BB238" s="25">
        <v>47721</v>
      </c>
      <c r="BC238" s="25">
        <v>13889</v>
      </c>
      <c r="BD238" s="26">
        <f t="shared" si="3"/>
        <v>8558857</v>
      </c>
    </row>
    <row r="239" spans="1:56" x14ac:dyDescent="0.4">
      <c r="A239" s="27">
        <v>901000000</v>
      </c>
      <c r="B239" s="28">
        <v>2</v>
      </c>
      <c r="C239" s="46" t="s">
        <v>421</v>
      </c>
      <c r="D239" s="30">
        <v>25470</v>
      </c>
      <c r="E239" s="30"/>
      <c r="F239" s="30">
        <v>11045</v>
      </c>
      <c r="G239" s="30">
        <v>61018</v>
      </c>
      <c r="H239" s="30">
        <v>424556</v>
      </c>
      <c r="I239" s="30">
        <v>4997</v>
      </c>
      <c r="J239" s="30"/>
      <c r="K239" s="30"/>
      <c r="L239" s="30">
        <v>14805</v>
      </c>
      <c r="M239" s="30">
        <v>1111</v>
      </c>
      <c r="N239" s="30"/>
      <c r="O239" s="30">
        <v>2998</v>
      </c>
      <c r="P239" s="30"/>
      <c r="Q239" s="30">
        <v>1020</v>
      </c>
      <c r="R239" s="30">
        <v>14099</v>
      </c>
      <c r="S239" s="30">
        <v>4723</v>
      </c>
      <c r="T239" s="30">
        <v>46456</v>
      </c>
      <c r="U239" s="30">
        <v>5011</v>
      </c>
      <c r="V239" s="30">
        <v>14621</v>
      </c>
      <c r="W239" s="30">
        <v>3230</v>
      </c>
      <c r="X239" s="30">
        <v>4408</v>
      </c>
      <c r="Y239" s="30">
        <v>219374</v>
      </c>
      <c r="Z239" s="30"/>
      <c r="AA239" s="30"/>
      <c r="AB239" s="30">
        <v>5038</v>
      </c>
      <c r="AC239" s="30"/>
      <c r="AD239" s="30">
        <v>955</v>
      </c>
      <c r="AE239" s="30">
        <v>1998</v>
      </c>
      <c r="AF239" s="30">
        <v>1563</v>
      </c>
      <c r="AG239" s="30">
        <v>228621</v>
      </c>
      <c r="AH239" s="30">
        <v>21817</v>
      </c>
      <c r="AI239" s="30">
        <v>9395</v>
      </c>
      <c r="AJ239" s="30">
        <v>40742</v>
      </c>
      <c r="AK239" s="30"/>
      <c r="AL239" s="30">
        <v>1119</v>
      </c>
      <c r="AM239" s="30">
        <v>1973862</v>
      </c>
      <c r="AN239" s="30">
        <v>358295</v>
      </c>
      <c r="AO239" s="30">
        <v>884087</v>
      </c>
      <c r="AP239" s="30">
        <v>585</v>
      </c>
      <c r="AQ239" s="30">
        <v>111648</v>
      </c>
      <c r="AR239" s="30"/>
      <c r="AS239" s="30">
        <v>255807</v>
      </c>
      <c r="AT239" s="30"/>
      <c r="AU239" s="30">
        <v>250056</v>
      </c>
      <c r="AV239" s="30">
        <v>183169</v>
      </c>
      <c r="AW239" s="30">
        <v>2593498</v>
      </c>
      <c r="AX239" s="30">
        <v>236440</v>
      </c>
      <c r="AY239" s="30">
        <v>61947</v>
      </c>
      <c r="AZ239" s="30">
        <v>206782</v>
      </c>
      <c r="BA239" s="30">
        <v>210881</v>
      </c>
      <c r="BB239" s="30">
        <v>47721</v>
      </c>
      <c r="BC239" s="30">
        <v>13889</v>
      </c>
      <c r="BD239" s="31">
        <f t="shared" si="3"/>
        <v>8558857</v>
      </c>
    </row>
    <row r="240" spans="1:56" s="33" customFormat="1" ht="18" x14ac:dyDescent="0.4">
      <c r="A240" s="60" t="s">
        <v>423</v>
      </c>
      <c r="B240" s="61"/>
      <c r="C240" s="61"/>
      <c r="D240" s="31">
        <f>D7+D15+D17+D24+D28+D43+D120+D208+D238</f>
        <v>6903097</v>
      </c>
      <c r="E240" s="31">
        <f t="shared" ref="E240:BC240" si="4">E7+E15+E17+E24+E28+E43+E120+E208+E238</f>
        <v>1330445</v>
      </c>
      <c r="F240" s="31">
        <f t="shared" si="4"/>
        <v>5104083</v>
      </c>
      <c r="G240" s="31">
        <f t="shared" si="4"/>
        <v>4362589</v>
      </c>
      <c r="H240" s="31">
        <f t="shared" si="4"/>
        <v>17652682</v>
      </c>
      <c r="I240" s="31">
        <f t="shared" si="4"/>
        <v>3205139</v>
      </c>
      <c r="J240" s="31">
        <f t="shared" si="4"/>
        <v>10398</v>
      </c>
      <c r="K240" s="31">
        <f t="shared" si="4"/>
        <v>9794</v>
      </c>
      <c r="L240" s="31">
        <f t="shared" si="4"/>
        <v>402285</v>
      </c>
      <c r="M240" s="31">
        <f t="shared" si="4"/>
        <v>16687</v>
      </c>
      <c r="N240" s="31">
        <f t="shared" si="4"/>
        <v>62263</v>
      </c>
      <c r="O240" s="31">
        <f t="shared" si="4"/>
        <v>12013</v>
      </c>
      <c r="P240" s="31">
        <f t="shared" si="4"/>
        <v>2645642</v>
      </c>
      <c r="Q240" s="31">
        <f t="shared" si="4"/>
        <v>408274</v>
      </c>
      <c r="R240" s="31">
        <f t="shared" si="4"/>
        <v>2459549</v>
      </c>
      <c r="S240" s="31">
        <f t="shared" si="4"/>
        <v>26865</v>
      </c>
      <c r="T240" s="31">
        <f t="shared" si="4"/>
        <v>1332725</v>
      </c>
      <c r="U240" s="31">
        <f t="shared" si="4"/>
        <v>175751</v>
      </c>
      <c r="V240" s="31">
        <f t="shared" si="4"/>
        <v>71784</v>
      </c>
      <c r="W240" s="31">
        <f t="shared" si="4"/>
        <v>639523</v>
      </c>
      <c r="X240" s="31">
        <f t="shared" si="4"/>
        <v>2176933</v>
      </c>
      <c r="Y240" s="31">
        <f t="shared" si="4"/>
        <v>9062394</v>
      </c>
      <c r="Z240" s="31">
        <f t="shared" si="4"/>
        <v>290378</v>
      </c>
      <c r="AA240" s="31">
        <f t="shared" si="4"/>
        <v>40685</v>
      </c>
      <c r="AB240" s="31">
        <f t="shared" si="4"/>
        <v>353840</v>
      </c>
      <c r="AC240" s="31">
        <f t="shared" si="4"/>
        <v>15066</v>
      </c>
      <c r="AD240" s="31">
        <f t="shared" si="4"/>
        <v>1306</v>
      </c>
      <c r="AE240" s="31">
        <f t="shared" si="4"/>
        <v>2086751</v>
      </c>
      <c r="AF240" s="31">
        <f t="shared" si="4"/>
        <v>26461</v>
      </c>
      <c r="AG240" s="31">
        <f t="shared" si="4"/>
        <v>3478285</v>
      </c>
      <c r="AH240" s="31">
        <f t="shared" si="4"/>
        <v>350702</v>
      </c>
      <c r="AI240" s="31">
        <f t="shared" si="4"/>
        <v>629751</v>
      </c>
      <c r="AJ240" s="31">
        <f t="shared" si="4"/>
        <v>1811588</v>
      </c>
      <c r="AK240" s="31">
        <f t="shared" si="4"/>
        <v>39742</v>
      </c>
      <c r="AL240" s="31">
        <f t="shared" si="4"/>
        <v>111894</v>
      </c>
      <c r="AM240" s="31">
        <f t="shared" si="4"/>
        <v>20314007</v>
      </c>
      <c r="AN240" s="31">
        <f t="shared" si="4"/>
        <v>5427597</v>
      </c>
      <c r="AO240" s="31">
        <f t="shared" si="4"/>
        <v>9717955</v>
      </c>
      <c r="AP240" s="31">
        <f t="shared" si="4"/>
        <v>337368</v>
      </c>
      <c r="AQ240" s="31">
        <f t="shared" si="4"/>
        <v>2436843</v>
      </c>
      <c r="AR240" s="31">
        <f t="shared" si="4"/>
        <v>99580</v>
      </c>
      <c r="AS240" s="31">
        <f t="shared" si="4"/>
        <v>7371485</v>
      </c>
      <c r="AT240" s="31">
        <f t="shared" si="4"/>
        <v>2889482</v>
      </c>
      <c r="AU240" s="31">
        <f t="shared" si="4"/>
        <v>1657514</v>
      </c>
      <c r="AV240" s="31">
        <f t="shared" si="4"/>
        <v>409679</v>
      </c>
      <c r="AW240" s="31">
        <f t="shared" si="4"/>
        <v>176312121</v>
      </c>
      <c r="AX240" s="31">
        <f t="shared" si="4"/>
        <v>718663</v>
      </c>
      <c r="AY240" s="31">
        <f t="shared" si="4"/>
        <v>661948</v>
      </c>
      <c r="AZ240" s="31">
        <f t="shared" si="4"/>
        <v>2882173</v>
      </c>
      <c r="BA240" s="31">
        <f t="shared" si="4"/>
        <v>877367</v>
      </c>
      <c r="BB240" s="31">
        <f t="shared" si="4"/>
        <v>153901</v>
      </c>
      <c r="BC240" s="31">
        <f t="shared" si="4"/>
        <v>2735967</v>
      </c>
      <c r="BD240" s="31">
        <f t="shared" si="3"/>
        <v>302311014</v>
      </c>
    </row>
  </sheetData>
  <mergeCells count="1">
    <mergeCell ref="A240:C240"/>
  </mergeCells>
  <phoneticPr fontId="3"/>
  <pageMargins left="0.70866141732283472" right="0.70866141732283472" top="0.74803149606299213" bottom="0.74803149606299213" header="0.31496062992125984" footer="0.31496062992125984"/>
  <pageSetup paperSize="8" scale="46" fitToWidth="0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【輸出】アジア</vt:lpstr>
      <vt:lpstr>大洋州</vt:lpstr>
      <vt:lpstr>北米</vt:lpstr>
      <vt:lpstr>中南米</vt:lpstr>
      <vt:lpstr>欧州</vt:lpstr>
      <vt:lpstr>中東</vt:lpstr>
      <vt:lpstr>アフリカ</vt:lpstr>
      <vt:lpstr>【輸出】アジア!Print_Titles</vt:lpstr>
      <vt:lpstr>アフリカ!Print_Titles</vt:lpstr>
      <vt:lpstr>欧州!Print_Titles</vt:lpstr>
      <vt:lpstr>大洋州!Print_Titles</vt:lpstr>
      <vt:lpstr>中東!Print_Titles</vt:lpstr>
      <vt:lpstr>中南米!Print_Titles</vt:lpstr>
      <vt:lpstr>北米!Print_Titles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okumura shoji</dc:creator>
  <cp:lastModifiedBy>okumura shoji</cp:lastModifiedBy>
  <cp:lastPrinted>2024-07-09T08:26:23Z</cp:lastPrinted>
  <dcterms:created xsi:type="dcterms:W3CDTF">2024-06-07T07:47:50Z</dcterms:created>
  <dcterms:modified xsi:type="dcterms:W3CDTF">2024-07-26T02:46:05Z</dcterms:modified>
</cp:coreProperties>
</file>