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03SV\Doc\04.新事業支援部\03.国際ビジネスグループ\31.調査_輸出入動向(R5対象)\8.ウェブ掲載用\"/>
    </mc:Choice>
  </mc:AlternateContent>
  <xr:revisionPtr revIDLastSave="0" documentId="13_ncr:1_{C54E2DF8-1B6A-4051-AE66-0C74DC1F85D2}" xr6:coauthVersionLast="47" xr6:coauthVersionMax="47" xr10:uidLastSave="{00000000-0000-0000-0000-000000000000}"/>
  <bookViews>
    <workbookView xWindow="-120" yWindow="-120" windowWidth="29040" windowHeight="15720" xr2:uid="{7705B68D-4C73-4C54-A507-1631BF858AE4}"/>
  </bookViews>
  <sheets>
    <sheet name="【輸入】アジア" sheetId="1" r:id="rId1"/>
    <sheet name="大洋州" sheetId="2" r:id="rId2"/>
    <sheet name="北米" sheetId="3" r:id="rId3"/>
    <sheet name="中南米" sheetId="4" r:id="rId4"/>
    <sheet name="欧州" sheetId="5" r:id="rId5"/>
    <sheet name="中東" sheetId="6" r:id="rId6"/>
    <sheet name="アフリカ" sheetId="7" r:id="rId7"/>
  </sheets>
  <definedNames>
    <definedName name="_xlnm._FilterDatabase" localSheetId="0" hidden="1">【輸入】アジア!$A$6:$AD$361</definedName>
    <definedName name="_xlnm._FilterDatabase" localSheetId="6" hidden="1">アフリカ!$A$6:$AR$176</definedName>
    <definedName name="_xlnm._FilterDatabase" localSheetId="4" hidden="1">欧州!$A$6:$BH$331</definedName>
    <definedName name="_xlnm._FilterDatabase" localSheetId="1" hidden="1">大洋州!$A$6:$O$206</definedName>
    <definedName name="_xlnm._FilterDatabase" localSheetId="5" hidden="1">中東!$A$6:$P$135</definedName>
    <definedName name="_xlnm._FilterDatabase" localSheetId="3" hidden="1">中南米!$A$6:$AI$252</definedName>
    <definedName name="_xlnm._FilterDatabase" localSheetId="2" hidden="1">北米!$A$6:$G$316</definedName>
    <definedName name="AA">中南米!$1:$1048576</definedName>
    <definedName name="_xlnm.Print_Titles" localSheetId="0">【輸入】アジア!$1:$6</definedName>
    <definedName name="_xlnm.Print_Titles" localSheetId="6">アフリカ!$1:$6</definedName>
    <definedName name="_xlnm.Print_Titles" localSheetId="4">欧州!$A:$C,欧州!$1:$6</definedName>
    <definedName name="_xlnm.Print_Titles" localSheetId="1">大洋州!$1:$6</definedName>
    <definedName name="_xlnm.Print_Titles" localSheetId="5">中東!$1:$6</definedName>
    <definedName name="_xlnm.Print_Titles" localSheetId="3">中南米!$1:$6</definedName>
    <definedName name="_xlnm.Print_Titles" localSheetId="2">北米!$1:$6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76" i="7" l="1"/>
  <c r="AP176" i="7"/>
  <c r="AO176" i="7"/>
  <c r="AN176" i="7"/>
  <c r="AM176" i="7"/>
  <c r="AL176" i="7"/>
  <c r="AK176" i="7"/>
  <c r="AJ176" i="7"/>
  <c r="AI176" i="7"/>
  <c r="AH176" i="7"/>
  <c r="AG176" i="7"/>
  <c r="AF176" i="7"/>
  <c r="AE176" i="7"/>
  <c r="AD176" i="7"/>
  <c r="AC176" i="7"/>
  <c r="AB176" i="7"/>
  <c r="AA176" i="7"/>
  <c r="Z176" i="7"/>
  <c r="Y176" i="7"/>
  <c r="X176" i="7"/>
  <c r="W176" i="7"/>
  <c r="V176" i="7"/>
  <c r="U176" i="7"/>
  <c r="T176" i="7"/>
  <c r="S176" i="7"/>
  <c r="R176" i="7"/>
  <c r="Q176" i="7"/>
  <c r="P176" i="7"/>
  <c r="O176" i="7"/>
  <c r="N176" i="7"/>
  <c r="M176" i="7"/>
  <c r="L176" i="7"/>
  <c r="K176" i="7"/>
  <c r="J176" i="7"/>
  <c r="I176" i="7"/>
  <c r="H176" i="7"/>
  <c r="G176" i="7"/>
  <c r="F176" i="7"/>
  <c r="E176" i="7"/>
  <c r="D176" i="7"/>
  <c r="AR176" i="7" s="1"/>
  <c r="AR175" i="7"/>
  <c r="AR174" i="7"/>
  <c r="AR173" i="7"/>
  <c r="AR172" i="7"/>
  <c r="AR171" i="7"/>
  <c r="AR170" i="7"/>
  <c r="AR169" i="7"/>
  <c r="AR168" i="7"/>
  <c r="AR167" i="7"/>
  <c r="AR166" i="7"/>
  <c r="AR165" i="7"/>
  <c r="AR164" i="7"/>
  <c r="AR163" i="7"/>
  <c r="AR162" i="7"/>
  <c r="AR161" i="7"/>
  <c r="AR160" i="7"/>
  <c r="AR159" i="7"/>
  <c r="AR158" i="7"/>
  <c r="AR157" i="7"/>
  <c r="AR156" i="7"/>
  <c r="AR155" i="7"/>
  <c r="AR154" i="7"/>
  <c r="AR153" i="7"/>
  <c r="AR152" i="7"/>
  <c r="AR151" i="7"/>
  <c r="AR150" i="7"/>
  <c r="AR149" i="7"/>
  <c r="AR148" i="7"/>
  <c r="AR147" i="7"/>
  <c r="AR146" i="7"/>
  <c r="AR145" i="7"/>
  <c r="AR144" i="7"/>
  <c r="AR143" i="7"/>
  <c r="AR142" i="7"/>
  <c r="AR141" i="7"/>
  <c r="AR140" i="7"/>
  <c r="AR139" i="7"/>
  <c r="AR138" i="7"/>
  <c r="AR137" i="7"/>
  <c r="AR136" i="7"/>
  <c r="AR135" i="7"/>
  <c r="AR134" i="7"/>
  <c r="AR133" i="7"/>
  <c r="AR132" i="7"/>
  <c r="AR131" i="7"/>
  <c r="AR130" i="7"/>
  <c r="AR129" i="7"/>
  <c r="AR128" i="7"/>
  <c r="AR127" i="7"/>
  <c r="AR126" i="7"/>
  <c r="AR125" i="7"/>
  <c r="AR124" i="7"/>
  <c r="AR123" i="7"/>
  <c r="AR122" i="7"/>
  <c r="AR121" i="7"/>
  <c r="AR120" i="7"/>
  <c r="AR119" i="7"/>
  <c r="AR118" i="7"/>
  <c r="AR117" i="7"/>
  <c r="AR116" i="7"/>
  <c r="AR115" i="7"/>
  <c r="AR114" i="7"/>
  <c r="AR113" i="7"/>
  <c r="AR112" i="7"/>
  <c r="AR111" i="7"/>
  <c r="AR110" i="7"/>
  <c r="AR109" i="7"/>
  <c r="AR108" i="7"/>
  <c r="AR107" i="7"/>
  <c r="AR106" i="7"/>
  <c r="AR105" i="7"/>
  <c r="AR104" i="7"/>
  <c r="AR103" i="7"/>
  <c r="AR102" i="7"/>
  <c r="AR101" i="7"/>
  <c r="AR100" i="7"/>
  <c r="AR99" i="7"/>
  <c r="AR98" i="7"/>
  <c r="AR97" i="7"/>
  <c r="AR96" i="7"/>
  <c r="AR95" i="7"/>
  <c r="AR94" i="7"/>
  <c r="AR93" i="7"/>
  <c r="AR92" i="7"/>
  <c r="AR91" i="7"/>
  <c r="AR90" i="7"/>
  <c r="AR89" i="7"/>
  <c r="AR88" i="7"/>
  <c r="AR87" i="7"/>
  <c r="AR86" i="7"/>
  <c r="AR85" i="7"/>
  <c r="AR84" i="7"/>
  <c r="AR83" i="7"/>
  <c r="AR82" i="7"/>
  <c r="AR81" i="7"/>
  <c r="AR80" i="7"/>
  <c r="AR79" i="7"/>
  <c r="AR78" i="7"/>
  <c r="AR77" i="7"/>
  <c r="AR76" i="7"/>
  <c r="AR75" i="7"/>
  <c r="AR74" i="7"/>
  <c r="AR73" i="7"/>
  <c r="AR72" i="7"/>
  <c r="AR71" i="7"/>
  <c r="AR70" i="7"/>
  <c r="AR69" i="7"/>
  <c r="AR68" i="7"/>
  <c r="AR67" i="7"/>
  <c r="AR66" i="7"/>
  <c r="AR65" i="7"/>
  <c r="AR64" i="7"/>
  <c r="AR63" i="7"/>
  <c r="AR62" i="7"/>
  <c r="AR61" i="7"/>
  <c r="AR60" i="7"/>
  <c r="AR59" i="7"/>
  <c r="AR58" i="7"/>
  <c r="AR57" i="7"/>
  <c r="AR56" i="7"/>
  <c r="AR55" i="7"/>
  <c r="AR54" i="7"/>
  <c r="AR53" i="7"/>
  <c r="AR52" i="7"/>
  <c r="AR51" i="7"/>
  <c r="AR50" i="7"/>
  <c r="AR49" i="7"/>
  <c r="AR48" i="7"/>
  <c r="AR47" i="7"/>
  <c r="AR46" i="7"/>
  <c r="AR45" i="7"/>
  <c r="AR44" i="7"/>
  <c r="AR43" i="7"/>
  <c r="AR42" i="7"/>
  <c r="AR41" i="7"/>
  <c r="AR40" i="7"/>
  <c r="AR39" i="7"/>
  <c r="AR38" i="7"/>
  <c r="AR37" i="7"/>
  <c r="AR36" i="7"/>
  <c r="AR35" i="7"/>
  <c r="AR34" i="7"/>
  <c r="AR33" i="7"/>
  <c r="AR32" i="7"/>
  <c r="AR31" i="7"/>
  <c r="AR30" i="7"/>
  <c r="AR29" i="7"/>
  <c r="AR28" i="7"/>
  <c r="AR27" i="7"/>
  <c r="AR26" i="7"/>
  <c r="AR25" i="7"/>
  <c r="AR24" i="7"/>
  <c r="AR23" i="7"/>
  <c r="AR22" i="7"/>
  <c r="AR21" i="7"/>
  <c r="AR20" i="7"/>
  <c r="AR19" i="7"/>
  <c r="AR18" i="7"/>
  <c r="AR17" i="7"/>
  <c r="AR16" i="7"/>
  <c r="AR15" i="7"/>
  <c r="AR14" i="7"/>
  <c r="AR13" i="7"/>
  <c r="AR12" i="7"/>
  <c r="AR11" i="7"/>
  <c r="AR10" i="7"/>
  <c r="AR9" i="7"/>
  <c r="AR8" i="7"/>
  <c r="AR7" i="7"/>
  <c r="O135" i="6"/>
  <c r="N135" i="6"/>
  <c r="M135" i="6"/>
  <c r="L135" i="6"/>
  <c r="K135" i="6"/>
  <c r="J135" i="6"/>
  <c r="I135" i="6"/>
  <c r="H135" i="6"/>
  <c r="G135" i="6"/>
  <c r="F135" i="6"/>
  <c r="E135" i="6"/>
  <c r="D135" i="6"/>
  <c r="P135" i="6" s="1"/>
  <c r="P134" i="6"/>
  <c r="P133" i="6"/>
  <c r="P132" i="6"/>
  <c r="P131" i="6"/>
  <c r="P130" i="6"/>
  <c r="P129" i="6"/>
  <c r="P128" i="6"/>
  <c r="P127" i="6"/>
  <c r="P126" i="6"/>
  <c r="P125" i="6"/>
  <c r="P124" i="6"/>
  <c r="P123" i="6"/>
  <c r="P122" i="6"/>
  <c r="P121" i="6"/>
  <c r="P120" i="6"/>
  <c r="P119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P106" i="6"/>
  <c r="P105" i="6"/>
  <c r="P104" i="6"/>
  <c r="P103" i="6"/>
  <c r="P102" i="6"/>
  <c r="P101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BF331" i="5"/>
  <c r="BE331" i="5"/>
  <c r="BD331" i="5"/>
  <c r="BC331" i="5"/>
  <c r="BB331" i="5"/>
  <c r="BA331" i="5"/>
  <c r="AZ331" i="5"/>
  <c r="AY331" i="5"/>
  <c r="AX331" i="5"/>
  <c r="AW331" i="5"/>
  <c r="AV331" i="5"/>
  <c r="AU331" i="5"/>
  <c r="BG331" i="5" s="1"/>
  <c r="AS331" i="5"/>
  <c r="AR331" i="5"/>
  <c r="AQ331" i="5"/>
  <c r="AP331" i="5"/>
  <c r="AO331" i="5"/>
  <c r="AN331" i="5"/>
  <c r="AM331" i="5"/>
  <c r="AL331" i="5"/>
  <c r="AK331" i="5"/>
  <c r="AT331" i="5" s="1"/>
  <c r="AI331" i="5"/>
  <c r="AH331" i="5"/>
  <c r="AG331" i="5"/>
  <c r="AF331" i="5"/>
  <c r="AE331" i="5"/>
  <c r="AD331" i="5"/>
  <c r="AC331" i="5"/>
  <c r="AB331" i="5"/>
  <c r="AA331" i="5"/>
  <c r="AJ331" i="5" s="1"/>
  <c r="Y331" i="5"/>
  <c r="X331" i="5"/>
  <c r="W331" i="5"/>
  <c r="Z331" i="5" s="1"/>
  <c r="U331" i="5"/>
  <c r="T331" i="5"/>
  <c r="S331" i="5"/>
  <c r="R331" i="5"/>
  <c r="Q331" i="5"/>
  <c r="P331" i="5"/>
  <c r="O331" i="5"/>
  <c r="N331" i="5"/>
  <c r="M331" i="5"/>
  <c r="L331" i="5"/>
  <c r="K331" i="5"/>
  <c r="J331" i="5"/>
  <c r="I331" i="5"/>
  <c r="H331" i="5"/>
  <c r="G331" i="5"/>
  <c r="F331" i="5"/>
  <c r="E331" i="5"/>
  <c r="D331" i="5"/>
  <c r="V331" i="5" s="1"/>
  <c r="BG330" i="5"/>
  <c r="AT330" i="5"/>
  <c r="AJ330" i="5"/>
  <c r="Z330" i="5"/>
  <c r="BH330" i="5" s="1"/>
  <c r="V330" i="5"/>
  <c r="BG329" i="5"/>
  <c r="AT329" i="5"/>
  <c r="AJ329" i="5"/>
  <c r="Z329" i="5"/>
  <c r="BH329" i="5" s="1"/>
  <c r="V329" i="5"/>
  <c r="BG328" i="5"/>
  <c r="AT328" i="5"/>
  <c r="AJ328" i="5"/>
  <c r="Z328" i="5"/>
  <c r="BH328" i="5" s="1"/>
  <c r="V328" i="5"/>
  <c r="BG327" i="5"/>
  <c r="AT327" i="5"/>
  <c r="AJ327" i="5"/>
  <c r="Z327" i="5"/>
  <c r="BH327" i="5" s="1"/>
  <c r="V327" i="5"/>
  <c r="BG326" i="5"/>
  <c r="AT326" i="5"/>
  <c r="AJ326" i="5"/>
  <c r="Z326" i="5"/>
  <c r="BH326" i="5" s="1"/>
  <c r="V326" i="5"/>
  <c r="BG325" i="5"/>
  <c r="AT325" i="5"/>
  <c r="AJ325" i="5"/>
  <c r="Z325" i="5"/>
  <c r="BH325" i="5" s="1"/>
  <c r="V325" i="5"/>
  <c r="BG324" i="5"/>
  <c r="AT324" i="5"/>
  <c r="AJ324" i="5"/>
  <c r="Z324" i="5"/>
  <c r="BH324" i="5" s="1"/>
  <c r="V324" i="5"/>
  <c r="BG323" i="5"/>
  <c r="AT323" i="5"/>
  <c r="AJ323" i="5"/>
  <c r="Z323" i="5"/>
  <c r="BH323" i="5" s="1"/>
  <c r="V323" i="5"/>
  <c r="BG322" i="5"/>
  <c r="AT322" i="5"/>
  <c r="AJ322" i="5"/>
  <c r="Z322" i="5"/>
  <c r="BH322" i="5" s="1"/>
  <c r="V322" i="5"/>
  <c r="BG321" i="5"/>
  <c r="AT321" i="5"/>
  <c r="AJ321" i="5"/>
  <c r="Z321" i="5"/>
  <c r="BH321" i="5" s="1"/>
  <c r="V321" i="5"/>
  <c r="BG320" i="5"/>
  <c r="AT320" i="5"/>
  <c r="AJ320" i="5"/>
  <c r="Z320" i="5"/>
  <c r="BH320" i="5" s="1"/>
  <c r="V320" i="5"/>
  <c r="BG319" i="5"/>
  <c r="AT319" i="5"/>
  <c r="AJ319" i="5"/>
  <c r="Z319" i="5"/>
  <c r="BH319" i="5" s="1"/>
  <c r="V319" i="5"/>
  <c r="BG318" i="5"/>
  <c r="AT318" i="5"/>
  <c r="AJ318" i="5"/>
  <c r="Z318" i="5"/>
  <c r="BH318" i="5" s="1"/>
  <c r="V318" i="5"/>
  <c r="BG317" i="5"/>
  <c r="AT317" i="5"/>
  <c r="AJ317" i="5"/>
  <c r="Z317" i="5"/>
  <c r="BH317" i="5" s="1"/>
  <c r="V317" i="5"/>
  <c r="BG316" i="5"/>
  <c r="AT316" i="5"/>
  <c r="AJ316" i="5"/>
  <c r="Z316" i="5"/>
  <c r="BH316" i="5" s="1"/>
  <c r="V316" i="5"/>
  <c r="BG315" i="5"/>
  <c r="AT315" i="5"/>
  <c r="AJ315" i="5"/>
  <c r="Z315" i="5"/>
  <c r="BH315" i="5" s="1"/>
  <c r="V315" i="5"/>
  <c r="BG314" i="5"/>
  <c r="AT314" i="5"/>
  <c r="AJ314" i="5"/>
  <c r="Z314" i="5"/>
  <c r="BH314" i="5" s="1"/>
  <c r="V314" i="5"/>
  <c r="BG313" i="5"/>
  <c r="AT313" i="5"/>
  <c r="AJ313" i="5"/>
  <c r="Z313" i="5"/>
  <c r="BH313" i="5" s="1"/>
  <c r="V313" i="5"/>
  <c r="BG312" i="5"/>
  <c r="AT312" i="5"/>
  <c r="AJ312" i="5"/>
  <c r="Z312" i="5"/>
  <c r="BH312" i="5" s="1"/>
  <c r="V312" i="5"/>
  <c r="BG311" i="5"/>
  <c r="AT311" i="5"/>
  <c r="AJ311" i="5"/>
  <c r="Z311" i="5"/>
  <c r="BH311" i="5" s="1"/>
  <c r="V311" i="5"/>
  <c r="BG310" i="5"/>
  <c r="AT310" i="5"/>
  <c r="AJ310" i="5"/>
  <c r="Z310" i="5"/>
  <c r="BH310" i="5" s="1"/>
  <c r="V310" i="5"/>
  <c r="BG309" i="5"/>
  <c r="AT309" i="5"/>
  <c r="AJ309" i="5"/>
  <c r="Z309" i="5"/>
  <c r="BH309" i="5" s="1"/>
  <c r="V309" i="5"/>
  <c r="BG308" i="5"/>
  <c r="AT308" i="5"/>
  <c r="AJ308" i="5"/>
  <c r="Z308" i="5"/>
  <c r="BH308" i="5" s="1"/>
  <c r="V308" i="5"/>
  <c r="BG307" i="5"/>
  <c r="AT307" i="5"/>
  <c r="AJ307" i="5"/>
  <c r="Z307" i="5"/>
  <c r="BH307" i="5" s="1"/>
  <c r="V307" i="5"/>
  <c r="BG306" i="5"/>
  <c r="AT306" i="5"/>
  <c r="AJ306" i="5"/>
  <c r="Z306" i="5"/>
  <c r="BH306" i="5" s="1"/>
  <c r="V306" i="5"/>
  <c r="BG305" i="5"/>
  <c r="AT305" i="5"/>
  <c r="AJ305" i="5"/>
  <c r="Z305" i="5"/>
  <c r="BH305" i="5" s="1"/>
  <c r="V305" i="5"/>
  <c r="BG304" i="5"/>
  <c r="AT304" i="5"/>
  <c r="AJ304" i="5"/>
  <c r="Z304" i="5"/>
  <c r="BH304" i="5" s="1"/>
  <c r="V304" i="5"/>
  <c r="BG303" i="5"/>
  <c r="AT303" i="5"/>
  <c r="AJ303" i="5"/>
  <c r="Z303" i="5"/>
  <c r="BH303" i="5" s="1"/>
  <c r="V303" i="5"/>
  <c r="BG302" i="5"/>
  <c r="AT302" i="5"/>
  <c r="AJ302" i="5"/>
  <c r="Z302" i="5"/>
  <c r="BH302" i="5" s="1"/>
  <c r="V302" i="5"/>
  <c r="BG301" i="5"/>
  <c r="AT301" i="5"/>
  <c r="AJ301" i="5"/>
  <c r="Z301" i="5"/>
  <c r="BH301" i="5" s="1"/>
  <c r="V301" i="5"/>
  <c r="BG300" i="5"/>
  <c r="AT300" i="5"/>
  <c r="AJ300" i="5"/>
  <c r="Z300" i="5"/>
  <c r="BH300" i="5" s="1"/>
  <c r="V300" i="5"/>
  <c r="BG299" i="5"/>
  <c r="AT299" i="5"/>
  <c r="AJ299" i="5"/>
  <c r="Z299" i="5"/>
  <c r="BH299" i="5" s="1"/>
  <c r="V299" i="5"/>
  <c r="BG298" i="5"/>
  <c r="AT298" i="5"/>
  <c r="AJ298" i="5"/>
  <c r="Z298" i="5"/>
  <c r="BH298" i="5" s="1"/>
  <c r="V298" i="5"/>
  <c r="BG297" i="5"/>
  <c r="AT297" i="5"/>
  <c r="AJ297" i="5"/>
  <c r="Z297" i="5"/>
  <c r="BH297" i="5" s="1"/>
  <c r="V297" i="5"/>
  <c r="BG296" i="5"/>
  <c r="AT296" i="5"/>
  <c r="AJ296" i="5"/>
  <c r="Z296" i="5"/>
  <c r="BH296" i="5" s="1"/>
  <c r="V296" i="5"/>
  <c r="BG295" i="5"/>
  <c r="AT295" i="5"/>
  <c r="AJ295" i="5"/>
  <c r="Z295" i="5"/>
  <c r="BH295" i="5" s="1"/>
  <c r="V295" i="5"/>
  <c r="BG294" i="5"/>
  <c r="AT294" i="5"/>
  <c r="AJ294" i="5"/>
  <c r="Z294" i="5"/>
  <c r="BH294" i="5" s="1"/>
  <c r="V294" i="5"/>
  <c r="BG293" i="5"/>
  <c r="AT293" i="5"/>
  <c r="AJ293" i="5"/>
  <c r="Z293" i="5"/>
  <c r="BH293" i="5" s="1"/>
  <c r="V293" i="5"/>
  <c r="BG292" i="5"/>
  <c r="AT292" i="5"/>
  <c r="AJ292" i="5"/>
  <c r="Z292" i="5"/>
  <c r="BH292" i="5" s="1"/>
  <c r="V292" i="5"/>
  <c r="BG291" i="5"/>
  <c r="AT291" i="5"/>
  <c r="AJ291" i="5"/>
  <c r="Z291" i="5"/>
  <c r="BH291" i="5" s="1"/>
  <c r="V291" i="5"/>
  <c r="BG290" i="5"/>
  <c r="AT290" i="5"/>
  <c r="AJ290" i="5"/>
  <c r="Z290" i="5"/>
  <c r="BH290" i="5" s="1"/>
  <c r="V290" i="5"/>
  <c r="BG289" i="5"/>
  <c r="AT289" i="5"/>
  <c r="AJ289" i="5"/>
  <c r="Z289" i="5"/>
  <c r="BH289" i="5" s="1"/>
  <c r="V289" i="5"/>
  <c r="BG288" i="5"/>
  <c r="AT288" i="5"/>
  <c r="AJ288" i="5"/>
  <c r="Z288" i="5"/>
  <c r="BH288" i="5" s="1"/>
  <c r="V288" i="5"/>
  <c r="BG287" i="5"/>
  <c r="AT287" i="5"/>
  <c r="AJ287" i="5"/>
  <c r="Z287" i="5"/>
  <c r="BH287" i="5" s="1"/>
  <c r="V287" i="5"/>
  <c r="BG286" i="5"/>
  <c r="AT286" i="5"/>
  <c r="AJ286" i="5"/>
  <c r="Z286" i="5"/>
  <c r="BH286" i="5" s="1"/>
  <c r="V286" i="5"/>
  <c r="BG285" i="5"/>
  <c r="AT285" i="5"/>
  <c r="AJ285" i="5"/>
  <c r="Z285" i="5"/>
  <c r="BH285" i="5" s="1"/>
  <c r="V285" i="5"/>
  <c r="BG284" i="5"/>
  <c r="AT284" i="5"/>
  <c r="AJ284" i="5"/>
  <c r="Z284" i="5"/>
  <c r="BH284" i="5" s="1"/>
  <c r="V284" i="5"/>
  <c r="BG283" i="5"/>
  <c r="AT283" i="5"/>
  <c r="AJ283" i="5"/>
  <c r="Z283" i="5"/>
  <c r="BH283" i="5" s="1"/>
  <c r="V283" i="5"/>
  <c r="BG282" i="5"/>
  <c r="AT282" i="5"/>
  <c r="AJ282" i="5"/>
  <c r="Z282" i="5"/>
  <c r="BH282" i="5" s="1"/>
  <c r="V282" i="5"/>
  <c r="BG281" i="5"/>
  <c r="AT281" i="5"/>
  <c r="AJ281" i="5"/>
  <c r="Z281" i="5"/>
  <c r="BH281" i="5" s="1"/>
  <c r="V281" i="5"/>
  <c r="BG280" i="5"/>
  <c r="AT280" i="5"/>
  <c r="AJ280" i="5"/>
  <c r="Z280" i="5"/>
  <c r="BH280" i="5" s="1"/>
  <c r="V280" i="5"/>
  <c r="BG279" i="5"/>
  <c r="AT279" i="5"/>
  <c r="AJ279" i="5"/>
  <c r="Z279" i="5"/>
  <c r="BH279" i="5" s="1"/>
  <c r="V279" i="5"/>
  <c r="BG278" i="5"/>
  <c r="AT278" i="5"/>
  <c r="AJ278" i="5"/>
  <c r="Z278" i="5"/>
  <c r="BH278" i="5" s="1"/>
  <c r="V278" i="5"/>
  <c r="BG277" i="5"/>
  <c r="AT277" i="5"/>
  <c r="AJ277" i="5"/>
  <c r="Z277" i="5"/>
  <c r="BH277" i="5" s="1"/>
  <c r="V277" i="5"/>
  <c r="BG276" i="5"/>
  <c r="AT276" i="5"/>
  <c r="AJ276" i="5"/>
  <c r="Z276" i="5"/>
  <c r="BH276" i="5" s="1"/>
  <c r="V276" i="5"/>
  <c r="BG275" i="5"/>
  <c r="AT275" i="5"/>
  <c r="AJ275" i="5"/>
  <c r="Z275" i="5"/>
  <c r="BH275" i="5" s="1"/>
  <c r="V275" i="5"/>
  <c r="BG274" i="5"/>
  <c r="AT274" i="5"/>
  <c r="AJ274" i="5"/>
  <c r="Z274" i="5"/>
  <c r="BH274" i="5" s="1"/>
  <c r="V274" i="5"/>
  <c r="BG273" i="5"/>
  <c r="AT273" i="5"/>
  <c r="AJ273" i="5"/>
  <c r="Z273" i="5"/>
  <c r="BH273" i="5" s="1"/>
  <c r="V273" i="5"/>
  <c r="BG272" i="5"/>
  <c r="AT272" i="5"/>
  <c r="AJ272" i="5"/>
  <c r="Z272" i="5"/>
  <c r="BH272" i="5" s="1"/>
  <c r="V272" i="5"/>
  <c r="BG271" i="5"/>
  <c r="AT271" i="5"/>
  <c r="AJ271" i="5"/>
  <c r="Z271" i="5"/>
  <c r="BH271" i="5" s="1"/>
  <c r="V271" i="5"/>
  <c r="BG270" i="5"/>
  <c r="AT270" i="5"/>
  <c r="AJ270" i="5"/>
  <c r="Z270" i="5"/>
  <c r="BH270" i="5" s="1"/>
  <c r="V270" i="5"/>
  <c r="BG269" i="5"/>
  <c r="AT269" i="5"/>
  <c r="AJ269" i="5"/>
  <c r="Z269" i="5"/>
  <c r="BH269" i="5" s="1"/>
  <c r="V269" i="5"/>
  <c r="BG268" i="5"/>
  <c r="AT268" i="5"/>
  <c r="AJ268" i="5"/>
  <c r="Z268" i="5"/>
  <c r="BH268" i="5" s="1"/>
  <c r="V268" i="5"/>
  <c r="BG267" i="5"/>
  <c r="AT267" i="5"/>
  <c r="AJ267" i="5"/>
  <c r="Z267" i="5"/>
  <c r="BH267" i="5" s="1"/>
  <c r="V267" i="5"/>
  <c r="BG266" i="5"/>
  <c r="AT266" i="5"/>
  <c r="AJ266" i="5"/>
  <c r="Z266" i="5"/>
  <c r="BH266" i="5" s="1"/>
  <c r="V266" i="5"/>
  <c r="BG265" i="5"/>
  <c r="AT265" i="5"/>
  <c r="AJ265" i="5"/>
  <c r="Z265" i="5"/>
  <c r="BH265" i="5" s="1"/>
  <c r="V265" i="5"/>
  <c r="BG264" i="5"/>
  <c r="AT264" i="5"/>
  <c r="AJ264" i="5"/>
  <c r="Z264" i="5"/>
  <c r="BH264" i="5" s="1"/>
  <c r="V264" i="5"/>
  <c r="BG263" i="5"/>
  <c r="AT263" i="5"/>
  <c r="AJ263" i="5"/>
  <c r="Z263" i="5"/>
  <c r="BH263" i="5" s="1"/>
  <c r="V263" i="5"/>
  <c r="BG262" i="5"/>
  <c r="AT262" i="5"/>
  <c r="AJ262" i="5"/>
  <c r="Z262" i="5"/>
  <c r="BH262" i="5" s="1"/>
  <c r="V262" i="5"/>
  <c r="BG261" i="5"/>
  <c r="AT261" i="5"/>
  <c r="AJ261" i="5"/>
  <c r="Z261" i="5"/>
  <c r="BH261" i="5" s="1"/>
  <c r="V261" i="5"/>
  <c r="BG260" i="5"/>
  <c r="AT260" i="5"/>
  <c r="AJ260" i="5"/>
  <c r="Z260" i="5"/>
  <c r="BH260" i="5" s="1"/>
  <c r="V260" i="5"/>
  <c r="BG259" i="5"/>
  <c r="AT259" i="5"/>
  <c r="AJ259" i="5"/>
  <c r="Z259" i="5"/>
  <c r="BH259" i="5" s="1"/>
  <c r="V259" i="5"/>
  <c r="BG258" i="5"/>
  <c r="AT258" i="5"/>
  <c r="AJ258" i="5"/>
  <c r="Z258" i="5"/>
  <c r="BH258" i="5" s="1"/>
  <c r="V258" i="5"/>
  <c r="BG257" i="5"/>
  <c r="AT257" i="5"/>
  <c r="AJ257" i="5"/>
  <c r="Z257" i="5"/>
  <c r="BH257" i="5" s="1"/>
  <c r="V257" i="5"/>
  <c r="BG256" i="5"/>
  <c r="AT256" i="5"/>
  <c r="AJ256" i="5"/>
  <c r="Z256" i="5"/>
  <c r="BH256" i="5" s="1"/>
  <c r="V256" i="5"/>
  <c r="BG255" i="5"/>
  <c r="AT255" i="5"/>
  <c r="AJ255" i="5"/>
  <c r="Z255" i="5"/>
  <c r="BH255" i="5" s="1"/>
  <c r="V255" i="5"/>
  <c r="BG254" i="5"/>
  <c r="AT254" i="5"/>
  <c r="AJ254" i="5"/>
  <c r="Z254" i="5"/>
  <c r="BH254" i="5" s="1"/>
  <c r="V254" i="5"/>
  <c r="BG253" i="5"/>
  <c r="AT253" i="5"/>
  <c r="AJ253" i="5"/>
  <c r="Z253" i="5"/>
  <c r="BH253" i="5" s="1"/>
  <c r="V253" i="5"/>
  <c r="BG252" i="5"/>
  <c r="AT252" i="5"/>
  <c r="AJ252" i="5"/>
  <c r="Z252" i="5"/>
  <c r="BH252" i="5" s="1"/>
  <c r="V252" i="5"/>
  <c r="BG251" i="5"/>
  <c r="AT251" i="5"/>
  <c r="AJ251" i="5"/>
  <c r="Z251" i="5"/>
  <c r="BH251" i="5" s="1"/>
  <c r="V251" i="5"/>
  <c r="BG250" i="5"/>
  <c r="AT250" i="5"/>
  <c r="AJ250" i="5"/>
  <c r="Z250" i="5"/>
  <c r="BH250" i="5" s="1"/>
  <c r="V250" i="5"/>
  <c r="BG249" i="5"/>
  <c r="AT249" i="5"/>
  <c r="AJ249" i="5"/>
  <c r="Z249" i="5"/>
  <c r="BH249" i="5" s="1"/>
  <c r="V249" i="5"/>
  <c r="BG248" i="5"/>
  <c r="AT248" i="5"/>
  <c r="AJ248" i="5"/>
  <c r="Z248" i="5"/>
  <c r="BH248" i="5" s="1"/>
  <c r="V248" i="5"/>
  <c r="BG247" i="5"/>
  <c r="AT247" i="5"/>
  <c r="AJ247" i="5"/>
  <c r="Z247" i="5"/>
  <c r="BH247" i="5" s="1"/>
  <c r="V247" i="5"/>
  <c r="BG246" i="5"/>
  <c r="AT246" i="5"/>
  <c r="AJ246" i="5"/>
  <c r="Z246" i="5"/>
  <c r="BH246" i="5" s="1"/>
  <c r="V246" i="5"/>
  <c r="BG245" i="5"/>
  <c r="AT245" i="5"/>
  <c r="AJ245" i="5"/>
  <c r="Z245" i="5"/>
  <c r="BH245" i="5" s="1"/>
  <c r="V245" i="5"/>
  <c r="BG244" i="5"/>
  <c r="AT244" i="5"/>
  <c r="AJ244" i="5"/>
  <c r="Z244" i="5"/>
  <c r="BH244" i="5" s="1"/>
  <c r="V244" i="5"/>
  <c r="BG243" i="5"/>
  <c r="AT243" i="5"/>
  <c r="AJ243" i="5"/>
  <c r="Z243" i="5"/>
  <c r="BH243" i="5" s="1"/>
  <c r="V243" i="5"/>
  <c r="BG242" i="5"/>
  <c r="AT242" i="5"/>
  <c r="AJ242" i="5"/>
  <c r="Z242" i="5"/>
  <c r="BH242" i="5" s="1"/>
  <c r="V242" i="5"/>
  <c r="BG241" i="5"/>
  <c r="AT241" i="5"/>
  <c r="AJ241" i="5"/>
  <c r="Z241" i="5"/>
  <c r="BH241" i="5" s="1"/>
  <c r="V241" i="5"/>
  <c r="BG240" i="5"/>
  <c r="AT240" i="5"/>
  <c r="AJ240" i="5"/>
  <c r="Z240" i="5"/>
  <c r="BH240" i="5" s="1"/>
  <c r="V240" i="5"/>
  <c r="BG239" i="5"/>
  <c r="AT239" i="5"/>
  <c r="AJ239" i="5"/>
  <c r="Z239" i="5"/>
  <c r="BH239" i="5" s="1"/>
  <c r="V239" i="5"/>
  <c r="BG238" i="5"/>
  <c r="AT238" i="5"/>
  <c r="AJ238" i="5"/>
  <c r="Z238" i="5"/>
  <c r="BH238" i="5" s="1"/>
  <c r="V238" i="5"/>
  <c r="BG237" i="5"/>
  <c r="AT237" i="5"/>
  <c r="AJ237" i="5"/>
  <c r="Z237" i="5"/>
  <c r="BH237" i="5" s="1"/>
  <c r="V237" i="5"/>
  <c r="BG236" i="5"/>
  <c r="AT236" i="5"/>
  <c r="AJ236" i="5"/>
  <c r="Z236" i="5"/>
  <c r="BH236" i="5" s="1"/>
  <c r="V236" i="5"/>
  <c r="BG235" i="5"/>
  <c r="AT235" i="5"/>
  <c r="AJ235" i="5"/>
  <c r="Z235" i="5"/>
  <c r="BH235" i="5" s="1"/>
  <c r="V235" i="5"/>
  <c r="BG234" i="5"/>
  <c r="AT234" i="5"/>
  <c r="AJ234" i="5"/>
  <c r="Z234" i="5"/>
  <c r="BH234" i="5" s="1"/>
  <c r="V234" i="5"/>
  <c r="BG233" i="5"/>
  <c r="AT233" i="5"/>
  <c r="AJ233" i="5"/>
  <c r="Z233" i="5"/>
  <c r="BH233" i="5" s="1"/>
  <c r="V233" i="5"/>
  <c r="BG232" i="5"/>
  <c r="AT232" i="5"/>
  <c r="AJ232" i="5"/>
  <c r="Z232" i="5"/>
  <c r="BH232" i="5" s="1"/>
  <c r="V232" i="5"/>
  <c r="BG231" i="5"/>
  <c r="AT231" i="5"/>
  <c r="AJ231" i="5"/>
  <c r="Z231" i="5"/>
  <c r="BH231" i="5" s="1"/>
  <c r="V231" i="5"/>
  <c r="BG230" i="5"/>
  <c r="AT230" i="5"/>
  <c r="AJ230" i="5"/>
  <c r="Z230" i="5"/>
  <c r="BH230" i="5" s="1"/>
  <c r="V230" i="5"/>
  <c r="BG229" i="5"/>
  <c r="AT229" i="5"/>
  <c r="AJ229" i="5"/>
  <c r="Z229" i="5"/>
  <c r="BH229" i="5" s="1"/>
  <c r="V229" i="5"/>
  <c r="BG228" i="5"/>
  <c r="AT228" i="5"/>
  <c r="AJ228" i="5"/>
  <c r="Z228" i="5"/>
  <c r="BH228" i="5" s="1"/>
  <c r="V228" i="5"/>
  <c r="BG227" i="5"/>
  <c r="AT227" i="5"/>
  <c r="AJ227" i="5"/>
  <c r="Z227" i="5"/>
  <c r="BH227" i="5" s="1"/>
  <c r="V227" i="5"/>
  <c r="BG226" i="5"/>
  <c r="AT226" i="5"/>
  <c r="AJ226" i="5"/>
  <c r="Z226" i="5"/>
  <c r="BH226" i="5" s="1"/>
  <c r="V226" i="5"/>
  <c r="BG225" i="5"/>
  <c r="AT225" i="5"/>
  <c r="AJ225" i="5"/>
  <c r="Z225" i="5"/>
  <c r="BH225" i="5" s="1"/>
  <c r="V225" i="5"/>
  <c r="BG224" i="5"/>
  <c r="AT224" i="5"/>
  <c r="AJ224" i="5"/>
  <c r="Z224" i="5"/>
  <c r="BH224" i="5" s="1"/>
  <c r="V224" i="5"/>
  <c r="BG223" i="5"/>
  <c r="AT223" i="5"/>
  <c r="AJ223" i="5"/>
  <c r="Z223" i="5"/>
  <c r="BH223" i="5" s="1"/>
  <c r="V223" i="5"/>
  <c r="BG222" i="5"/>
  <c r="AT222" i="5"/>
  <c r="AJ222" i="5"/>
  <c r="Z222" i="5"/>
  <c r="BH222" i="5" s="1"/>
  <c r="V222" i="5"/>
  <c r="BG221" i="5"/>
  <c r="AT221" i="5"/>
  <c r="AJ221" i="5"/>
  <c r="Z221" i="5"/>
  <c r="BH221" i="5" s="1"/>
  <c r="V221" i="5"/>
  <c r="BG220" i="5"/>
  <c r="AT220" i="5"/>
  <c r="AJ220" i="5"/>
  <c r="Z220" i="5"/>
  <c r="BH220" i="5" s="1"/>
  <c r="V220" i="5"/>
  <c r="BG219" i="5"/>
  <c r="AT219" i="5"/>
  <c r="AJ219" i="5"/>
  <c r="Z219" i="5"/>
  <c r="BH219" i="5" s="1"/>
  <c r="V219" i="5"/>
  <c r="BG218" i="5"/>
  <c r="AT218" i="5"/>
  <c r="AJ218" i="5"/>
  <c r="Z218" i="5"/>
  <c r="BH218" i="5" s="1"/>
  <c r="V218" i="5"/>
  <c r="BG217" i="5"/>
  <c r="AT217" i="5"/>
  <c r="AJ217" i="5"/>
  <c r="Z217" i="5"/>
  <c r="BH217" i="5" s="1"/>
  <c r="V217" i="5"/>
  <c r="BG216" i="5"/>
  <c r="AT216" i="5"/>
  <c r="AJ216" i="5"/>
  <c r="Z216" i="5"/>
  <c r="BH216" i="5" s="1"/>
  <c r="V216" i="5"/>
  <c r="BG215" i="5"/>
  <c r="AT215" i="5"/>
  <c r="AJ215" i="5"/>
  <c r="Z215" i="5"/>
  <c r="BH215" i="5" s="1"/>
  <c r="V215" i="5"/>
  <c r="BG214" i="5"/>
  <c r="AT214" i="5"/>
  <c r="AJ214" i="5"/>
  <c r="Z214" i="5"/>
  <c r="BH214" i="5" s="1"/>
  <c r="V214" i="5"/>
  <c r="BG213" i="5"/>
  <c r="AT213" i="5"/>
  <c r="AJ213" i="5"/>
  <c r="Z213" i="5"/>
  <c r="BH213" i="5" s="1"/>
  <c r="V213" i="5"/>
  <c r="BG212" i="5"/>
  <c r="AT212" i="5"/>
  <c r="AJ212" i="5"/>
  <c r="Z212" i="5"/>
  <c r="BH212" i="5" s="1"/>
  <c r="V212" i="5"/>
  <c r="BG211" i="5"/>
  <c r="AT211" i="5"/>
  <c r="AJ211" i="5"/>
  <c r="Z211" i="5"/>
  <c r="BH211" i="5" s="1"/>
  <c r="V211" i="5"/>
  <c r="BG210" i="5"/>
  <c r="AT210" i="5"/>
  <c r="AJ210" i="5"/>
  <c r="Z210" i="5"/>
  <c r="BH210" i="5" s="1"/>
  <c r="V210" i="5"/>
  <c r="BG209" i="5"/>
  <c r="AT209" i="5"/>
  <c r="AJ209" i="5"/>
  <c r="Z209" i="5"/>
  <c r="BH209" i="5" s="1"/>
  <c r="V209" i="5"/>
  <c r="BG208" i="5"/>
  <c r="AT208" i="5"/>
  <c r="AJ208" i="5"/>
  <c r="Z208" i="5"/>
  <c r="BH208" i="5" s="1"/>
  <c r="V208" i="5"/>
  <c r="BG207" i="5"/>
  <c r="AT207" i="5"/>
  <c r="AJ207" i="5"/>
  <c r="Z207" i="5"/>
  <c r="BH207" i="5" s="1"/>
  <c r="V207" i="5"/>
  <c r="BG206" i="5"/>
  <c r="AT206" i="5"/>
  <c r="AJ206" i="5"/>
  <c r="Z206" i="5"/>
  <c r="BH206" i="5" s="1"/>
  <c r="V206" i="5"/>
  <c r="BG205" i="5"/>
  <c r="AT205" i="5"/>
  <c r="AJ205" i="5"/>
  <c r="Z205" i="5"/>
  <c r="BH205" i="5" s="1"/>
  <c r="V205" i="5"/>
  <c r="BG204" i="5"/>
  <c r="AT204" i="5"/>
  <c r="AJ204" i="5"/>
  <c r="Z204" i="5"/>
  <c r="BH204" i="5" s="1"/>
  <c r="V204" i="5"/>
  <c r="BG203" i="5"/>
  <c r="AT203" i="5"/>
  <c r="AJ203" i="5"/>
  <c r="Z203" i="5"/>
  <c r="BH203" i="5" s="1"/>
  <c r="V203" i="5"/>
  <c r="BG202" i="5"/>
  <c r="AT202" i="5"/>
  <c r="AJ202" i="5"/>
  <c r="Z202" i="5"/>
  <c r="BH202" i="5" s="1"/>
  <c r="V202" i="5"/>
  <c r="BG201" i="5"/>
  <c r="AT201" i="5"/>
  <c r="AJ201" i="5"/>
  <c r="Z201" i="5"/>
  <c r="BH201" i="5" s="1"/>
  <c r="V201" i="5"/>
  <c r="BG200" i="5"/>
  <c r="AT200" i="5"/>
  <c r="AJ200" i="5"/>
  <c r="Z200" i="5"/>
  <c r="BH200" i="5" s="1"/>
  <c r="V200" i="5"/>
  <c r="BG199" i="5"/>
  <c r="AT199" i="5"/>
  <c r="AJ199" i="5"/>
  <c r="Z199" i="5"/>
  <c r="BH199" i="5" s="1"/>
  <c r="V199" i="5"/>
  <c r="BG198" i="5"/>
  <c r="AT198" i="5"/>
  <c r="AJ198" i="5"/>
  <c r="Z198" i="5"/>
  <c r="BH198" i="5" s="1"/>
  <c r="V198" i="5"/>
  <c r="BG197" i="5"/>
  <c r="AT197" i="5"/>
  <c r="AJ197" i="5"/>
  <c r="Z197" i="5"/>
  <c r="BH197" i="5" s="1"/>
  <c r="V197" i="5"/>
  <c r="BG196" i="5"/>
  <c r="AT196" i="5"/>
  <c r="AJ196" i="5"/>
  <c r="Z196" i="5"/>
  <c r="BH196" i="5" s="1"/>
  <c r="V196" i="5"/>
  <c r="BG195" i="5"/>
  <c r="AT195" i="5"/>
  <c r="AJ195" i="5"/>
  <c r="Z195" i="5"/>
  <c r="BH195" i="5" s="1"/>
  <c r="V195" i="5"/>
  <c r="BG194" i="5"/>
  <c r="AT194" i="5"/>
  <c r="AJ194" i="5"/>
  <c r="Z194" i="5"/>
  <c r="BH194" i="5" s="1"/>
  <c r="V194" i="5"/>
  <c r="BG193" i="5"/>
  <c r="AT193" i="5"/>
  <c r="AJ193" i="5"/>
  <c r="Z193" i="5"/>
  <c r="BH193" i="5" s="1"/>
  <c r="V193" i="5"/>
  <c r="BG192" i="5"/>
  <c r="AT192" i="5"/>
  <c r="AJ192" i="5"/>
  <c r="Z192" i="5"/>
  <c r="BH192" i="5" s="1"/>
  <c r="V192" i="5"/>
  <c r="BG191" i="5"/>
  <c r="AT191" i="5"/>
  <c r="AJ191" i="5"/>
  <c r="Z191" i="5"/>
  <c r="BH191" i="5" s="1"/>
  <c r="V191" i="5"/>
  <c r="BG190" i="5"/>
  <c r="AT190" i="5"/>
  <c r="AJ190" i="5"/>
  <c r="Z190" i="5"/>
  <c r="BH190" i="5" s="1"/>
  <c r="V190" i="5"/>
  <c r="BG189" i="5"/>
  <c r="AT189" i="5"/>
  <c r="AJ189" i="5"/>
  <c r="Z189" i="5"/>
  <c r="BH189" i="5" s="1"/>
  <c r="V189" i="5"/>
  <c r="BG188" i="5"/>
  <c r="AT188" i="5"/>
  <c r="AJ188" i="5"/>
  <c r="Z188" i="5"/>
  <c r="BH188" i="5" s="1"/>
  <c r="V188" i="5"/>
  <c r="BG187" i="5"/>
  <c r="AT187" i="5"/>
  <c r="AJ187" i="5"/>
  <c r="Z187" i="5"/>
  <c r="BH187" i="5" s="1"/>
  <c r="V187" i="5"/>
  <c r="BG186" i="5"/>
  <c r="AT186" i="5"/>
  <c r="AJ186" i="5"/>
  <c r="Z186" i="5"/>
  <c r="BH186" i="5" s="1"/>
  <c r="V186" i="5"/>
  <c r="BG185" i="5"/>
  <c r="AT185" i="5"/>
  <c r="AJ185" i="5"/>
  <c r="Z185" i="5"/>
  <c r="BH185" i="5" s="1"/>
  <c r="V185" i="5"/>
  <c r="BG184" i="5"/>
  <c r="AT184" i="5"/>
  <c r="AJ184" i="5"/>
  <c r="Z184" i="5"/>
  <c r="BH184" i="5" s="1"/>
  <c r="V184" i="5"/>
  <c r="BG183" i="5"/>
  <c r="AT183" i="5"/>
  <c r="AJ183" i="5"/>
  <c r="Z183" i="5"/>
  <c r="BH183" i="5" s="1"/>
  <c r="V183" i="5"/>
  <c r="BG182" i="5"/>
  <c r="AT182" i="5"/>
  <c r="AJ182" i="5"/>
  <c r="Z182" i="5"/>
  <c r="BH182" i="5" s="1"/>
  <c r="V182" i="5"/>
  <c r="BG181" i="5"/>
  <c r="AT181" i="5"/>
  <c r="AJ181" i="5"/>
  <c r="Z181" i="5"/>
  <c r="BH181" i="5" s="1"/>
  <c r="V181" i="5"/>
  <c r="BG180" i="5"/>
  <c r="AT180" i="5"/>
  <c r="AJ180" i="5"/>
  <c r="Z180" i="5"/>
  <c r="BH180" i="5" s="1"/>
  <c r="V180" i="5"/>
  <c r="BG179" i="5"/>
  <c r="AT179" i="5"/>
  <c r="AJ179" i="5"/>
  <c r="Z179" i="5"/>
  <c r="BH179" i="5" s="1"/>
  <c r="V179" i="5"/>
  <c r="BG178" i="5"/>
  <c r="AT178" i="5"/>
  <c r="AJ178" i="5"/>
  <c r="Z178" i="5"/>
  <c r="BH178" i="5" s="1"/>
  <c r="V178" i="5"/>
  <c r="BG177" i="5"/>
  <c r="AT177" i="5"/>
  <c r="AJ177" i="5"/>
  <c r="Z177" i="5"/>
  <c r="BH177" i="5" s="1"/>
  <c r="V177" i="5"/>
  <c r="BG176" i="5"/>
  <c r="AT176" i="5"/>
  <c r="AJ176" i="5"/>
  <c r="Z176" i="5"/>
  <c r="BH176" i="5" s="1"/>
  <c r="V176" i="5"/>
  <c r="BG175" i="5"/>
  <c r="AT175" i="5"/>
  <c r="AJ175" i="5"/>
  <c r="Z175" i="5"/>
  <c r="BH175" i="5" s="1"/>
  <c r="V175" i="5"/>
  <c r="BG174" i="5"/>
  <c r="AT174" i="5"/>
  <c r="AJ174" i="5"/>
  <c r="Z174" i="5"/>
  <c r="BH174" i="5" s="1"/>
  <c r="V174" i="5"/>
  <c r="BG173" i="5"/>
  <c r="AT173" i="5"/>
  <c r="AJ173" i="5"/>
  <c r="Z173" i="5"/>
  <c r="BH173" i="5" s="1"/>
  <c r="V173" i="5"/>
  <c r="BG172" i="5"/>
  <c r="AT172" i="5"/>
  <c r="AJ172" i="5"/>
  <c r="Z172" i="5"/>
  <c r="BH172" i="5" s="1"/>
  <c r="V172" i="5"/>
  <c r="BG171" i="5"/>
  <c r="AT171" i="5"/>
  <c r="AJ171" i="5"/>
  <c r="Z171" i="5"/>
  <c r="BH171" i="5" s="1"/>
  <c r="V171" i="5"/>
  <c r="BG170" i="5"/>
  <c r="AT170" i="5"/>
  <c r="AJ170" i="5"/>
  <c r="Z170" i="5"/>
  <c r="BH170" i="5" s="1"/>
  <c r="V170" i="5"/>
  <c r="BG169" i="5"/>
  <c r="AT169" i="5"/>
  <c r="AJ169" i="5"/>
  <c r="Z169" i="5"/>
  <c r="BH169" i="5" s="1"/>
  <c r="V169" i="5"/>
  <c r="BG168" i="5"/>
  <c r="AT168" i="5"/>
  <c r="AJ168" i="5"/>
  <c r="Z168" i="5"/>
  <c r="BH168" i="5" s="1"/>
  <c r="V168" i="5"/>
  <c r="BG167" i="5"/>
  <c r="AT167" i="5"/>
  <c r="AJ167" i="5"/>
  <c r="Z167" i="5"/>
  <c r="BH167" i="5" s="1"/>
  <c r="V167" i="5"/>
  <c r="BG166" i="5"/>
  <c r="AT166" i="5"/>
  <c r="AJ166" i="5"/>
  <c r="Z166" i="5"/>
  <c r="BH166" i="5" s="1"/>
  <c r="V166" i="5"/>
  <c r="BG165" i="5"/>
  <c r="AT165" i="5"/>
  <c r="AJ165" i="5"/>
  <c r="Z165" i="5"/>
  <c r="BH165" i="5" s="1"/>
  <c r="V165" i="5"/>
  <c r="BG164" i="5"/>
  <c r="AT164" i="5"/>
  <c r="AJ164" i="5"/>
  <c r="Z164" i="5"/>
  <c r="BH164" i="5" s="1"/>
  <c r="V164" i="5"/>
  <c r="BG163" i="5"/>
  <c r="AT163" i="5"/>
  <c r="AJ163" i="5"/>
  <c r="Z163" i="5"/>
  <c r="BH163" i="5" s="1"/>
  <c r="V163" i="5"/>
  <c r="BG162" i="5"/>
  <c r="AT162" i="5"/>
  <c r="AJ162" i="5"/>
  <c r="Z162" i="5"/>
  <c r="BH162" i="5" s="1"/>
  <c r="V162" i="5"/>
  <c r="BG161" i="5"/>
  <c r="AT161" i="5"/>
  <c r="AJ161" i="5"/>
  <c r="Z161" i="5"/>
  <c r="BH161" i="5" s="1"/>
  <c r="V161" i="5"/>
  <c r="BG160" i="5"/>
  <c r="AT160" i="5"/>
  <c r="AJ160" i="5"/>
  <c r="Z160" i="5"/>
  <c r="BH160" i="5" s="1"/>
  <c r="V160" i="5"/>
  <c r="BG159" i="5"/>
  <c r="AT159" i="5"/>
  <c r="AJ159" i="5"/>
  <c r="Z159" i="5"/>
  <c r="BH159" i="5" s="1"/>
  <c r="V159" i="5"/>
  <c r="BG158" i="5"/>
  <c r="AT158" i="5"/>
  <c r="AJ158" i="5"/>
  <c r="Z158" i="5"/>
  <c r="BH158" i="5" s="1"/>
  <c r="V158" i="5"/>
  <c r="BG157" i="5"/>
  <c r="AT157" i="5"/>
  <c r="AJ157" i="5"/>
  <c r="Z157" i="5"/>
  <c r="BH157" i="5" s="1"/>
  <c r="V157" i="5"/>
  <c r="BG156" i="5"/>
  <c r="AT156" i="5"/>
  <c r="AJ156" i="5"/>
  <c r="Z156" i="5"/>
  <c r="BH156" i="5" s="1"/>
  <c r="V156" i="5"/>
  <c r="BG155" i="5"/>
  <c r="AT155" i="5"/>
  <c r="AJ155" i="5"/>
  <c r="Z155" i="5"/>
  <c r="BH155" i="5" s="1"/>
  <c r="V155" i="5"/>
  <c r="BG154" i="5"/>
  <c r="AT154" i="5"/>
  <c r="AJ154" i="5"/>
  <c r="Z154" i="5"/>
  <c r="BH154" i="5" s="1"/>
  <c r="V154" i="5"/>
  <c r="BG153" i="5"/>
  <c r="AT153" i="5"/>
  <c r="AJ153" i="5"/>
  <c r="Z153" i="5"/>
  <c r="BH153" i="5" s="1"/>
  <c r="V153" i="5"/>
  <c r="BG152" i="5"/>
  <c r="AT152" i="5"/>
  <c r="AJ152" i="5"/>
  <c r="Z152" i="5"/>
  <c r="BH152" i="5" s="1"/>
  <c r="V152" i="5"/>
  <c r="BG151" i="5"/>
  <c r="AT151" i="5"/>
  <c r="AJ151" i="5"/>
  <c r="Z151" i="5"/>
  <c r="BH151" i="5" s="1"/>
  <c r="V151" i="5"/>
  <c r="BG150" i="5"/>
  <c r="AT150" i="5"/>
  <c r="AJ150" i="5"/>
  <c r="Z150" i="5"/>
  <c r="BH150" i="5" s="1"/>
  <c r="V150" i="5"/>
  <c r="BG149" i="5"/>
  <c r="AT149" i="5"/>
  <c r="AJ149" i="5"/>
  <c r="Z149" i="5"/>
  <c r="BH149" i="5" s="1"/>
  <c r="V149" i="5"/>
  <c r="BG148" i="5"/>
  <c r="AT148" i="5"/>
  <c r="AJ148" i="5"/>
  <c r="Z148" i="5"/>
  <c r="BH148" i="5" s="1"/>
  <c r="V148" i="5"/>
  <c r="BG147" i="5"/>
  <c r="AT147" i="5"/>
  <c r="AJ147" i="5"/>
  <c r="Z147" i="5"/>
  <c r="BH147" i="5" s="1"/>
  <c r="V147" i="5"/>
  <c r="BG146" i="5"/>
  <c r="AT146" i="5"/>
  <c r="AJ146" i="5"/>
  <c r="Z146" i="5"/>
  <c r="BH146" i="5" s="1"/>
  <c r="V146" i="5"/>
  <c r="BG145" i="5"/>
  <c r="AT145" i="5"/>
  <c r="AJ145" i="5"/>
  <c r="Z145" i="5"/>
  <c r="BH145" i="5" s="1"/>
  <c r="V145" i="5"/>
  <c r="BG144" i="5"/>
  <c r="AT144" i="5"/>
  <c r="AJ144" i="5"/>
  <c r="Z144" i="5"/>
  <c r="BH144" i="5" s="1"/>
  <c r="V144" i="5"/>
  <c r="BG143" i="5"/>
  <c r="AT143" i="5"/>
  <c r="AJ143" i="5"/>
  <c r="Z143" i="5"/>
  <c r="BH143" i="5" s="1"/>
  <c r="V143" i="5"/>
  <c r="BG142" i="5"/>
  <c r="AT142" i="5"/>
  <c r="AJ142" i="5"/>
  <c r="Z142" i="5"/>
  <c r="BH142" i="5" s="1"/>
  <c r="V142" i="5"/>
  <c r="BG141" i="5"/>
  <c r="AT141" i="5"/>
  <c r="AJ141" i="5"/>
  <c r="Z141" i="5"/>
  <c r="BH141" i="5" s="1"/>
  <c r="V141" i="5"/>
  <c r="BG140" i="5"/>
  <c r="AT140" i="5"/>
  <c r="AJ140" i="5"/>
  <c r="Z140" i="5"/>
  <c r="BH140" i="5" s="1"/>
  <c r="V140" i="5"/>
  <c r="BG139" i="5"/>
  <c r="AT139" i="5"/>
  <c r="AJ139" i="5"/>
  <c r="Z139" i="5"/>
  <c r="BH139" i="5" s="1"/>
  <c r="V139" i="5"/>
  <c r="BG138" i="5"/>
  <c r="AT138" i="5"/>
  <c r="AJ138" i="5"/>
  <c r="Z138" i="5"/>
  <c r="BH138" i="5" s="1"/>
  <c r="V138" i="5"/>
  <c r="BG137" i="5"/>
  <c r="AT137" i="5"/>
  <c r="AJ137" i="5"/>
  <c r="Z137" i="5"/>
  <c r="BH137" i="5" s="1"/>
  <c r="V137" i="5"/>
  <c r="BG136" i="5"/>
  <c r="AT136" i="5"/>
  <c r="AJ136" i="5"/>
  <c r="Z136" i="5"/>
  <c r="BH136" i="5" s="1"/>
  <c r="V136" i="5"/>
  <c r="BG135" i="5"/>
  <c r="AT135" i="5"/>
  <c r="AJ135" i="5"/>
  <c r="Z135" i="5"/>
  <c r="BH135" i="5" s="1"/>
  <c r="V135" i="5"/>
  <c r="BG134" i="5"/>
  <c r="AT134" i="5"/>
  <c r="AJ134" i="5"/>
  <c r="Z134" i="5"/>
  <c r="BH134" i="5" s="1"/>
  <c r="V134" i="5"/>
  <c r="BG133" i="5"/>
  <c r="AT133" i="5"/>
  <c r="AJ133" i="5"/>
  <c r="Z133" i="5"/>
  <c r="BH133" i="5" s="1"/>
  <c r="V133" i="5"/>
  <c r="BG132" i="5"/>
  <c r="AT132" i="5"/>
  <c r="AJ132" i="5"/>
  <c r="Z132" i="5"/>
  <c r="BH132" i="5" s="1"/>
  <c r="V132" i="5"/>
  <c r="BG131" i="5"/>
  <c r="AT131" i="5"/>
  <c r="AJ131" i="5"/>
  <c r="Z131" i="5"/>
  <c r="BH131" i="5" s="1"/>
  <c r="V131" i="5"/>
  <c r="BG130" i="5"/>
  <c r="AT130" i="5"/>
  <c r="AJ130" i="5"/>
  <c r="Z130" i="5"/>
  <c r="BH130" i="5" s="1"/>
  <c r="V130" i="5"/>
  <c r="BG129" i="5"/>
  <c r="AT129" i="5"/>
  <c r="AJ129" i="5"/>
  <c r="Z129" i="5"/>
  <c r="BH129" i="5" s="1"/>
  <c r="V129" i="5"/>
  <c r="BG128" i="5"/>
  <c r="AT128" i="5"/>
  <c r="AJ128" i="5"/>
  <c r="Z128" i="5"/>
  <c r="BH128" i="5" s="1"/>
  <c r="V128" i="5"/>
  <c r="BG127" i="5"/>
  <c r="AT127" i="5"/>
  <c r="AJ127" i="5"/>
  <c r="Z127" i="5"/>
  <c r="BH127" i="5" s="1"/>
  <c r="V127" i="5"/>
  <c r="BG126" i="5"/>
  <c r="AT126" i="5"/>
  <c r="AJ126" i="5"/>
  <c r="Z126" i="5"/>
  <c r="BH126" i="5" s="1"/>
  <c r="V126" i="5"/>
  <c r="BG125" i="5"/>
  <c r="AT125" i="5"/>
  <c r="AJ125" i="5"/>
  <c r="Z125" i="5"/>
  <c r="BH125" i="5" s="1"/>
  <c r="V125" i="5"/>
  <c r="BG124" i="5"/>
  <c r="AT124" i="5"/>
  <c r="AJ124" i="5"/>
  <c r="Z124" i="5"/>
  <c r="BH124" i="5" s="1"/>
  <c r="V124" i="5"/>
  <c r="BG123" i="5"/>
  <c r="AT123" i="5"/>
  <c r="AJ123" i="5"/>
  <c r="Z123" i="5"/>
  <c r="BH123" i="5" s="1"/>
  <c r="V123" i="5"/>
  <c r="BG122" i="5"/>
  <c r="AT122" i="5"/>
  <c r="AJ122" i="5"/>
  <c r="Z122" i="5"/>
  <c r="BH122" i="5" s="1"/>
  <c r="V122" i="5"/>
  <c r="BG121" i="5"/>
  <c r="AT121" i="5"/>
  <c r="AJ121" i="5"/>
  <c r="Z121" i="5"/>
  <c r="BH121" i="5" s="1"/>
  <c r="V121" i="5"/>
  <c r="BG120" i="5"/>
  <c r="AT120" i="5"/>
  <c r="AJ120" i="5"/>
  <c r="Z120" i="5"/>
  <c r="BH120" i="5" s="1"/>
  <c r="V120" i="5"/>
  <c r="BG119" i="5"/>
  <c r="AT119" i="5"/>
  <c r="AJ119" i="5"/>
  <c r="Z119" i="5"/>
  <c r="BH119" i="5" s="1"/>
  <c r="V119" i="5"/>
  <c r="BG118" i="5"/>
  <c r="AT118" i="5"/>
  <c r="AJ118" i="5"/>
  <c r="Z118" i="5"/>
  <c r="BH118" i="5" s="1"/>
  <c r="V118" i="5"/>
  <c r="BG117" i="5"/>
  <c r="AT117" i="5"/>
  <c r="AJ117" i="5"/>
  <c r="Z117" i="5"/>
  <c r="BH117" i="5" s="1"/>
  <c r="V117" i="5"/>
  <c r="BG116" i="5"/>
  <c r="AT116" i="5"/>
  <c r="AJ116" i="5"/>
  <c r="Z116" i="5"/>
  <c r="BH116" i="5" s="1"/>
  <c r="V116" i="5"/>
  <c r="BG115" i="5"/>
  <c r="AT115" i="5"/>
  <c r="AJ115" i="5"/>
  <c r="Z115" i="5"/>
  <c r="BH115" i="5" s="1"/>
  <c r="V115" i="5"/>
  <c r="BG114" i="5"/>
  <c r="AT114" i="5"/>
  <c r="AJ114" i="5"/>
  <c r="Z114" i="5"/>
  <c r="BH114" i="5" s="1"/>
  <c r="V114" i="5"/>
  <c r="BG113" i="5"/>
  <c r="AT113" i="5"/>
  <c r="AJ113" i="5"/>
  <c r="Z113" i="5"/>
  <c r="BH113" i="5" s="1"/>
  <c r="V113" i="5"/>
  <c r="BG112" i="5"/>
  <c r="AT112" i="5"/>
  <c r="AJ112" i="5"/>
  <c r="Z112" i="5"/>
  <c r="BH112" i="5" s="1"/>
  <c r="V112" i="5"/>
  <c r="BG111" i="5"/>
  <c r="AT111" i="5"/>
  <c r="AJ111" i="5"/>
  <c r="Z111" i="5"/>
  <c r="BH111" i="5" s="1"/>
  <c r="V111" i="5"/>
  <c r="BG110" i="5"/>
  <c r="AT110" i="5"/>
  <c r="AJ110" i="5"/>
  <c r="Z110" i="5"/>
  <c r="BH110" i="5" s="1"/>
  <c r="V110" i="5"/>
  <c r="BG109" i="5"/>
  <c r="AT109" i="5"/>
  <c r="AJ109" i="5"/>
  <c r="Z109" i="5"/>
  <c r="BH109" i="5" s="1"/>
  <c r="V109" i="5"/>
  <c r="BG108" i="5"/>
  <c r="AT108" i="5"/>
  <c r="AJ108" i="5"/>
  <c r="Z108" i="5"/>
  <c r="BH108" i="5" s="1"/>
  <c r="V108" i="5"/>
  <c r="BG107" i="5"/>
  <c r="AT107" i="5"/>
  <c r="AJ107" i="5"/>
  <c r="Z107" i="5"/>
  <c r="BH107" i="5" s="1"/>
  <c r="V107" i="5"/>
  <c r="BG106" i="5"/>
  <c r="AT106" i="5"/>
  <c r="AJ106" i="5"/>
  <c r="Z106" i="5"/>
  <c r="BH106" i="5" s="1"/>
  <c r="V106" i="5"/>
  <c r="BG105" i="5"/>
  <c r="AT105" i="5"/>
  <c r="AJ105" i="5"/>
  <c r="Z105" i="5"/>
  <c r="BH105" i="5" s="1"/>
  <c r="V105" i="5"/>
  <c r="BG104" i="5"/>
  <c r="AT104" i="5"/>
  <c r="AJ104" i="5"/>
  <c r="Z104" i="5"/>
  <c r="BH104" i="5" s="1"/>
  <c r="V104" i="5"/>
  <c r="BG103" i="5"/>
  <c r="AT103" i="5"/>
  <c r="AJ103" i="5"/>
  <c r="Z103" i="5"/>
  <c r="BH103" i="5" s="1"/>
  <c r="V103" i="5"/>
  <c r="BG102" i="5"/>
  <c r="AT102" i="5"/>
  <c r="AJ102" i="5"/>
  <c r="Z102" i="5"/>
  <c r="BH102" i="5" s="1"/>
  <c r="V102" i="5"/>
  <c r="BG101" i="5"/>
  <c r="AT101" i="5"/>
  <c r="AJ101" i="5"/>
  <c r="Z101" i="5"/>
  <c r="BH101" i="5" s="1"/>
  <c r="V101" i="5"/>
  <c r="BG100" i="5"/>
  <c r="AT100" i="5"/>
  <c r="AJ100" i="5"/>
  <c r="Z100" i="5"/>
  <c r="BH100" i="5" s="1"/>
  <c r="V100" i="5"/>
  <c r="BG99" i="5"/>
  <c r="AT99" i="5"/>
  <c r="AJ99" i="5"/>
  <c r="Z99" i="5"/>
  <c r="BH99" i="5" s="1"/>
  <c r="V99" i="5"/>
  <c r="BG98" i="5"/>
  <c r="AT98" i="5"/>
  <c r="AJ98" i="5"/>
  <c r="Z98" i="5"/>
  <c r="BH98" i="5" s="1"/>
  <c r="V98" i="5"/>
  <c r="BG97" i="5"/>
  <c r="AT97" i="5"/>
  <c r="AJ97" i="5"/>
  <c r="Z97" i="5"/>
  <c r="BH97" i="5" s="1"/>
  <c r="V97" i="5"/>
  <c r="BG96" i="5"/>
  <c r="AT96" i="5"/>
  <c r="AJ96" i="5"/>
  <c r="Z96" i="5"/>
  <c r="BH96" i="5" s="1"/>
  <c r="V96" i="5"/>
  <c r="BG95" i="5"/>
  <c r="AT95" i="5"/>
  <c r="AJ95" i="5"/>
  <c r="Z95" i="5"/>
  <c r="BH95" i="5" s="1"/>
  <c r="V95" i="5"/>
  <c r="BG94" i="5"/>
  <c r="AT94" i="5"/>
  <c r="AJ94" i="5"/>
  <c r="Z94" i="5"/>
  <c r="BH94" i="5" s="1"/>
  <c r="V94" i="5"/>
  <c r="BG93" i="5"/>
  <c r="AT93" i="5"/>
  <c r="AJ93" i="5"/>
  <c r="Z93" i="5"/>
  <c r="BH93" i="5" s="1"/>
  <c r="V93" i="5"/>
  <c r="BG92" i="5"/>
  <c r="AT92" i="5"/>
  <c r="AJ92" i="5"/>
  <c r="Z92" i="5"/>
  <c r="BH92" i="5" s="1"/>
  <c r="V92" i="5"/>
  <c r="BG91" i="5"/>
  <c r="AT91" i="5"/>
  <c r="AJ91" i="5"/>
  <c r="Z91" i="5"/>
  <c r="BH91" i="5" s="1"/>
  <c r="V91" i="5"/>
  <c r="BG90" i="5"/>
  <c r="AT90" i="5"/>
  <c r="AJ90" i="5"/>
  <c r="Z90" i="5"/>
  <c r="BH90" i="5" s="1"/>
  <c r="V90" i="5"/>
  <c r="BG89" i="5"/>
  <c r="AT89" i="5"/>
  <c r="AJ89" i="5"/>
  <c r="Z89" i="5"/>
  <c r="BH89" i="5" s="1"/>
  <c r="V89" i="5"/>
  <c r="BG88" i="5"/>
  <c r="AT88" i="5"/>
  <c r="AJ88" i="5"/>
  <c r="Z88" i="5"/>
  <c r="BH88" i="5" s="1"/>
  <c r="V88" i="5"/>
  <c r="BG87" i="5"/>
  <c r="AT87" i="5"/>
  <c r="AJ87" i="5"/>
  <c r="Z87" i="5"/>
  <c r="BH87" i="5" s="1"/>
  <c r="V87" i="5"/>
  <c r="BG86" i="5"/>
  <c r="AT86" i="5"/>
  <c r="AJ86" i="5"/>
  <c r="Z86" i="5"/>
  <c r="BH86" i="5" s="1"/>
  <c r="V86" i="5"/>
  <c r="BG85" i="5"/>
  <c r="AT85" i="5"/>
  <c r="AJ85" i="5"/>
  <c r="Z85" i="5"/>
  <c r="BH85" i="5" s="1"/>
  <c r="V85" i="5"/>
  <c r="BG84" i="5"/>
  <c r="AT84" i="5"/>
  <c r="AJ84" i="5"/>
  <c r="Z84" i="5"/>
  <c r="BH84" i="5" s="1"/>
  <c r="V84" i="5"/>
  <c r="BG83" i="5"/>
  <c r="AT83" i="5"/>
  <c r="AJ83" i="5"/>
  <c r="Z83" i="5"/>
  <c r="BH83" i="5" s="1"/>
  <c r="V83" i="5"/>
  <c r="BG82" i="5"/>
  <c r="AT82" i="5"/>
  <c r="AJ82" i="5"/>
  <c r="Z82" i="5"/>
  <c r="BH82" i="5" s="1"/>
  <c r="V82" i="5"/>
  <c r="BG81" i="5"/>
  <c r="AT81" i="5"/>
  <c r="AJ81" i="5"/>
  <c r="Z81" i="5"/>
  <c r="BH81" i="5" s="1"/>
  <c r="V81" i="5"/>
  <c r="BG80" i="5"/>
  <c r="AT80" i="5"/>
  <c r="AJ80" i="5"/>
  <c r="Z80" i="5"/>
  <c r="BH80" i="5" s="1"/>
  <c r="V80" i="5"/>
  <c r="BG79" i="5"/>
  <c r="AT79" i="5"/>
  <c r="AJ79" i="5"/>
  <c r="Z79" i="5"/>
  <c r="BH79" i="5" s="1"/>
  <c r="V79" i="5"/>
  <c r="BG78" i="5"/>
  <c r="AT78" i="5"/>
  <c r="AJ78" i="5"/>
  <c r="Z78" i="5"/>
  <c r="BH78" i="5" s="1"/>
  <c r="V78" i="5"/>
  <c r="BG77" i="5"/>
  <c r="AT77" i="5"/>
  <c r="AJ77" i="5"/>
  <c r="Z77" i="5"/>
  <c r="BH77" i="5" s="1"/>
  <c r="V77" i="5"/>
  <c r="BG76" i="5"/>
  <c r="AT76" i="5"/>
  <c r="AJ76" i="5"/>
  <c r="Z76" i="5"/>
  <c r="BH76" i="5" s="1"/>
  <c r="V76" i="5"/>
  <c r="BG75" i="5"/>
  <c r="AT75" i="5"/>
  <c r="AJ75" i="5"/>
  <c r="Z75" i="5"/>
  <c r="BH75" i="5" s="1"/>
  <c r="V75" i="5"/>
  <c r="BG74" i="5"/>
  <c r="AT74" i="5"/>
  <c r="AJ74" i="5"/>
  <c r="Z74" i="5"/>
  <c r="BH74" i="5" s="1"/>
  <c r="V74" i="5"/>
  <c r="BG73" i="5"/>
  <c r="AT73" i="5"/>
  <c r="AJ73" i="5"/>
  <c r="Z73" i="5"/>
  <c r="BH73" i="5" s="1"/>
  <c r="V73" i="5"/>
  <c r="BG72" i="5"/>
  <c r="AT72" i="5"/>
  <c r="AJ72" i="5"/>
  <c r="Z72" i="5"/>
  <c r="BH72" i="5" s="1"/>
  <c r="V72" i="5"/>
  <c r="BG71" i="5"/>
  <c r="AT71" i="5"/>
  <c r="AJ71" i="5"/>
  <c r="Z71" i="5"/>
  <c r="BH71" i="5" s="1"/>
  <c r="V71" i="5"/>
  <c r="BG70" i="5"/>
  <c r="AT70" i="5"/>
  <c r="AJ70" i="5"/>
  <c r="Z70" i="5"/>
  <c r="BH70" i="5" s="1"/>
  <c r="V70" i="5"/>
  <c r="BG69" i="5"/>
  <c r="AT69" i="5"/>
  <c r="AJ69" i="5"/>
  <c r="Z69" i="5"/>
  <c r="BH69" i="5" s="1"/>
  <c r="V69" i="5"/>
  <c r="BG68" i="5"/>
  <c r="AT68" i="5"/>
  <c r="AJ68" i="5"/>
  <c r="Z68" i="5"/>
  <c r="BH68" i="5" s="1"/>
  <c r="V68" i="5"/>
  <c r="BG67" i="5"/>
  <c r="AT67" i="5"/>
  <c r="AJ67" i="5"/>
  <c r="Z67" i="5"/>
  <c r="BH67" i="5" s="1"/>
  <c r="V67" i="5"/>
  <c r="BG66" i="5"/>
  <c r="AT66" i="5"/>
  <c r="AJ66" i="5"/>
  <c r="Z66" i="5"/>
  <c r="BH66" i="5" s="1"/>
  <c r="V66" i="5"/>
  <c r="BG65" i="5"/>
  <c r="AT65" i="5"/>
  <c r="AJ65" i="5"/>
  <c r="Z65" i="5"/>
  <c r="BH65" i="5" s="1"/>
  <c r="V65" i="5"/>
  <c r="BG64" i="5"/>
  <c r="AT64" i="5"/>
  <c r="AJ64" i="5"/>
  <c r="Z64" i="5"/>
  <c r="BH64" i="5" s="1"/>
  <c r="V64" i="5"/>
  <c r="BG63" i="5"/>
  <c r="AT63" i="5"/>
  <c r="AJ63" i="5"/>
  <c r="Z63" i="5"/>
  <c r="BH63" i="5" s="1"/>
  <c r="V63" i="5"/>
  <c r="BG62" i="5"/>
  <c r="AT62" i="5"/>
  <c r="AJ62" i="5"/>
  <c r="Z62" i="5"/>
  <c r="BH62" i="5" s="1"/>
  <c r="V62" i="5"/>
  <c r="BG61" i="5"/>
  <c r="AT61" i="5"/>
  <c r="AJ61" i="5"/>
  <c r="Z61" i="5"/>
  <c r="BH61" i="5" s="1"/>
  <c r="V61" i="5"/>
  <c r="BG60" i="5"/>
  <c r="AT60" i="5"/>
  <c r="AJ60" i="5"/>
  <c r="Z60" i="5"/>
  <c r="BH60" i="5" s="1"/>
  <c r="V60" i="5"/>
  <c r="BG59" i="5"/>
  <c r="AT59" i="5"/>
  <c r="AJ59" i="5"/>
  <c r="Z59" i="5"/>
  <c r="BH59" i="5" s="1"/>
  <c r="V59" i="5"/>
  <c r="BG58" i="5"/>
  <c r="AT58" i="5"/>
  <c r="AJ58" i="5"/>
  <c r="Z58" i="5"/>
  <c r="BH58" i="5" s="1"/>
  <c r="V58" i="5"/>
  <c r="BG57" i="5"/>
  <c r="AT57" i="5"/>
  <c r="AJ57" i="5"/>
  <c r="Z57" i="5"/>
  <c r="BH57" i="5" s="1"/>
  <c r="V57" i="5"/>
  <c r="BG56" i="5"/>
  <c r="AT56" i="5"/>
  <c r="AJ56" i="5"/>
  <c r="Z56" i="5"/>
  <c r="BH56" i="5" s="1"/>
  <c r="V56" i="5"/>
  <c r="BG55" i="5"/>
  <c r="AT55" i="5"/>
  <c r="AJ55" i="5"/>
  <c r="Z55" i="5"/>
  <c r="BH55" i="5" s="1"/>
  <c r="V55" i="5"/>
  <c r="BG54" i="5"/>
  <c r="AT54" i="5"/>
  <c r="AJ54" i="5"/>
  <c r="Z54" i="5"/>
  <c r="BH54" i="5" s="1"/>
  <c r="V54" i="5"/>
  <c r="BG53" i="5"/>
  <c r="AT53" i="5"/>
  <c r="AJ53" i="5"/>
  <c r="Z53" i="5"/>
  <c r="BH53" i="5" s="1"/>
  <c r="V53" i="5"/>
  <c r="BG52" i="5"/>
  <c r="AT52" i="5"/>
  <c r="AJ52" i="5"/>
  <c r="Z52" i="5"/>
  <c r="BH52" i="5" s="1"/>
  <c r="V52" i="5"/>
  <c r="BG51" i="5"/>
  <c r="AT51" i="5"/>
  <c r="AJ51" i="5"/>
  <c r="Z51" i="5"/>
  <c r="BH51" i="5" s="1"/>
  <c r="V51" i="5"/>
  <c r="BG50" i="5"/>
  <c r="AT50" i="5"/>
  <c r="AJ50" i="5"/>
  <c r="Z50" i="5"/>
  <c r="BH50" i="5" s="1"/>
  <c r="V50" i="5"/>
  <c r="BG49" i="5"/>
  <c r="AT49" i="5"/>
  <c r="AJ49" i="5"/>
  <c r="Z49" i="5"/>
  <c r="BH49" i="5" s="1"/>
  <c r="V49" i="5"/>
  <c r="BG48" i="5"/>
  <c r="AT48" i="5"/>
  <c r="AJ48" i="5"/>
  <c r="Z48" i="5"/>
  <c r="BH48" i="5" s="1"/>
  <c r="V48" i="5"/>
  <c r="BG47" i="5"/>
  <c r="AT47" i="5"/>
  <c r="AJ47" i="5"/>
  <c r="Z47" i="5"/>
  <c r="BH47" i="5" s="1"/>
  <c r="V47" i="5"/>
  <c r="BG46" i="5"/>
  <c r="AT46" i="5"/>
  <c r="AJ46" i="5"/>
  <c r="Z46" i="5"/>
  <c r="BH46" i="5" s="1"/>
  <c r="V46" i="5"/>
  <c r="BG45" i="5"/>
  <c r="AT45" i="5"/>
  <c r="AJ45" i="5"/>
  <c r="Z45" i="5"/>
  <c r="BH45" i="5" s="1"/>
  <c r="V45" i="5"/>
  <c r="BG44" i="5"/>
  <c r="AT44" i="5"/>
  <c r="AJ44" i="5"/>
  <c r="Z44" i="5"/>
  <c r="BH44" i="5" s="1"/>
  <c r="V44" i="5"/>
  <c r="BG43" i="5"/>
  <c r="AT43" i="5"/>
  <c r="AJ43" i="5"/>
  <c r="Z43" i="5"/>
  <c r="BH43" i="5" s="1"/>
  <c r="V43" i="5"/>
  <c r="BG42" i="5"/>
  <c r="AT42" i="5"/>
  <c r="AJ42" i="5"/>
  <c r="Z42" i="5"/>
  <c r="BH42" i="5" s="1"/>
  <c r="V42" i="5"/>
  <c r="BG41" i="5"/>
  <c r="AT41" i="5"/>
  <c r="AJ41" i="5"/>
  <c r="Z41" i="5"/>
  <c r="BH41" i="5" s="1"/>
  <c r="V41" i="5"/>
  <c r="BG40" i="5"/>
  <c r="AT40" i="5"/>
  <c r="AJ40" i="5"/>
  <c r="Z40" i="5"/>
  <c r="BH40" i="5" s="1"/>
  <c r="V40" i="5"/>
  <c r="BG39" i="5"/>
  <c r="AT39" i="5"/>
  <c r="AJ39" i="5"/>
  <c r="Z39" i="5"/>
  <c r="BH39" i="5" s="1"/>
  <c r="V39" i="5"/>
  <c r="BG38" i="5"/>
  <c r="AT38" i="5"/>
  <c r="AJ38" i="5"/>
  <c r="Z38" i="5"/>
  <c r="BH38" i="5" s="1"/>
  <c r="V38" i="5"/>
  <c r="BG37" i="5"/>
  <c r="AT37" i="5"/>
  <c r="AJ37" i="5"/>
  <c r="Z37" i="5"/>
  <c r="BH37" i="5" s="1"/>
  <c r="V37" i="5"/>
  <c r="BG36" i="5"/>
  <c r="AT36" i="5"/>
  <c r="AJ36" i="5"/>
  <c r="Z36" i="5"/>
  <c r="BH36" i="5" s="1"/>
  <c r="V36" i="5"/>
  <c r="BG35" i="5"/>
  <c r="AT35" i="5"/>
  <c r="AJ35" i="5"/>
  <c r="Z35" i="5"/>
  <c r="BH35" i="5" s="1"/>
  <c r="V35" i="5"/>
  <c r="BG34" i="5"/>
  <c r="AT34" i="5"/>
  <c r="AJ34" i="5"/>
  <c r="Z34" i="5"/>
  <c r="BH34" i="5" s="1"/>
  <c r="V34" i="5"/>
  <c r="BG33" i="5"/>
  <c r="AT33" i="5"/>
  <c r="AJ33" i="5"/>
  <c r="Z33" i="5"/>
  <c r="BH33" i="5" s="1"/>
  <c r="V33" i="5"/>
  <c r="BG32" i="5"/>
  <c r="AT32" i="5"/>
  <c r="AJ32" i="5"/>
  <c r="Z32" i="5"/>
  <c r="BH32" i="5" s="1"/>
  <c r="V32" i="5"/>
  <c r="BG31" i="5"/>
  <c r="AT31" i="5"/>
  <c r="AJ31" i="5"/>
  <c r="Z31" i="5"/>
  <c r="BH31" i="5" s="1"/>
  <c r="V31" i="5"/>
  <c r="BG30" i="5"/>
  <c r="AT30" i="5"/>
  <c r="AJ30" i="5"/>
  <c r="Z30" i="5"/>
  <c r="BH30" i="5" s="1"/>
  <c r="V30" i="5"/>
  <c r="BG29" i="5"/>
  <c r="AT29" i="5"/>
  <c r="AJ29" i="5"/>
  <c r="Z29" i="5"/>
  <c r="BH29" i="5" s="1"/>
  <c r="V29" i="5"/>
  <c r="BG28" i="5"/>
  <c r="AT28" i="5"/>
  <c r="AJ28" i="5"/>
  <c r="Z28" i="5"/>
  <c r="BH28" i="5" s="1"/>
  <c r="V28" i="5"/>
  <c r="BG27" i="5"/>
  <c r="AT27" i="5"/>
  <c r="AJ27" i="5"/>
  <c r="Z27" i="5"/>
  <c r="BH27" i="5" s="1"/>
  <c r="V27" i="5"/>
  <c r="BG26" i="5"/>
  <c r="AT26" i="5"/>
  <c r="AJ26" i="5"/>
  <c r="Z26" i="5"/>
  <c r="BH26" i="5" s="1"/>
  <c r="V26" i="5"/>
  <c r="BG25" i="5"/>
  <c r="AT25" i="5"/>
  <c r="AJ25" i="5"/>
  <c r="Z25" i="5"/>
  <c r="BH25" i="5" s="1"/>
  <c r="V25" i="5"/>
  <c r="BG24" i="5"/>
  <c r="AT24" i="5"/>
  <c r="AJ24" i="5"/>
  <c r="Z24" i="5"/>
  <c r="BH24" i="5" s="1"/>
  <c r="V24" i="5"/>
  <c r="BG23" i="5"/>
  <c r="AT23" i="5"/>
  <c r="AJ23" i="5"/>
  <c r="Z23" i="5"/>
  <c r="BH23" i="5" s="1"/>
  <c r="V23" i="5"/>
  <c r="BG22" i="5"/>
  <c r="AT22" i="5"/>
  <c r="AJ22" i="5"/>
  <c r="Z22" i="5"/>
  <c r="BH22" i="5" s="1"/>
  <c r="V22" i="5"/>
  <c r="BG21" i="5"/>
  <c r="AT21" i="5"/>
  <c r="AJ21" i="5"/>
  <c r="Z21" i="5"/>
  <c r="BH21" i="5" s="1"/>
  <c r="V21" i="5"/>
  <c r="BG20" i="5"/>
  <c r="AT20" i="5"/>
  <c r="AJ20" i="5"/>
  <c r="Z20" i="5"/>
  <c r="BH20" i="5" s="1"/>
  <c r="V20" i="5"/>
  <c r="BG19" i="5"/>
  <c r="AT19" i="5"/>
  <c r="AJ19" i="5"/>
  <c r="Z19" i="5"/>
  <c r="BH19" i="5" s="1"/>
  <c r="V19" i="5"/>
  <c r="BG18" i="5"/>
  <c r="AT18" i="5"/>
  <c r="AJ18" i="5"/>
  <c r="Z18" i="5"/>
  <c r="BH18" i="5" s="1"/>
  <c r="V18" i="5"/>
  <c r="BG17" i="5"/>
  <c r="AT17" i="5"/>
  <c r="AJ17" i="5"/>
  <c r="Z17" i="5"/>
  <c r="BH17" i="5" s="1"/>
  <c r="V17" i="5"/>
  <c r="BG16" i="5"/>
  <c r="AT16" i="5"/>
  <c r="AJ16" i="5"/>
  <c r="Z16" i="5"/>
  <c r="BH16" i="5" s="1"/>
  <c r="V16" i="5"/>
  <c r="BG15" i="5"/>
  <c r="AT15" i="5"/>
  <c r="AJ15" i="5"/>
  <c r="Z15" i="5"/>
  <c r="BH15" i="5" s="1"/>
  <c r="V15" i="5"/>
  <c r="BG14" i="5"/>
  <c r="AT14" i="5"/>
  <c r="AJ14" i="5"/>
  <c r="Z14" i="5"/>
  <c r="BH14" i="5" s="1"/>
  <c r="V14" i="5"/>
  <c r="BG13" i="5"/>
  <c r="AT13" i="5"/>
  <c r="AJ13" i="5"/>
  <c r="Z13" i="5"/>
  <c r="BH13" i="5" s="1"/>
  <c r="V13" i="5"/>
  <c r="BG12" i="5"/>
  <c r="AT12" i="5"/>
  <c r="AJ12" i="5"/>
  <c r="Z12" i="5"/>
  <c r="BH12" i="5" s="1"/>
  <c r="V12" i="5"/>
  <c r="BG11" i="5"/>
  <c r="AT11" i="5"/>
  <c r="AJ11" i="5"/>
  <c r="Z11" i="5"/>
  <c r="BH11" i="5" s="1"/>
  <c r="V11" i="5"/>
  <c r="BG10" i="5"/>
  <c r="AT10" i="5"/>
  <c r="AJ10" i="5"/>
  <c r="Z10" i="5"/>
  <c r="BH10" i="5" s="1"/>
  <c r="V10" i="5"/>
  <c r="BG9" i="5"/>
  <c r="AT9" i="5"/>
  <c r="AJ9" i="5"/>
  <c r="Z9" i="5"/>
  <c r="BH9" i="5" s="1"/>
  <c r="V9" i="5"/>
  <c r="BG8" i="5"/>
  <c r="AT8" i="5"/>
  <c r="AJ8" i="5"/>
  <c r="Z8" i="5"/>
  <c r="BH8" i="5" s="1"/>
  <c r="V8" i="5"/>
  <c r="BG7" i="5"/>
  <c r="AT7" i="5"/>
  <c r="AJ7" i="5"/>
  <c r="Z7" i="5"/>
  <c r="BH7" i="5" s="1"/>
  <c r="V7" i="5"/>
  <c r="BH331" i="5" l="1"/>
  <c r="AH252" i="4"/>
  <c r="AG252" i="4"/>
  <c r="AF252" i="4"/>
  <c r="AE252" i="4"/>
  <c r="AD252" i="4"/>
  <c r="AC252" i="4"/>
  <c r="AB252" i="4"/>
  <c r="AA252" i="4"/>
  <c r="Z252" i="4"/>
  <c r="Y252" i="4"/>
  <c r="X252" i="4"/>
  <c r="W252" i="4"/>
  <c r="V252" i="4"/>
  <c r="U252" i="4"/>
  <c r="T252" i="4"/>
  <c r="S252" i="4"/>
  <c r="R252" i="4"/>
  <c r="Q252" i="4"/>
  <c r="P252" i="4"/>
  <c r="O252" i="4"/>
  <c r="N252" i="4"/>
  <c r="M252" i="4"/>
  <c r="L252" i="4"/>
  <c r="K252" i="4"/>
  <c r="J252" i="4"/>
  <c r="I252" i="4"/>
  <c r="H252" i="4"/>
  <c r="G252" i="4"/>
  <c r="F252" i="4"/>
  <c r="E252" i="4"/>
  <c r="D252" i="4"/>
  <c r="AI252" i="4" s="1"/>
  <c r="AI251" i="4"/>
  <c r="AI250" i="4"/>
  <c r="AI249" i="4"/>
  <c r="AI248" i="4"/>
  <c r="AI247" i="4"/>
  <c r="AI246" i="4"/>
  <c r="AI245" i="4"/>
  <c r="AI244" i="4"/>
  <c r="AI243" i="4"/>
  <c r="AI242" i="4"/>
  <c r="AI241" i="4"/>
  <c r="AI240" i="4"/>
  <c r="AI239" i="4"/>
  <c r="AI238" i="4"/>
  <c r="AI237" i="4"/>
  <c r="AI236" i="4"/>
  <c r="AI235" i="4"/>
  <c r="AI234" i="4"/>
  <c r="AI233" i="4"/>
  <c r="AI232" i="4"/>
  <c r="AI231" i="4"/>
  <c r="AI230" i="4"/>
  <c r="AI229" i="4"/>
  <c r="AI228" i="4"/>
  <c r="AI227" i="4"/>
  <c r="AI226" i="4"/>
  <c r="AI225" i="4"/>
  <c r="AI224" i="4"/>
  <c r="AI223" i="4"/>
  <c r="AI222" i="4"/>
  <c r="AI221" i="4"/>
  <c r="AI220" i="4"/>
  <c r="AI219" i="4"/>
  <c r="AI218" i="4"/>
  <c r="AI217" i="4"/>
  <c r="AI216" i="4"/>
  <c r="AI215" i="4"/>
  <c r="AI214" i="4"/>
  <c r="AI213" i="4"/>
  <c r="AI212" i="4"/>
  <c r="AI211" i="4"/>
  <c r="AI210" i="4"/>
  <c r="AI209" i="4"/>
  <c r="AI208" i="4"/>
  <c r="AI207" i="4"/>
  <c r="AI206" i="4"/>
  <c r="AI205" i="4"/>
  <c r="AI204" i="4"/>
  <c r="AI203" i="4"/>
  <c r="AI202" i="4"/>
  <c r="AI201" i="4"/>
  <c r="AI200" i="4"/>
  <c r="AI199" i="4"/>
  <c r="AI198" i="4"/>
  <c r="AI197" i="4"/>
  <c r="AI196" i="4"/>
  <c r="AI195" i="4"/>
  <c r="AI194" i="4"/>
  <c r="AI193" i="4"/>
  <c r="AI192" i="4"/>
  <c r="AI191" i="4"/>
  <c r="AI190" i="4"/>
  <c r="AI189" i="4"/>
  <c r="AI188" i="4"/>
  <c r="AI187" i="4"/>
  <c r="AI186" i="4"/>
  <c r="AI185" i="4"/>
  <c r="AI184" i="4"/>
  <c r="AI183" i="4"/>
  <c r="AI182" i="4"/>
  <c r="AI181" i="4"/>
  <c r="AI180" i="4"/>
  <c r="AI179" i="4"/>
  <c r="AI178" i="4"/>
  <c r="AI177" i="4"/>
  <c r="AI176" i="4"/>
  <c r="AI175" i="4"/>
  <c r="AI174" i="4"/>
  <c r="AI173" i="4"/>
  <c r="AI172" i="4"/>
  <c r="AI171" i="4"/>
  <c r="AI170" i="4"/>
  <c r="AI169" i="4"/>
  <c r="AI168" i="4"/>
  <c r="AI167" i="4"/>
  <c r="AI166" i="4"/>
  <c r="AI165" i="4"/>
  <c r="AI164" i="4"/>
  <c r="AI163" i="4"/>
  <c r="AI162" i="4"/>
  <c r="AI161" i="4"/>
  <c r="AI160" i="4"/>
  <c r="AI159" i="4"/>
  <c r="AI158" i="4"/>
  <c r="AI157" i="4"/>
  <c r="AI156" i="4"/>
  <c r="AI155" i="4"/>
  <c r="AI154" i="4"/>
  <c r="AI153" i="4"/>
  <c r="AI152" i="4"/>
  <c r="AI151" i="4"/>
  <c r="AI150" i="4"/>
  <c r="AI149" i="4"/>
  <c r="AI148" i="4"/>
  <c r="AI147" i="4"/>
  <c r="AI146" i="4"/>
  <c r="AI145" i="4"/>
  <c r="AI144" i="4"/>
  <c r="AI143" i="4"/>
  <c r="AI142" i="4"/>
  <c r="AI141" i="4"/>
  <c r="AI140" i="4"/>
  <c r="AI139" i="4"/>
  <c r="AI138" i="4"/>
  <c r="AI137" i="4"/>
  <c r="AI136" i="4"/>
  <c r="AI135" i="4"/>
  <c r="AI134" i="4"/>
  <c r="AI133" i="4"/>
  <c r="AI132" i="4"/>
  <c r="AI131" i="4"/>
  <c r="AI130" i="4"/>
  <c r="AI129" i="4"/>
  <c r="AI128" i="4"/>
  <c r="AI127" i="4"/>
  <c r="AI126" i="4"/>
  <c r="AI125" i="4"/>
  <c r="AI124" i="4"/>
  <c r="AI123" i="4"/>
  <c r="AI122" i="4"/>
  <c r="AI121" i="4"/>
  <c r="AI120" i="4"/>
  <c r="AI119" i="4"/>
  <c r="AI118" i="4"/>
  <c r="AI117" i="4"/>
  <c r="AI116" i="4"/>
  <c r="AI115" i="4"/>
  <c r="AI114" i="4"/>
  <c r="AI113" i="4"/>
  <c r="AI112" i="4"/>
  <c r="AI111" i="4"/>
  <c r="AI110" i="4"/>
  <c r="AI109" i="4"/>
  <c r="AI108" i="4"/>
  <c r="AI107" i="4"/>
  <c r="AI106" i="4"/>
  <c r="AI105" i="4"/>
  <c r="AI104" i="4"/>
  <c r="AI103" i="4"/>
  <c r="AI102" i="4"/>
  <c r="AI101" i="4"/>
  <c r="AI100" i="4"/>
  <c r="AI99" i="4"/>
  <c r="AI98" i="4"/>
  <c r="AI97" i="4"/>
  <c r="AI96" i="4"/>
  <c r="AI95" i="4"/>
  <c r="AI94" i="4"/>
  <c r="AI93" i="4"/>
  <c r="AI92" i="4"/>
  <c r="AI91" i="4"/>
  <c r="AI90" i="4"/>
  <c r="AI89" i="4"/>
  <c r="AI88" i="4"/>
  <c r="AI87" i="4"/>
  <c r="AI86" i="4"/>
  <c r="AI85" i="4"/>
  <c r="AI84" i="4"/>
  <c r="AI83" i="4"/>
  <c r="AI82" i="4"/>
  <c r="AI81" i="4"/>
  <c r="AI80" i="4"/>
  <c r="AI79" i="4"/>
  <c r="AI78" i="4"/>
  <c r="AI77" i="4"/>
  <c r="AI76" i="4"/>
  <c r="AI75" i="4"/>
  <c r="AI74" i="4"/>
  <c r="AI73" i="4"/>
  <c r="AI72" i="4"/>
  <c r="AI71" i="4"/>
  <c r="AI70" i="4"/>
  <c r="AI69" i="4"/>
  <c r="AI68" i="4"/>
  <c r="AI67" i="4"/>
  <c r="AI66" i="4"/>
  <c r="AI65" i="4"/>
  <c r="AI64" i="4"/>
  <c r="AI63" i="4"/>
  <c r="AI62" i="4"/>
  <c r="AI61" i="4"/>
  <c r="AI60" i="4"/>
  <c r="AI59" i="4"/>
  <c r="AI58" i="4"/>
  <c r="AI57" i="4"/>
  <c r="AI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I31" i="4"/>
  <c r="AI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F316" i="3"/>
  <c r="E316" i="3"/>
  <c r="D316" i="3"/>
  <c r="G316" i="3" s="1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N206" i="2"/>
  <c r="M206" i="2"/>
  <c r="L206" i="2"/>
  <c r="K206" i="2"/>
  <c r="J206" i="2"/>
  <c r="I206" i="2"/>
  <c r="H206" i="2"/>
  <c r="G206" i="2"/>
  <c r="F206" i="2"/>
  <c r="E206" i="2"/>
  <c r="D206" i="2"/>
  <c r="O206" i="2" s="1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AB361" i="1"/>
  <c r="AA361" i="1"/>
  <c r="Z361" i="1"/>
  <c r="Y361" i="1"/>
  <c r="X361" i="1"/>
  <c r="W361" i="1"/>
  <c r="V361" i="1"/>
  <c r="U361" i="1"/>
  <c r="T361" i="1"/>
  <c r="S361" i="1"/>
  <c r="AC361" i="1" s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R361" i="1" s="1"/>
  <c r="AD361" i="1" s="1"/>
  <c r="AC360" i="1"/>
  <c r="R360" i="1"/>
  <c r="AD360" i="1" s="1"/>
  <c r="AC359" i="1"/>
  <c r="R359" i="1"/>
  <c r="AD359" i="1" s="1"/>
  <c r="AC358" i="1"/>
  <c r="R358" i="1"/>
  <c r="AD358" i="1" s="1"/>
  <c r="AC357" i="1"/>
  <c r="R357" i="1"/>
  <c r="AD357" i="1" s="1"/>
  <c r="AC356" i="1"/>
  <c r="R356" i="1"/>
  <c r="AD356" i="1" s="1"/>
  <c r="AC355" i="1"/>
  <c r="R355" i="1"/>
  <c r="AD355" i="1" s="1"/>
  <c r="AC354" i="1"/>
  <c r="R354" i="1"/>
  <c r="AD354" i="1" s="1"/>
  <c r="AC353" i="1"/>
  <c r="R353" i="1"/>
  <c r="AD353" i="1" s="1"/>
  <c r="AC352" i="1"/>
  <c r="R352" i="1"/>
  <c r="AD352" i="1" s="1"/>
  <c r="AC351" i="1"/>
  <c r="R351" i="1"/>
  <c r="AD351" i="1" s="1"/>
  <c r="AC350" i="1"/>
  <c r="R350" i="1"/>
  <c r="AD350" i="1" s="1"/>
  <c r="AC349" i="1"/>
  <c r="R349" i="1"/>
  <c r="AD349" i="1" s="1"/>
  <c r="AC348" i="1"/>
  <c r="R348" i="1"/>
  <c r="AD348" i="1" s="1"/>
  <c r="AC347" i="1"/>
  <c r="R347" i="1"/>
  <c r="AD347" i="1" s="1"/>
  <c r="AC346" i="1"/>
  <c r="R346" i="1"/>
  <c r="AD346" i="1" s="1"/>
  <c r="AC345" i="1"/>
  <c r="R345" i="1"/>
  <c r="AD345" i="1" s="1"/>
  <c r="AC344" i="1"/>
  <c r="R344" i="1"/>
  <c r="AD344" i="1" s="1"/>
  <c r="AC343" i="1"/>
  <c r="R343" i="1"/>
  <c r="AD343" i="1" s="1"/>
  <c r="AC342" i="1"/>
  <c r="R342" i="1"/>
  <c r="AD342" i="1" s="1"/>
  <c r="AC341" i="1"/>
  <c r="R341" i="1"/>
  <c r="AD341" i="1" s="1"/>
  <c r="AC340" i="1"/>
  <c r="R340" i="1"/>
  <c r="AD340" i="1" s="1"/>
  <c r="AC339" i="1"/>
  <c r="R339" i="1"/>
  <c r="AD339" i="1" s="1"/>
  <c r="AC338" i="1"/>
  <c r="R338" i="1"/>
  <c r="AD338" i="1" s="1"/>
  <c r="AC337" i="1"/>
  <c r="R337" i="1"/>
  <c r="AD337" i="1" s="1"/>
  <c r="AC336" i="1"/>
  <c r="R336" i="1"/>
  <c r="AD336" i="1" s="1"/>
  <c r="AC335" i="1"/>
  <c r="R335" i="1"/>
  <c r="AD335" i="1" s="1"/>
  <c r="AC334" i="1"/>
  <c r="R334" i="1"/>
  <c r="AD334" i="1" s="1"/>
  <c r="AC333" i="1"/>
  <c r="R333" i="1"/>
  <c r="AD333" i="1" s="1"/>
  <c r="AC332" i="1"/>
  <c r="R332" i="1"/>
  <c r="AD332" i="1" s="1"/>
  <c r="AC331" i="1"/>
  <c r="R331" i="1"/>
  <c r="AD331" i="1" s="1"/>
  <c r="AC330" i="1"/>
  <c r="R330" i="1"/>
  <c r="AD330" i="1" s="1"/>
  <c r="AC329" i="1"/>
  <c r="R329" i="1"/>
  <c r="AD329" i="1" s="1"/>
  <c r="AC328" i="1"/>
  <c r="R328" i="1"/>
  <c r="AD328" i="1" s="1"/>
  <c r="AC327" i="1"/>
  <c r="R327" i="1"/>
  <c r="AD327" i="1" s="1"/>
  <c r="AC326" i="1"/>
  <c r="R326" i="1"/>
  <c r="AD326" i="1" s="1"/>
  <c r="AC325" i="1"/>
  <c r="R325" i="1"/>
  <c r="AD325" i="1" s="1"/>
  <c r="AC324" i="1"/>
  <c r="R324" i="1"/>
  <c r="AD324" i="1" s="1"/>
  <c r="AC323" i="1"/>
  <c r="R323" i="1"/>
  <c r="AD323" i="1" s="1"/>
  <c r="AC322" i="1"/>
  <c r="R322" i="1"/>
  <c r="AD322" i="1" s="1"/>
  <c r="AC321" i="1"/>
  <c r="R321" i="1"/>
  <c r="AD321" i="1" s="1"/>
  <c r="AC320" i="1"/>
  <c r="R320" i="1"/>
  <c r="AD320" i="1" s="1"/>
  <c r="AC319" i="1"/>
  <c r="R319" i="1"/>
  <c r="AD319" i="1" s="1"/>
  <c r="AC318" i="1"/>
  <c r="R318" i="1"/>
  <c r="AD318" i="1" s="1"/>
  <c r="AC317" i="1"/>
  <c r="R317" i="1"/>
  <c r="AD317" i="1" s="1"/>
  <c r="AC316" i="1"/>
  <c r="R316" i="1"/>
  <c r="AD316" i="1" s="1"/>
  <c r="AC315" i="1"/>
  <c r="R315" i="1"/>
  <c r="AD315" i="1" s="1"/>
  <c r="AC314" i="1"/>
  <c r="R314" i="1"/>
  <c r="AD314" i="1" s="1"/>
  <c r="AC313" i="1"/>
  <c r="R313" i="1"/>
  <c r="AD313" i="1" s="1"/>
  <c r="AC312" i="1"/>
  <c r="R312" i="1"/>
  <c r="AD312" i="1" s="1"/>
  <c r="AC311" i="1"/>
  <c r="R311" i="1"/>
  <c r="AD311" i="1" s="1"/>
  <c r="AC310" i="1"/>
  <c r="R310" i="1"/>
  <c r="AD310" i="1" s="1"/>
  <c r="AC309" i="1"/>
  <c r="R309" i="1"/>
  <c r="AD309" i="1" s="1"/>
  <c r="AC308" i="1"/>
  <c r="R308" i="1"/>
  <c r="AD308" i="1" s="1"/>
  <c r="AC307" i="1"/>
  <c r="R307" i="1"/>
  <c r="AD307" i="1" s="1"/>
  <c r="AC306" i="1"/>
  <c r="R306" i="1"/>
  <c r="AD306" i="1" s="1"/>
  <c r="AC305" i="1"/>
  <c r="R305" i="1"/>
  <c r="AD305" i="1" s="1"/>
  <c r="AC304" i="1"/>
  <c r="R304" i="1"/>
  <c r="AD304" i="1" s="1"/>
  <c r="AC303" i="1"/>
  <c r="R303" i="1"/>
  <c r="AD303" i="1" s="1"/>
  <c r="AC302" i="1"/>
  <c r="R302" i="1"/>
  <c r="AD302" i="1" s="1"/>
  <c r="AC301" i="1"/>
  <c r="R301" i="1"/>
  <c r="AD301" i="1" s="1"/>
  <c r="AC300" i="1"/>
  <c r="R300" i="1"/>
  <c r="AD300" i="1" s="1"/>
  <c r="AC299" i="1"/>
  <c r="R299" i="1"/>
  <c r="AD299" i="1" s="1"/>
  <c r="AC298" i="1"/>
  <c r="R298" i="1"/>
  <c r="AD298" i="1" s="1"/>
  <c r="AC297" i="1"/>
  <c r="R297" i="1"/>
  <c r="AD297" i="1" s="1"/>
  <c r="AC296" i="1"/>
  <c r="R296" i="1"/>
  <c r="AD296" i="1" s="1"/>
  <c r="AC295" i="1"/>
  <c r="R295" i="1"/>
  <c r="AD295" i="1" s="1"/>
  <c r="AC294" i="1"/>
  <c r="R294" i="1"/>
  <c r="AD294" i="1" s="1"/>
  <c r="AC293" i="1"/>
  <c r="R293" i="1"/>
  <c r="AD293" i="1" s="1"/>
  <c r="AC292" i="1"/>
  <c r="R292" i="1"/>
  <c r="AD292" i="1" s="1"/>
  <c r="AC291" i="1"/>
  <c r="R291" i="1"/>
  <c r="AD291" i="1" s="1"/>
  <c r="AC290" i="1"/>
  <c r="R290" i="1"/>
  <c r="AD290" i="1" s="1"/>
  <c r="AC289" i="1"/>
  <c r="R289" i="1"/>
  <c r="AD289" i="1" s="1"/>
  <c r="AC288" i="1"/>
  <c r="R288" i="1"/>
  <c r="AD288" i="1" s="1"/>
  <c r="AC287" i="1"/>
  <c r="R287" i="1"/>
  <c r="AD287" i="1" s="1"/>
  <c r="AC286" i="1"/>
  <c r="R286" i="1"/>
  <c r="AD286" i="1" s="1"/>
  <c r="AC285" i="1"/>
  <c r="R285" i="1"/>
  <c r="AD285" i="1" s="1"/>
  <c r="AC284" i="1"/>
  <c r="R284" i="1"/>
  <c r="AD284" i="1" s="1"/>
  <c r="AC283" i="1"/>
  <c r="R283" i="1"/>
  <c r="AD283" i="1" s="1"/>
  <c r="AC282" i="1"/>
  <c r="R282" i="1"/>
  <c r="AD282" i="1" s="1"/>
  <c r="AC281" i="1"/>
  <c r="R281" i="1"/>
  <c r="AD281" i="1" s="1"/>
  <c r="AC280" i="1"/>
  <c r="R280" i="1"/>
  <c r="AD280" i="1" s="1"/>
  <c r="AC279" i="1"/>
  <c r="R279" i="1"/>
  <c r="AD279" i="1" s="1"/>
  <c r="AC278" i="1"/>
  <c r="R278" i="1"/>
  <c r="AD278" i="1" s="1"/>
  <c r="AC277" i="1"/>
  <c r="R277" i="1"/>
  <c r="AD277" i="1" s="1"/>
  <c r="AC276" i="1"/>
  <c r="R276" i="1"/>
  <c r="AD276" i="1" s="1"/>
  <c r="AC275" i="1"/>
  <c r="R275" i="1"/>
  <c r="AD275" i="1" s="1"/>
  <c r="AC274" i="1"/>
  <c r="R274" i="1"/>
  <c r="AD274" i="1" s="1"/>
  <c r="AC273" i="1"/>
  <c r="R273" i="1"/>
  <c r="AD273" i="1" s="1"/>
  <c r="AC272" i="1"/>
  <c r="R272" i="1"/>
  <c r="AD272" i="1" s="1"/>
  <c r="AC271" i="1"/>
  <c r="R271" i="1"/>
  <c r="AD271" i="1" s="1"/>
  <c r="AC270" i="1"/>
  <c r="R270" i="1"/>
  <c r="AD270" i="1" s="1"/>
  <c r="AC269" i="1"/>
  <c r="R269" i="1"/>
  <c r="AD269" i="1" s="1"/>
  <c r="AC268" i="1"/>
  <c r="R268" i="1"/>
  <c r="AD268" i="1" s="1"/>
  <c r="AC267" i="1"/>
  <c r="R267" i="1"/>
  <c r="AD267" i="1" s="1"/>
  <c r="AC266" i="1"/>
  <c r="R266" i="1"/>
  <c r="AD266" i="1" s="1"/>
  <c r="AC265" i="1"/>
  <c r="R265" i="1"/>
  <c r="AD265" i="1" s="1"/>
  <c r="AC264" i="1"/>
  <c r="R264" i="1"/>
  <c r="AD264" i="1" s="1"/>
  <c r="AC263" i="1"/>
  <c r="R263" i="1"/>
  <c r="AD263" i="1" s="1"/>
  <c r="AC262" i="1"/>
  <c r="R262" i="1"/>
  <c r="AD262" i="1" s="1"/>
  <c r="AC261" i="1"/>
  <c r="R261" i="1"/>
  <c r="AD261" i="1" s="1"/>
  <c r="AC260" i="1"/>
  <c r="R260" i="1"/>
  <c r="AD260" i="1" s="1"/>
  <c r="AC259" i="1"/>
  <c r="R259" i="1"/>
  <c r="AD259" i="1" s="1"/>
  <c r="AC258" i="1"/>
  <c r="R258" i="1"/>
  <c r="AD258" i="1" s="1"/>
  <c r="AC257" i="1"/>
  <c r="R257" i="1"/>
  <c r="AD257" i="1" s="1"/>
  <c r="AC256" i="1"/>
  <c r="R256" i="1"/>
  <c r="AD256" i="1" s="1"/>
  <c r="AC255" i="1"/>
  <c r="R255" i="1"/>
  <c r="AD255" i="1" s="1"/>
  <c r="AC254" i="1"/>
  <c r="R254" i="1"/>
  <c r="AD254" i="1" s="1"/>
  <c r="AC253" i="1"/>
  <c r="R253" i="1"/>
  <c r="AD253" i="1" s="1"/>
  <c r="AC252" i="1"/>
  <c r="R252" i="1"/>
  <c r="AD252" i="1" s="1"/>
  <c r="AC251" i="1"/>
  <c r="R251" i="1"/>
  <c r="AD251" i="1" s="1"/>
  <c r="AC250" i="1"/>
  <c r="R250" i="1"/>
  <c r="AD250" i="1" s="1"/>
  <c r="AC249" i="1"/>
  <c r="R249" i="1"/>
  <c r="AD249" i="1" s="1"/>
  <c r="AC248" i="1"/>
  <c r="R248" i="1"/>
  <c r="AD248" i="1" s="1"/>
  <c r="AC247" i="1"/>
  <c r="R247" i="1"/>
  <c r="AD247" i="1" s="1"/>
  <c r="AC246" i="1"/>
  <c r="R246" i="1"/>
  <c r="AD246" i="1" s="1"/>
  <c r="AC245" i="1"/>
  <c r="R245" i="1"/>
  <c r="AD245" i="1" s="1"/>
  <c r="AC244" i="1"/>
  <c r="R244" i="1"/>
  <c r="AD244" i="1" s="1"/>
  <c r="AC243" i="1"/>
  <c r="R243" i="1"/>
  <c r="AD243" i="1" s="1"/>
  <c r="AC242" i="1"/>
  <c r="R242" i="1"/>
  <c r="AD242" i="1" s="1"/>
  <c r="AC241" i="1"/>
  <c r="R241" i="1"/>
  <c r="AD241" i="1" s="1"/>
  <c r="AC240" i="1"/>
  <c r="R240" i="1"/>
  <c r="AD240" i="1" s="1"/>
  <c r="AC239" i="1"/>
  <c r="R239" i="1"/>
  <c r="AD239" i="1" s="1"/>
  <c r="AC238" i="1"/>
  <c r="R238" i="1"/>
  <c r="AD238" i="1" s="1"/>
  <c r="AC237" i="1"/>
  <c r="R237" i="1"/>
  <c r="AD237" i="1" s="1"/>
  <c r="AC236" i="1"/>
  <c r="R236" i="1"/>
  <c r="AD236" i="1" s="1"/>
  <c r="AC235" i="1"/>
  <c r="R235" i="1"/>
  <c r="AD235" i="1" s="1"/>
  <c r="AC234" i="1"/>
  <c r="R234" i="1"/>
  <c r="AD234" i="1" s="1"/>
  <c r="AC233" i="1"/>
  <c r="R233" i="1"/>
  <c r="AD233" i="1" s="1"/>
  <c r="AC232" i="1"/>
  <c r="R232" i="1"/>
  <c r="AD232" i="1" s="1"/>
  <c r="AC231" i="1"/>
  <c r="R231" i="1"/>
  <c r="AD231" i="1" s="1"/>
  <c r="AC230" i="1"/>
  <c r="R230" i="1"/>
  <c r="AD230" i="1" s="1"/>
  <c r="AC229" i="1"/>
  <c r="R229" i="1"/>
  <c r="AD229" i="1" s="1"/>
  <c r="AC228" i="1"/>
  <c r="R228" i="1"/>
  <c r="AD228" i="1" s="1"/>
  <c r="AC227" i="1"/>
  <c r="R227" i="1"/>
  <c r="AD227" i="1" s="1"/>
  <c r="AC226" i="1"/>
  <c r="R226" i="1"/>
  <c r="AD226" i="1" s="1"/>
  <c r="AC225" i="1"/>
  <c r="R225" i="1"/>
  <c r="AD225" i="1" s="1"/>
  <c r="AC224" i="1"/>
  <c r="R224" i="1"/>
  <c r="AD224" i="1" s="1"/>
  <c r="AC223" i="1"/>
  <c r="R223" i="1"/>
  <c r="AD223" i="1" s="1"/>
  <c r="AC222" i="1"/>
  <c r="R222" i="1"/>
  <c r="AD222" i="1" s="1"/>
  <c r="AC221" i="1"/>
  <c r="R221" i="1"/>
  <c r="AD221" i="1" s="1"/>
  <c r="AC220" i="1"/>
  <c r="R220" i="1"/>
  <c r="AD220" i="1" s="1"/>
  <c r="AC219" i="1"/>
  <c r="R219" i="1"/>
  <c r="AD219" i="1" s="1"/>
  <c r="AC218" i="1"/>
  <c r="R218" i="1"/>
  <c r="AD218" i="1" s="1"/>
  <c r="AC217" i="1"/>
  <c r="R217" i="1"/>
  <c r="AD217" i="1" s="1"/>
  <c r="AC216" i="1"/>
  <c r="R216" i="1"/>
  <c r="AD216" i="1" s="1"/>
  <c r="AC215" i="1"/>
  <c r="R215" i="1"/>
  <c r="AD215" i="1" s="1"/>
  <c r="AC214" i="1"/>
  <c r="R214" i="1"/>
  <c r="AD214" i="1" s="1"/>
  <c r="AC213" i="1"/>
  <c r="R213" i="1"/>
  <c r="AD213" i="1" s="1"/>
  <c r="AC212" i="1"/>
  <c r="R212" i="1"/>
  <c r="AD212" i="1" s="1"/>
  <c r="AC211" i="1"/>
  <c r="R211" i="1"/>
  <c r="AD211" i="1" s="1"/>
  <c r="AC210" i="1"/>
  <c r="R210" i="1"/>
  <c r="AD210" i="1" s="1"/>
  <c r="AC209" i="1"/>
  <c r="R209" i="1"/>
  <c r="AD209" i="1" s="1"/>
  <c r="AC208" i="1"/>
  <c r="R208" i="1"/>
  <c r="AD208" i="1" s="1"/>
  <c r="AC207" i="1"/>
  <c r="R207" i="1"/>
  <c r="AD207" i="1" s="1"/>
  <c r="AC206" i="1"/>
  <c r="R206" i="1"/>
  <c r="AD206" i="1" s="1"/>
  <c r="AC205" i="1"/>
  <c r="R205" i="1"/>
  <c r="AD205" i="1" s="1"/>
  <c r="AC204" i="1"/>
  <c r="R204" i="1"/>
  <c r="AD204" i="1" s="1"/>
  <c r="AC203" i="1"/>
  <c r="R203" i="1"/>
  <c r="AD203" i="1" s="1"/>
  <c r="AC202" i="1"/>
  <c r="R202" i="1"/>
  <c r="AD202" i="1" s="1"/>
  <c r="AC201" i="1"/>
  <c r="R201" i="1"/>
  <c r="AD201" i="1" s="1"/>
  <c r="AC200" i="1"/>
  <c r="R200" i="1"/>
  <c r="AD200" i="1" s="1"/>
  <c r="AC199" i="1"/>
  <c r="R199" i="1"/>
  <c r="AD199" i="1" s="1"/>
  <c r="AC198" i="1"/>
  <c r="R198" i="1"/>
  <c r="AD198" i="1" s="1"/>
  <c r="AC197" i="1"/>
  <c r="R197" i="1"/>
  <c r="AD197" i="1" s="1"/>
  <c r="AC196" i="1"/>
  <c r="R196" i="1"/>
  <c r="AD196" i="1" s="1"/>
  <c r="AC195" i="1"/>
  <c r="R195" i="1"/>
  <c r="AD195" i="1" s="1"/>
  <c r="AC194" i="1"/>
  <c r="R194" i="1"/>
  <c r="AD194" i="1" s="1"/>
  <c r="AC193" i="1"/>
  <c r="R193" i="1"/>
  <c r="AD193" i="1" s="1"/>
  <c r="AC192" i="1"/>
  <c r="R192" i="1"/>
  <c r="AD192" i="1" s="1"/>
  <c r="AC191" i="1"/>
  <c r="R191" i="1"/>
  <c r="AD191" i="1" s="1"/>
  <c r="AC190" i="1"/>
  <c r="R190" i="1"/>
  <c r="AD190" i="1" s="1"/>
  <c r="AC189" i="1"/>
  <c r="R189" i="1"/>
  <c r="AD189" i="1" s="1"/>
  <c r="AC188" i="1"/>
  <c r="R188" i="1"/>
  <c r="AD188" i="1" s="1"/>
  <c r="AC187" i="1"/>
  <c r="R187" i="1"/>
  <c r="AD187" i="1" s="1"/>
  <c r="AC186" i="1"/>
  <c r="R186" i="1"/>
  <c r="AD186" i="1" s="1"/>
  <c r="AC185" i="1"/>
  <c r="R185" i="1"/>
  <c r="AD185" i="1" s="1"/>
  <c r="AC184" i="1"/>
  <c r="R184" i="1"/>
  <c r="AD184" i="1" s="1"/>
  <c r="AC183" i="1"/>
  <c r="R183" i="1"/>
  <c r="AD183" i="1" s="1"/>
  <c r="AC182" i="1"/>
  <c r="R182" i="1"/>
  <c r="AD182" i="1" s="1"/>
  <c r="AC181" i="1"/>
  <c r="R181" i="1"/>
  <c r="AD181" i="1" s="1"/>
  <c r="AC180" i="1"/>
  <c r="R180" i="1"/>
  <c r="AD180" i="1" s="1"/>
  <c r="AC179" i="1"/>
  <c r="R179" i="1"/>
  <c r="AD179" i="1" s="1"/>
  <c r="AC178" i="1"/>
  <c r="R178" i="1"/>
  <c r="AD178" i="1" s="1"/>
  <c r="AC177" i="1"/>
  <c r="R177" i="1"/>
  <c r="AD177" i="1" s="1"/>
  <c r="AC176" i="1"/>
  <c r="R176" i="1"/>
  <c r="AD176" i="1" s="1"/>
  <c r="AC175" i="1"/>
  <c r="R175" i="1"/>
  <c r="AD175" i="1" s="1"/>
  <c r="AC174" i="1"/>
  <c r="R174" i="1"/>
  <c r="AD174" i="1" s="1"/>
  <c r="AC173" i="1"/>
  <c r="R173" i="1"/>
  <c r="AD173" i="1" s="1"/>
  <c r="AC172" i="1"/>
  <c r="R172" i="1"/>
  <c r="AD172" i="1" s="1"/>
  <c r="AC171" i="1"/>
  <c r="R171" i="1"/>
  <c r="AD171" i="1" s="1"/>
  <c r="AC170" i="1"/>
  <c r="R170" i="1"/>
  <c r="AD170" i="1" s="1"/>
  <c r="AC169" i="1"/>
  <c r="R169" i="1"/>
  <c r="AD169" i="1" s="1"/>
  <c r="AC168" i="1"/>
  <c r="R168" i="1"/>
  <c r="AD168" i="1" s="1"/>
  <c r="AC167" i="1"/>
  <c r="R167" i="1"/>
  <c r="AD167" i="1" s="1"/>
  <c r="AC166" i="1"/>
  <c r="R166" i="1"/>
  <c r="AD166" i="1" s="1"/>
  <c r="AC165" i="1"/>
  <c r="R165" i="1"/>
  <c r="AD165" i="1" s="1"/>
  <c r="AC164" i="1"/>
  <c r="R164" i="1"/>
  <c r="AD164" i="1" s="1"/>
  <c r="AC163" i="1"/>
  <c r="R163" i="1"/>
  <c r="AD163" i="1" s="1"/>
  <c r="AC162" i="1"/>
  <c r="R162" i="1"/>
  <c r="AD162" i="1" s="1"/>
  <c r="AC161" i="1"/>
  <c r="R161" i="1"/>
  <c r="AD161" i="1" s="1"/>
  <c r="AC160" i="1"/>
  <c r="R160" i="1"/>
  <c r="AD160" i="1" s="1"/>
  <c r="AC159" i="1"/>
  <c r="R159" i="1"/>
  <c r="AD159" i="1" s="1"/>
  <c r="AC158" i="1"/>
  <c r="R158" i="1"/>
  <c r="AD158" i="1" s="1"/>
  <c r="AC157" i="1"/>
  <c r="R157" i="1"/>
  <c r="AD157" i="1" s="1"/>
  <c r="AC156" i="1"/>
  <c r="R156" i="1"/>
  <c r="AD156" i="1" s="1"/>
  <c r="AC155" i="1"/>
  <c r="R155" i="1"/>
  <c r="AD155" i="1" s="1"/>
  <c r="AC154" i="1"/>
  <c r="R154" i="1"/>
  <c r="AD154" i="1" s="1"/>
  <c r="AC153" i="1"/>
  <c r="R153" i="1"/>
  <c r="AD153" i="1" s="1"/>
  <c r="AC152" i="1"/>
  <c r="R152" i="1"/>
  <c r="AD152" i="1" s="1"/>
  <c r="AC151" i="1"/>
  <c r="R151" i="1"/>
  <c r="AD151" i="1" s="1"/>
  <c r="AC150" i="1"/>
  <c r="R150" i="1"/>
  <c r="AD150" i="1" s="1"/>
  <c r="AC149" i="1"/>
  <c r="R149" i="1"/>
  <c r="AD149" i="1" s="1"/>
  <c r="AC148" i="1"/>
  <c r="R148" i="1"/>
  <c r="AD148" i="1" s="1"/>
  <c r="AC147" i="1"/>
  <c r="R147" i="1"/>
  <c r="AD147" i="1" s="1"/>
  <c r="AC146" i="1"/>
  <c r="R146" i="1"/>
  <c r="AD146" i="1" s="1"/>
  <c r="AC145" i="1"/>
  <c r="R145" i="1"/>
  <c r="AD145" i="1" s="1"/>
  <c r="AC144" i="1"/>
  <c r="R144" i="1"/>
  <c r="AD144" i="1" s="1"/>
  <c r="AC143" i="1"/>
  <c r="R143" i="1"/>
  <c r="AD143" i="1" s="1"/>
  <c r="AC142" i="1"/>
  <c r="R142" i="1"/>
  <c r="AD142" i="1" s="1"/>
  <c r="AC141" i="1"/>
  <c r="R141" i="1"/>
  <c r="AD141" i="1" s="1"/>
  <c r="AC140" i="1"/>
  <c r="R140" i="1"/>
  <c r="AD140" i="1" s="1"/>
  <c r="AC139" i="1"/>
  <c r="R139" i="1"/>
  <c r="AD139" i="1" s="1"/>
  <c r="AC138" i="1"/>
  <c r="R138" i="1"/>
  <c r="AD138" i="1" s="1"/>
  <c r="AC137" i="1"/>
  <c r="R137" i="1"/>
  <c r="AD137" i="1" s="1"/>
  <c r="AC136" i="1"/>
  <c r="R136" i="1"/>
  <c r="AD136" i="1" s="1"/>
  <c r="AC135" i="1"/>
  <c r="R135" i="1"/>
  <c r="AD135" i="1" s="1"/>
  <c r="AC134" i="1"/>
  <c r="R134" i="1"/>
  <c r="AD134" i="1" s="1"/>
  <c r="AC133" i="1"/>
  <c r="R133" i="1"/>
  <c r="AD133" i="1" s="1"/>
  <c r="AC132" i="1"/>
  <c r="R132" i="1"/>
  <c r="AD132" i="1" s="1"/>
  <c r="AC131" i="1"/>
  <c r="R131" i="1"/>
  <c r="AD131" i="1" s="1"/>
  <c r="AC130" i="1"/>
  <c r="R130" i="1"/>
  <c r="AD130" i="1" s="1"/>
  <c r="AC129" i="1"/>
  <c r="R129" i="1"/>
  <c r="AD129" i="1" s="1"/>
  <c r="AC128" i="1"/>
  <c r="R128" i="1"/>
  <c r="AD128" i="1" s="1"/>
  <c r="AC127" i="1"/>
  <c r="R127" i="1"/>
  <c r="AD127" i="1" s="1"/>
  <c r="AC126" i="1"/>
  <c r="R126" i="1"/>
  <c r="AD126" i="1" s="1"/>
  <c r="AC125" i="1"/>
  <c r="R125" i="1"/>
  <c r="AD125" i="1" s="1"/>
  <c r="AC124" i="1"/>
  <c r="R124" i="1"/>
  <c r="AD124" i="1" s="1"/>
  <c r="AC123" i="1"/>
  <c r="R123" i="1"/>
  <c r="AD123" i="1" s="1"/>
  <c r="AC122" i="1"/>
  <c r="R122" i="1"/>
  <c r="AD122" i="1" s="1"/>
  <c r="AC121" i="1"/>
  <c r="R121" i="1"/>
  <c r="AD121" i="1" s="1"/>
  <c r="AC120" i="1"/>
  <c r="R120" i="1"/>
  <c r="AD120" i="1" s="1"/>
  <c r="AC119" i="1"/>
  <c r="R119" i="1"/>
  <c r="AD119" i="1" s="1"/>
  <c r="AC118" i="1"/>
  <c r="R118" i="1"/>
  <c r="AD118" i="1" s="1"/>
  <c r="AC117" i="1"/>
  <c r="R117" i="1"/>
  <c r="AD117" i="1" s="1"/>
  <c r="AC116" i="1"/>
  <c r="R116" i="1"/>
  <c r="AD116" i="1" s="1"/>
  <c r="AC115" i="1"/>
  <c r="R115" i="1"/>
  <c r="AD115" i="1" s="1"/>
  <c r="AC114" i="1"/>
  <c r="R114" i="1"/>
  <c r="AD114" i="1" s="1"/>
  <c r="AC113" i="1"/>
  <c r="R113" i="1"/>
  <c r="AD113" i="1" s="1"/>
  <c r="AC112" i="1"/>
  <c r="R112" i="1"/>
  <c r="AD112" i="1" s="1"/>
  <c r="AC111" i="1"/>
  <c r="R111" i="1"/>
  <c r="AD111" i="1" s="1"/>
  <c r="AC110" i="1"/>
  <c r="R110" i="1"/>
  <c r="AD110" i="1" s="1"/>
  <c r="AC109" i="1"/>
  <c r="R109" i="1"/>
  <c r="AD109" i="1" s="1"/>
  <c r="AC108" i="1"/>
  <c r="R108" i="1"/>
  <c r="AD108" i="1" s="1"/>
  <c r="AC107" i="1"/>
  <c r="R107" i="1"/>
  <c r="AD107" i="1" s="1"/>
  <c r="AC106" i="1"/>
  <c r="R106" i="1"/>
  <c r="AD106" i="1" s="1"/>
  <c r="AC105" i="1"/>
  <c r="R105" i="1"/>
  <c r="AD105" i="1" s="1"/>
  <c r="AC104" i="1"/>
  <c r="R104" i="1"/>
  <c r="AD104" i="1" s="1"/>
  <c r="AC103" i="1"/>
  <c r="R103" i="1"/>
  <c r="AD103" i="1" s="1"/>
  <c r="AC102" i="1"/>
  <c r="R102" i="1"/>
  <c r="AD102" i="1" s="1"/>
  <c r="AC101" i="1"/>
  <c r="R101" i="1"/>
  <c r="AD101" i="1" s="1"/>
  <c r="AC100" i="1"/>
  <c r="R100" i="1"/>
  <c r="AD100" i="1" s="1"/>
  <c r="AC99" i="1"/>
  <c r="R99" i="1"/>
  <c r="AD99" i="1" s="1"/>
  <c r="AC98" i="1"/>
  <c r="R98" i="1"/>
  <c r="AD98" i="1" s="1"/>
  <c r="AC97" i="1"/>
  <c r="R97" i="1"/>
  <c r="AD97" i="1" s="1"/>
  <c r="AC96" i="1"/>
  <c r="R96" i="1"/>
  <c r="AD96" i="1" s="1"/>
  <c r="AC95" i="1"/>
  <c r="R95" i="1"/>
  <c r="AD95" i="1" s="1"/>
  <c r="AC94" i="1"/>
  <c r="R94" i="1"/>
  <c r="AD94" i="1" s="1"/>
  <c r="AC93" i="1"/>
  <c r="R93" i="1"/>
  <c r="AD93" i="1" s="1"/>
  <c r="AC92" i="1"/>
  <c r="R92" i="1"/>
  <c r="AD92" i="1" s="1"/>
  <c r="AC91" i="1"/>
  <c r="R91" i="1"/>
  <c r="AD91" i="1" s="1"/>
  <c r="AC90" i="1"/>
  <c r="R90" i="1"/>
  <c r="AD90" i="1" s="1"/>
  <c r="AC89" i="1"/>
  <c r="R89" i="1"/>
  <c r="AD89" i="1" s="1"/>
  <c r="AC88" i="1"/>
  <c r="R88" i="1"/>
  <c r="AD88" i="1" s="1"/>
  <c r="AC87" i="1"/>
  <c r="R87" i="1"/>
  <c r="AD87" i="1" s="1"/>
  <c r="AC86" i="1"/>
  <c r="R86" i="1"/>
  <c r="AD86" i="1" s="1"/>
  <c r="AC85" i="1"/>
  <c r="R85" i="1"/>
  <c r="AD85" i="1" s="1"/>
  <c r="AC84" i="1"/>
  <c r="R84" i="1"/>
  <c r="AD84" i="1" s="1"/>
  <c r="AC83" i="1"/>
  <c r="R83" i="1"/>
  <c r="AD83" i="1" s="1"/>
  <c r="AC82" i="1"/>
  <c r="R82" i="1"/>
  <c r="AD82" i="1" s="1"/>
  <c r="AC81" i="1"/>
  <c r="R81" i="1"/>
  <c r="AD81" i="1" s="1"/>
  <c r="AC80" i="1"/>
  <c r="R80" i="1"/>
  <c r="AD80" i="1" s="1"/>
  <c r="AC79" i="1"/>
  <c r="R79" i="1"/>
  <c r="AD79" i="1" s="1"/>
  <c r="AC78" i="1"/>
  <c r="R78" i="1"/>
  <c r="AD78" i="1" s="1"/>
  <c r="AC77" i="1"/>
  <c r="R77" i="1"/>
  <c r="AD77" i="1" s="1"/>
  <c r="AC76" i="1"/>
  <c r="R76" i="1"/>
  <c r="AD76" i="1" s="1"/>
  <c r="AC75" i="1"/>
  <c r="R75" i="1"/>
  <c r="AD75" i="1" s="1"/>
  <c r="AC74" i="1"/>
  <c r="R74" i="1"/>
  <c r="AD74" i="1" s="1"/>
  <c r="AC73" i="1"/>
  <c r="R73" i="1"/>
  <c r="AD73" i="1" s="1"/>
  <c r="AC72" i="1"/>
  <c r="R72" i="1"/>
  <c r="AD72" i="1" s="1"/>
  <c r="AC71" i="1"/>
  <c r="R71" i="1"/>
  <c r="AD71" i="1" s="1"/>
  <c r="AC70" i="1"/>
  <c r="R70" i="1"/>
  <c r="AD70" i="1" s="1"/>
  <c r="AC69" i="1"/>
  <c r="R69" i="1"/>
  <c r="AD69" i="1" s="1"/>
  <c r="AC68" i="1"/>
  <c r="R68" i="1"/>
  <c r="AD68" i="1" s="1"/>
  <c r="AC67" i="1"/>
  <c r="R67" i="1"/>
  <c r="AD67" i="1" s="1"/>
  <c r="AC66" i="1"/>
  <c r="R66" i="1"/>
  <c r="AD66" i="1" s="1"/>
  <c r="AC65" i="1"/>
  <c r="R65" i="1"/>
  <c r="AD65" i="1" s="1"/>
  <c r="AC64" i="1"/>
  <c r="R64" i="1"/>
  <c r="AD64" i="1" s="1"/>
  <c r="AC63" i="1"/>
  <c r="R63" i="1"/>
  <c r="AD63" i="1" s="1"/>
  <c r="AC62" i="1"/>
  <c r="R62" i="1"/>
  <c r="AD62" i="1" s="1"/>
  <c r="AC61" i="1"/>
  <c r="R61" i="1"/>
  <c r="AD61" i="1" s="1"/>
  <c r="AC60" i="1"/>
  <c r="R60" i="1"/>
  <c r="AD60" i="1" s="1"/>
  <c r="AC59" i="1"/>
  <c r="R59" i="1"/>
  <c r="AD59" i="1" s="1"/>
  <c r="AC58" i="1"/>
  <c r="R58" i="1"/>
  <c r="AD58" i="1" s="1"/>
  <c r="AC57" i="1"/>
  <c r="R57" i="1"/>
  <c r="AD57" i="1" s="1"/>
  <c r="AC56" i="1"/>
  <c r="R56" i="1"/>
  <c r="AD56" i="1" s="1"/>
  <c r="AC55" i="1"/>
  <c r="R55" i="1"/>
  <c r="AD55" i="1" s="1"/>
  <c r="AC54" i="1"/>
  <c r="R54" i="1"/>
  <c r="AD54" i="1" s="1"/>
  <c r="AC53" i="1"/>
  <c r="R53" i="1"/>
  <c r="AD53" i="1" s="1"/>
  <c r="AC52" i="1"/>
  <c r="R52" i="1"/>
  <c r="AD52" i="1" s="1"/>
  <c r="AC51" i="1"/>
  <c r="R51" i="1"/>
  <c r="AD51" i="1" s="1"/>
  <c r="AC50" i="1"/>
  <c r="R50" i="1"/>
  <c r="AD50" i="1" s="1"/>
  <c r="AC49" i="1"/>
  <c r="R49" i="1"/>
  <c r="AD49" i="1" s="1"/>
  <c r="AC48" i="1"/>
  <c r="R48" i="1"/>
  <c r="AD48" i="1" s="1"/>
  <c r="AC47" i="1"/>
  <c r="R47" i="1"/>
  <c r="AD47" i="1" s="1"/>
  <c r="AC46" i="1"/>
  <c r="R46" i="1"/>
  <c r="AD46" i="1" s="1"/>
  <c r="AC45" i="1"/>
  <c r="R45" i="1"/>
  <c r="AD45" i="1" s="1"/>
  <c r="AC44" i="1"/>
  <c r="R44" i="1"/>
  <c r="AD44" i="1" s="1"/>
  <c r="AC43" i="1"/>
  <c r="R43" i="1"/>
  <c r="AD43" i="1" s="1"/>
  <c r="AC42" i="1"/>
  <c r="R42" i="1"/>
  <c r="AD42" i="1" s="1"/>
  <c r="AC41" i="1"/>
  <c r="R41" i="1"/>
  <c r="AD41" i="1" s="1"/>
  <c r="AC40" i="1"/>
  <c r="R40" i="1"/>
  <c r="AC39" i="1"/>
  <c r="R39" i="1"/>
  <c r="AD39" i="1" s="1"/>
  <c r="AC38" i="1"/>
  <c r="R38" i="1"/>
  <c r="AD38" i="1" s="1"/>
  <c r="AC37" i="1"/>
  <c r="R37" i="1"/>
  <c r="AD37" i="1" s="1"/>
  <c r="AC36" i="1"/>
  <c r="R36" i="1"/>
  <c r="AC35" i="1"/>
  <c r="R35" i="1"/>
  <c r="AD35" i="1" s="1"/>
  <c r="AC34" i="1"/>
  <c r="R34" i="1"/>
  <c r="AD34" i="1" s="1"/>
  <c r="AC33" i="1"/>
  <c r="R33" i="1"/>
  <c r="AD33" i="1" s="1"/>
  <c r="AC32" i="1"/>
  <c r="R32" i="1"/>
  <c r="AC31" i="1"/>
  <c r="R31" i="1"/>
  <c r="AD31" i="1" s="1"/>
  <c r="AC30" i="1"/>
  <c r="R30" i="1"/>
  <c r="AD30" i="1" s="1"/>
  <c r="AC29" i="1"/>
  <c r="R29" i="1"/>
  <c r="AD29" i="1" s="1"/>
  <c r="AC28" i="1"/>
  <c r="R28" i="1"/>
  <c r="AC27" i="1"/>
  <c r="R27" i="1"/>
  <c r="AD27" i="1" s="1"/>
  <c r="AC26" i="1"/>
  <c r="R26" i="1"/>
  <c r="AD26" i="1" s="1"/>
  <c r="AC25" i="1"/>
  <c r="R25" i="1"/>
  <c r="AD25" i="1" s="1"/>
  <c r="AC24" i="1"/>
  <c r="R24" i="1"/>
  <c r="AC23" i="1"/>
  <c r="R23" i="1"/>
  <c r="AD23" i="1" s="1"/>
  <c r="AC22" i="1"/>
  <c r="R22" i="1"/>
  <c r="AD22" i="1" s="1"/>
  <c r="AC21" i="1"/>
  <c r="R21" i="1"/>
  <c r="AD21" i="1" s="1"/>
  <c r="AC20" i="1"/>
  <c r="R20" i="1"/>
  <c r="AC19" i="1"/>
  <c r="R19" i="1"/>
  <c r="AD19" i="1" s="1"/>
  <c r="AC18" i="1"/>
  <c r="R18" i="1"/>
  <c r="AD18" i="1" s="1"/>
  <c r="AC17" i="1"/>
  <c r="R17" i="1"/>
  <c r="AD17" i="1" s="1"/>
  <c r="AC16" i="1"/>
  <c r="R16" i="1"/>
  <c r="AC15" i="1"/>
  <c r="R15" i="1"/>
  <c r="AD15" i="1" s="1"/>
  <c r="AC14" i="1"/>
  <c r="R14" i="1"/>
  <c r="AD14" i="1" s="1"/>
  <c r="AC13" i="1"/>
  <c r="R13" i="1"/>
  <c r="AD13" i="1" s="1"/>
  <c r="AC12" i="1"/>
  <c r="R12" i="1"/>
  <c r="AC11" i="1"/>
  <c r="R11" i="1"/>
  <c r="AD11" i="1" s="1"/>
  <c r="AC10" i="1"/>
  <c r="R10" i="1"/>
  <c r="AD10" i="1" s="1"/>
  <c r="AC9" i="1"/>
  <c r="R9" i="1"/>
  <c r="AD9" i="1" s="1"/>
  <c r="AC8" i="1"/>
  <c r="R8" i="1"/>
  <c r="AC7" i="1"/>
  <c r="R7" i="1"/>
  <c r="AD7" i="1" s="1"/>
  <c r="AD8" i="1" l="1"/>
  <c r="AD12" i="1"/>
  <c r="AD16" i="1"/>
  <c r="AD20" i="1"/>
  <c r="AD24" i="1"/>
  <c r="AD28" i="1"/>
  <c r="AD32" i="1"/>
  <c r="AD36" i="1"/>
  <c r="AD40" i="1"/>
</calcChain>
</file>

<file path=xl/sharedStrings.xml><?xml version="1.0" encoding="utf-8"?>
<sst xmlns="http://schemas.openxmlformats.org/spreadsheetml/2006/main" count="1985" uniqueCount="598">
  <si>
    <t>第６表　県内港の品目別・国別輸出入価額（令和5年/2023年）</t>
    <rPh sb="0" eb="1">
      <t>ダイ</t>
    </rPh>
    <rPh sb="2" eb="3">
      <t>ヒョウ</t>
    </rPh>
    <rPh sb="4" eb="6">
      <t>ケンナイ</t>
    </rPh>
    <rPh sb="6" eb="7">
      <t>ミナト</t>
    </rPh>
    <rPh sb="8" eb="10">
      <t>ヒンモク</t>
    </rPh>
    <rPh sb="10" eb="11">
      <t>ベツ</t>
    </rPh>
    <rPh sb="12" eb="14">
      <t>クニベツ</t>
    </rPh>
    <rPh sb="14" eb="17">
      <t>ユシュツニュウ</t>
    </rPh>
    <rPh sb="17" eb="19">
      <t>カガク</t>
    </rPh>
    <rPh sb="20" eb="22">
      <t>レイワ</t>
    </rPh>
    <rPh sb="23" eb="24">
      <t>ネン</t>
    </rPh>
    <rPh sb="29" eb="30">
      <t>ネン</t>
    </rPh>
    <rPh sb="30" eb="31">
      <t>ヘイネン</t>
    </rPh>
    <phoneticPr fontId="5"/>
  </si>
  <si>
    <t>　２　輸入</t>
    <rPh sb="3" eb="5">
      <t>ユニュウ</t>
    </rPh>
    <phoneticPr fontId="5"/>
  </si>
  <si>
    <t>　　（１）アジア</t>
    <phoneticPr fontId="5"/>
  </si>
  <si>
    <t>（単位：千円）</t>
    <rPh sb="1" eb="3">
      <t>タンイ</t>
    </rPh>
    <rPh sb="4" eb="6">
      <t>センエン</t>
    </rPh>
    <phoneticPr fontId="4"/>
  </si>
  <si>
    <t>アジア（ASEAN以外）</t>
    <rPh sb="9" eb="11">
      <t>イガイ</t>
    </rPh>
    <phoneticPr fontId="4"/>
  </si>
  <si>
    <t>アジア（ASEAN）</t>
    <phoneticPr fontId="4"/>
  </si>
  <si>
    <t>品目コード</t>
    <rPh sb="0" eb="2">
      <t>ヒンモク</t>
    </rPh>
    <phoneticPr fontId="4"/>
  </si>
  <si>
    <t>階層</t>
    <phoneticPr fontId="4"/>
  </si>
  <si>
    <t>品目名</t>
    <phoneticPr fontId="4"/>
  </si>
  <si>
    <t>小計</t>
    <rPh sb="0" eb="2">
      <t>ショウケイ</t>
    </rPh>
    <phoneticPr fontId="4"/>
  </si>
  <si>
    <t>総計</t>
  </si>
  <si>
    <t>大韓民国</t>
  </si>
  <si>
    <t>中華人民共和国</t>
  </si>
  <si>
    <t>台湾</t>
  </si>
  <si>
    <t>モンゴル</t>
  </si>
  <si>
    <t>香港</t>
  </si>
  <si>
    <t>インド</t>
  </si>
  <si>
    <t>パキスタン</t>
  </si>
  <si>
    <t>スリランカ</t>
  </si>
  <si>
    <t>バングラデシュ</t>
  </si>
  <si>
    <t>東ティモール</t>
  </si>
  <si>
    <t>マカオ</t>
  </si>
  <si>
    <t>アフガニスタン</t>
  </si>
  <si>
    <t>ネパール</t>
  </si>
  <si>
    <t>ブータン</t>
  </si>
  <si>
    <t>ベトナム</t>
  </si>
  <si>
    <t>タイ</t>
  </si>
  <si>
    <t>シンガポール</t>
  </si>
  <si>
    <t>マレーシア</t>
  </si>
  <si>
    <t>ブルネイ</t>
  </si>
  <si>
    <t>フィリピン</t>
  </si>
  <si>
    <t>インドネシア</t>
  </si>
  <si>
    <t>カンボジア</t>
  </si>
  <si>
    <t>ラオス</t>
  </si>
  <si>
    <t>ミャンマー</t>
  </si>
  <si>
    <t>食料品及び動物</t>
  </si>
  <si>
    <t>　生きた動物</t>
  </si>
  <si>
    <t>　肉類及び同調製品</t>
  </si>
  <si>
    <t>　　鶏肉</t>
  </si>
  <si>
    <t>　酪農品及び鳥卵</t>
  </si>
  <si>
    <t>　　ミルク及びクリーム</t>
  </si>
  <si>
    <t>　　チーズ及びカード</t>
  </si>
  <si>
    <t>　魚介類及び同調製品</t>
  </si>
  <si>
    <t>　　魚介類</t>
  </si>
  <si>
    <t>　　　（まぐろ）</t>
  </si>
  <si>
    <t>　　　（さけ及びます）</t>
  </si>
  <si>
    <t>　　　（さわら）</t>
  </si>
  <si>
    <t>　　　（うなぎの稚魚）</t>
  </si>
  <si>
    <t>　　　（うなぎ）</t>
  </si>
  <si>
    <t>　　　（甲殻類及び軟体動物）</t>
  </si>
  <si>
    <t>　　　　《えび（生鮮・冷凍）》</t>
  </si>
  <si>
    <t>　　　　《かに》</t>
  </si>
  <si>
    <t>　　　　《いか》</t>
  </si>
  <si>
    <t>　　　　《たこ》</t>
  </si>
  <si>
    <t>　　　（にしん（生鮮・冷凍））</t>
  </si>
  <si>
    <t>　　魚介類の調製品</t>
  </si>
  <si>
    <t>　穀物及び同調製品</t>
  </si>
  <si>
    <t>　　米</t>
  </si>
  <si>
    <t>　　とうもろこし</t>
  </si>
  <si>
    <t>　　あわ・きび及びひえ</t>
  </si>
  <si>
    <t>　果実及び野菜</t>
  </si>
  <si>
    <t>　　果実</t>
  </si>
  <si>
    <t>　　　（バナナ（生鮮））</t>
  </si>
  <si>
    <t>　　　（くり）</t>
  </si>
  <si>
    <t>　　野菜</t>
  </si>
  <si>
    <t>　　　（生鮮・冷蔵野菜）</t>
  </si>
  <si>
    <t>　　　（冷凍野菜）</t>
  </si>
  <si>
    <t>　　　（豆類（乾燥））</t>
  </si>
  <si>
    <t>　糖類及び同調製品・はちみつ</t>
  </si>
  <si>
    <t>　　砂糖</t>
  </si>
  <si>
    <t>　　　（黒糖）</t>
  </si>
  <si>
    <t>　　糖みつ</t>
  </si>
  <si>
    <t>　コーヒー・茶・ココア・香辛料類</t>
  </si>
  <si>
    <t>　　コーヒー</t>
  </si>
  <si>
    <t>　　　（コーヒー生豆）</t>
  </si>
  <si>
    <t>　　ココア</t>
  </si>
  <si>
    <t>　　　（カカオ豆）</t>
  </si>
  <si>
    <t>　　　（カカオ脂）</t>
  </si>
  <si>
    <t>　　お茶</t>
  </si>
  <si>
    <t>　　　（紅茶）</t>
  </si>
  <si>
    <t>　　　（緑茶）</t>
  </si>
  <si>
    <t>　　　（その他のお茶）</t>
  </si>
  <si>
    <t>　飼料</t>
  </si>
  <si>
    <t>　　植物性油かす</t>
  </si>
  <si>
    <t>　　魚介類の粉及びミール及びペレット</t>
  </si>
  <si>
    <t>　その他の調製食料品</t>
  </si>
  <si>
    <t>飲料及びたばこ</t>
  </si>
  <si>
    <t>　飲料</t>
  </si>
  <si>
    <t>　　アルコール飲料</t>
  </si>
  <si>
    <t>　　　（蒸りゅう酒）</t>
  </si>
  <si>
    <t>　　　（ぶどう酒）</t>
  </si>
  <si>
    <t>　　　（ビール）</t>
  </si>
  <si>
    <t>　たばこ</t>
  </si>
  <si>
    <t>　　葉たばこ</t>
  </si>
  <si>
    <t>原材料</t>
  </si>
  <si>
    <t>　原皮及び毛皮（未仕上）</t>
  </si>
  <si>
    <t>　　原皮</t>
  </si>
  <si>
    <t>　採油用の種・ナット及び核</t>
  </si>
  <si>
    <t>　　落花生</t>
  </si>
  <si>
    <t>　　大豆</t>
  </si>
  <si>
    <t>　　その他の採油用種子</t>
  </si>
  <si>
    <t>　　　（菜種）</t>
  </si>
  <si>
    <t>　　　（ごま）</t>
  </si>
  <si>
    <t>　　　（サフラワーの種）</t>
  </si>
  <si>
    <t>　生ゴム</t>
  </si>
  <si>
    <t>　　天然ゴム</t>
  </si>
  <si>
    <t>　　天然ゴムラテックス</t>
  </si>
  <si>
    <t>　　合成ゴム</t>
  </si>
  <si>
    <t>　　　（合成ゴムラテックス）</t>
  </si>
  <si>
    <t>　　　（その他の合成ゴム）</t>
  </si>
  <si>
    <t>　　　　《ブチルラバー》</t>
  </si>
  <si>
    <t>　　　　《ニトリルブタジエンラバー》</t>
  </si>
  <si>
    <t>　木材及びコルク</t>
  </si>
  <si>
    <t>　　木材</t>
  </si>
  <si>
    <t>　　　（針葉樹の丸太）</t>
  </si>
  <si>
    <t>　　　（その他の丸太）</t>
  </si>
  <si>
    <t>　　　（製材）</t>
  </si>
  <si>
    <t>　　　　《ツガ》</t>
  </si>
  <si>
    <t>　　　　《もみ及びとうひ》</t>
  </si>
  <si>
    <t>　　　（ラワン）</t>
  </si>
  <si>
    <t>　パルプ及び古紙</t>
  </si>
  <si>
    <t>　　パルプ</t>
  </si>
  <si>
    <t>　　　（製紙用パルプ）</t>
  </si>
  <si>
    <t>　織物用繊維及びくず</t>
  </si>
  <si>
    <t>　　絹</t>
  </si>
  <si>
    <t>　　　（生糸）</t>
  </si>
  <si>
    <t>　　羊毛</t>
  </si>
  <si>
    <t>　　　（洗上羊毛）</t>
  </si>
  <si>
    <t>　　繊獣毛</t>
  </si>
  <si>
    <t>　　獣毛（カード、コームしたもの）</t>
  </si>
  <si>
    <t>　　綿花</t>
  </si>
  <si>
    <t>　　　（実綿）</t>
  </si>
  <si>
    <t>　　　（くず綿）</t>
  </si>
  <si>
    <t>　　麻類（含くず）</t>
  </si>
  <si>
    <t>　　　（亜麻）</t>
  </si>
  <si>
    <t>　粗鉱物</t>
  </si>
  <si>
    <t>　　粗鉱物（除りん鉱石）</t>
  </si>
  <si>
    <t>　　　（石及び砂）</t>
  </si>
  <si>
    <t>　　　　《大理石》</t>
  </si>
  <si>
    <t>　　　　《けい砂》</t>
  </si>
  <si>
    <t>　　　（工業用ダイヤモンド）</t>
  </si>
  <si>
    <t>　　　（天然黒鉛及びカオリン等）</t>
  </si>
  <si>
    <t>　　　（塩）</t>
  </si>
  <si>
    <t>　　　（雲母）</t>
  </si>
  <si>
    <t>　　　（ほたる石）</t>
  </si>
  <si>
    <t>　金属鉱及びくず</t>
  </si>
  <si>
    <t>　　鉄鋼くず</t>
  </si>
  <si>
    <t>　　非鉄金属鉱</t>
  </si>
  <si>
    <t>　　　（クロム鉱）</t>
  </si>
  <si>
    <t>　　　（モリブデン鉱）</t>
  </si>
  <si>
    <t>　　　（チタン鉱）</t>
  </si>
  <si>
    <t>　　　（アルミニウム鉱）</t>
  </si>
  <si>
    <t>　　非鉄卑金属くず</t>
  </si>
  <si>
    <t>　　　（灰・鉱さい及びその他のかす）</t>
  </si>
  <si>
    <t>　　　（銅くず）</t>
  </si>
  <si>
    <t>　　　（黄銅・青銅くず）</t>
  </si>
  <si>
    <t>　　　（アルミニウム等のくず）</t>
  </si>
  <si>
    <t>　その他の動植物性原材料</t>
  </si>
  <si>
    <t>　　動物性原材料</t>
  </si>
  <si>
    <t>　　植物性原材料</t>
  </si>
  <si>
    <t>　　　（繁殖用の種・果実及び胞子）</t>
  </si>
  <si>
    <t>　　　（てんぐさ）</t>
  </si>
  <si>
    <t>鉱物性燃料</t>
  </si>
  <si>
    <t>　石炭・コークス及びれん炭</t>
  </si>
  <si>
    <t>　　石炭</t>
  </si>
  <si>
    <t>　　　（無煙炭）</t>
  </si>
  <si>
    <t>　　　（原料炭）</t>
  </si>
  <si>
    <t>　　　　《その他のコークス用炭》</t>
  </si>
  <si>
    <t>　　　（一般炭）</t>
  </si>
  <si>
    <t>　石油及び同製品</t>
  </si>
  <si>
    <t>　　原油及び粗油</t>
  </si>
  <si>
    <t>　　石油製品</t>
  </si>
  <si>
    <t>　　　（揮発油）</t>
  </si>
  <si>
    <t>　　　（灯油（含ジェット燃料油））</t>
  </si>
  <si>
    <t>　　　（軽油）</t>
  </si>
  <si>
    <t>　　　（重油）</t>
  </si>
  <si>
    <t>　　　（潤滑油及びグリース）</t>
  </si>
  <si>
    <t>　　　（石油コークス）</t>
  </si>
  <si>
    <t>　天然ガス及び製造ガス</t>
  </si>
  <si>
    <t>　　石油ガス類</t>
  </si>
  <si>
    <t>　　　（液化石油ガス）</t>
  </si>
  <si>
    <t>　　　（液化天然ガス）</t>
  </si>
  <si>
    <t>動植物性油脂</t>
  </si>
  <si>
    <t>　植物性油脂</t>
  </si>
  <si>
    <t>　　パーム油</t>
  </si>
  <si>
    <t>　加工油脂及びろう</t>
  </si>
  <si>
    <t>　　ろう</t>
  </si>
  <si>
    <t>化学製品</t>
  </si>
  <si>
    <t>　元素及び化合物</t>
  </si>
  <si>
    <t>　　有機化合物</t>
  </si>
  <si>
    <t>　　無機化合物</t>
  </si>
  <si>
    <t>　鉱物性タール及び粗製薬品</t>
  </si>
  <si>
    <t>　染料・なめし剤及び着色剤</t>
  </si>
  <si>
    <t>　　有機合成染料及びレーキ顔料</t>
  </si>
  <si>
    <t>　　　（酸性染料）</t>
  </si>
  <si>
    <t>　　　（分散性染料）</t>
  </si>
  <si>
    <t>　　　（反応性染料）</t>
  </si>
  <si>
    <t>　　植物性のなめしエキス</t>
  </si>
  <si>
    <t>　　塗料類</t>
  </si>
  <si>
    <t>　医薬品</t>
  </si>
  <si>
    <t>　　プロビタミン及びビタミン</t>
  </si>
  <si>
    <t>　　抗生物質</t>
  </si>
  <si>
    <t>　　ホルモン</t>
  </si>
  <si>
    <t>　　抗生物質製剤</t>
  </si>
  <si>
    <t>　精油・香料及び化粧品類</t>
  </si>
  <si>
    <t>　　精油及びレジノイド</t>
  </si>
  <si>
    <t>　　人造香料類</t>
  </si>
  <si>
    <t>　肥料</t>
  </si>
  <si>
    <t>　　カリ肥料</t>
  </si>
  <si>
    <t>　　　（塩化カリウム）</t>
  </si>
  <si>
    <t>　　　（硫酸カリウム）</t>
  </si>
  <si>
    <t>　火薬類</t>
  </si>
  <si>
    <t>　プラスチック</t>
  </si>
  <si>
    <t>　　シリコーン</t>
  </si>
  <si>
    <t>　　塩化ビニール樹脂</t>
  </si>
  <si>
    <t>　　ポリエチレン</t>
  </si>
  <si>
    <t>　　ポリスチレン</t>
  </si>
  <si>
    <t>　　合成樹脂</t>
  </si>
  <si>
    <t>　その他の化学製品</t>
  </si>
  <si>
    <t>　　消毒剤・殺虫剤及び殺菌剤類</t>
  </si>
  <si>
    <t>　　でん粉</t>
  </si>
  <si>
    <t>　　ロジン</t>
  </si>
  <si>
    <t>　　調製石油添加剤</t>
  </si>
  <si>
    <t>　　触媒</t>
  </si>
  <si>
    <t>原料別製品</t>
  </si>
  <si>
    <t>　革及び同製品・毛皮</t>
  </si>
  <si>
    <t>　ゴム製品</t>
  </si>
  <si>
    <t>　　ゴム加工材料</t>
  </si>
  <si>
    <t>　木製品及びコルク製品（除家具）</t>
  </si>
  <si>
    <t>　　合板・ウッドパネル</t>
  </si>
  <si>
    <t>　　　（合板）</t>
  </si>
  <si>
    <t>　　パルプウッド等</t>
  </si>
  <si>
    <t>　　　（ウッドチップ）</t>
  </si>
  <si>
    <t>　　木製建具及び建築用木工品</t>
  </si>
  <si>
    <t>　紙類及び同製品</t>
  </si>
  <si>
    <t>　　紙及び板紙</t>
  </si>
  <si>
    <t>　織物用糸及び繊維製品</t>
  </si>
  <si>
    <t>　　織物用繊維糸</t>
  </si>
  <si>
    <t>　　　（絹糸）</t>
  </si>
  <si>
    <t>　　　（綿糸）</t>
  </si>
  <si>
    <t>　　　（合成繊維の糸）</t>
  </si>
  <si>
    <t>　　綿織物</t>
  </si>
  <si>
    <t>　　　（綿織物（絹１０％以上のもの））</t>
  </si>
  <si>
    <t>　　毛織物</t>
  </si>
  <si>
    <t>　　　（毛織物（絹１０％以上のもの））</t>
  </si>
  <si>
    <t>　　絹織物</t>
  </si>
  <si>
    <t>　　合成繊維織物</t>
  </si>
  <si>
    <t>　　チュール及びししゅう布類</t>
  </si>
  <si>
    <t>　　敷物類</t>
  </si>
  <si>
    <t>　　メリヤス編物及びクロセ編物</t>
  </si>
  <si>
    <t>　非金属鉱物製品</t>
  </si>
  <si>
    <t>　　ガラス及び同製品</t>
  </si>
  <si>
    <t>　　貴石及び半貴石</t>
  </si>
  <si>
    <t>　鉄鋼</t>
  </si>
  <si>
    <t>　　合金鉄</t>
  </si>
  <si>
    <t>　　鉄鋼の棒・形鋼及び線</t>
  </si>
  <si>
    <t>　　鉄鋼のフラットロール製品</t>
  </si>
  <si>
    <t>　　管及び管用継手</t>
  </si>
  <si>
    <t>　非鉄金属</t>
  </si>
  <si>
    <t>　　銀及び白金族</t>
  </si>
  <si>
    <t>　　　（白金族の金属）</t>
  </si>
  <si>
    <t>　　　（銀及び銀を張った金属）</t>
  </si>
  <si>
    <t>　　　　《銀》</t>
  </si>
  <si>
    <t>　　銅及び同合金</t>
  </si>
  <si>
    <t>　　ニッケル及び同合金</t>
  </si>
  <si>
    <t>　　アルミニウム及び同合金</t>
  </si>
  <si>
    <t>　　鉛及び同合金</t>
  </si>
  <si>
    <t>　　亜鉛及び同合金</t>
  </si>
  <si>
    <t>　　すず及び同合金</t>
  </si>
  <si>
    <t>　　コバルト及び同合金</t>
  </si>
  <si>
    <t>　金属製品</t>
  </si>
  <si>
    <t>　　鉄鋼製構造物及び同建設機材</t>
  </si>
  <si>
    <t>　　くぎ・ねじ・ナット・ボルト類</t>
  </si>
  <si>
    <t>　　手道具類及び機械用工具</t>
  </si>
  <si>
    <t>　　刃物</t>
  </si>
  <si>
    <t>　　卑金属製の家庭用品</t>
  </si>
  <si>
    <t>機械類及び輸送用機器</t>
  </si>
  <si>
    <t>　一般機械</t>
  </si>
  <si>
    <t>　　原動機</t>
  </si>
  <si>
    <t>　　　（蒸気発生ボイラー等）</t>
  </si>
  <si>
    <t>　　　（航空機用内燃機関）</t>
  </si>
  <si>
    <t>　　　（その他の内燃機関）</t>
  </si>
  <si>
    <t>　　　（ガスタービンの部分品）</t>
  </si>
  <si>
    <t>　　農業用機械</t>
  </si>
  <si>
    <t>　　　（トラクター（除道路走行用））</t>
  </si>
  <si>
    <t>　　事務用機器</t>
  </si>
  <si>
    <t>　　　（電算機類(含周辺機器））</t>
  </si>
  <si>
    <t>　　　（電算機類の部分品）</t>
  </si>
  <si>
    <t>　　金属加工機械</t>
  </si>
  <si>
    <t>　　　（工作機械）</t>
  </si>
  <si>
    <t>　　　　《旋盤》</t>
  </si>
  <si>
    <t>　　　　《ボール盤及び中ぐり盤》</t>
  </si>
  <si>
    <t>　　　　《フライス盤》</t>
  </si>
  <si>
    <t>　　　　《研削盤》</t>
  </si>
  <si>
    <t>　　　（プレス及び鍛造機）</t>
  </si>
  <si>
    <t>　　　（金属圧延機）</t>
  </si>
  <si>
    <t>　　繊維機械</t>
  </si>
  <si>
    <t>　　　（メリヤス機）</t>
  </si>
  <si>
    <t>　　パルプ製造・製紙及び紙加工機械</t>
  </si>
  <si>
    <t>　　印刷機械及び製本機械</t>
  </si>
  <si>
    <t>　　　（印刷機械）</t>
  </si>
  <si>
    <t>　　食料品加工機械</t>
  </si>
  <si>
    <t>　　建設用・鉱山用機械</t>
  </si>
  <si>
    <t>　　加熱用・冷却用機器</t>
  </si>
  <si>
    <t>　　　（エアコン）</t>
  </si>
  <si>
    <t>　　ポンプ及び遠心分離機</t>
  </si>
  <si>
    <t>　　　（液体ポンプ）</t>
  </si>
  <si>
    <t>　　　（気体圧縮機）</t>
  </si>
  <si>
    <t>　　　（遠心分離機）</t>
  </si>
  <si>
    <t>　　荷役機械</t>
  </si>
  <si>
    <t>　　　（リフト・エレベーター類）</t>
  </si>
  <si>
    <t>　　鉱物・木材等の材料加工機械</t>
  </si>
  <si>
    <t>　　コック・弁類</t>
  </si>
  <si>
    <t>　　半導体等製造装置</t>
  </si>
  <si>
    <t>　　　（半導体製造装置）</t>
  </si>
  <si>
    <t>　電気機器</t>
  </si>
  <si>
    <t>　　重電機器</t>
  </si>
  <si>
    <t>　　　（発電機及び電動機）</t>
  </si>
  <si>
    <t>　　電気回路等の機器</t>
  </si>
  <si>
    <t>　　　（電気回路の開閉用、保護用機器）</t>
  </si>
  <si>
    <t>　　絶縁電線及び絶縁ケーブル</t>
  </si>
  <si>
    <t>　　音響・映像機器（含部品）</t>
  </si>
  <si>
    <t>　　　（ラジオ受信機）</t>
  </si>
  <si>
    <t>　　　（映像記録・再生機器）</t>
  </si>
  <si>
    <t>　　　（アンプ・スピーカー・マイク）</t>
  </si>
  <si>
    <t>　　　（音響・映像機器の部分品）</t>
  </si>
  <si>
    <t>　　通信機</t>
  </si>
  <si>
    <t>　　　（電話機）</t>
  </si>
  <si>
    <t>　　家庭用電気機器</t>
  </si>
  <si>
    <t>　　　（電気冷蔵庫）</t>
  </si>
  <si>
    <t>　　　（扇風機）</t>
  </si>
  <si>
    <t>　　　（ヘヤードライヤー）</t>
  </si>
  <si>
    <t>　　　（電子レンジ）</t>
  </si>
  <si>
    <t>　　半導体等電子部品</t>
  </si>
  <si>
    <t>　　　（トランジスター等）</t>
  </si>
  <si>
    <t>　　　（ＩＣ）</t>
  </si>
  <si>
    <t>　　電気計測機器</t>
  </si>
  <si>
    <t>　　電気溶接器</t>
  </si>
  <si>
    <t>(空白)</t>
  </si>
  <si>
    <t>　輸送用機器</t>
  </si>
  <si>
    <t>　　自動車</t>
  </si>
  <si>
    <t>　　　（乗用車）</t>
  </si>
  <si>
    <t>　　　（バス・トラック）</t>
  </si>
  <si>
    <t>　　自動車の部分品</t>
  </si>
  <si>
    <t>　　二輪自動車類</t>
  </si>
  <si>
    <t>　　　（二輪自動車・原動機付自転車）</t>
  </si>
  <si>
    <t>　　航空機類</t>
  </si>
  <si>
    <t>　　船舶類</t>
  </si>
  <si>
    <t>　　自転車</t>
  </si>
  <si>
    <t>雑製品</t>
  </si>
  <si>
    <t>　照明器具</t>
  </si>
  <si>
    <t>　家具</t>
  </si>
  <si>
    <t>　バッグ類</t>
  </si>
  <si>
    <t>　衣類及び同付属品</t>
  </si>
  <si>
    <t>　　衣類</t>
  </si>
  <si>
    <t>　　　（男子用衣類）</t>
  </si>
  <si>
    <t>　　　（女子用及び乳幼児用衣類）</t>
  </si>
  <si>
    <t>　　　（下着類）</t>
  </si>
  <si>
    <t>　　衣類付属品</t>
  </si>
  <si>
    <t>　　メリヤス編み及びクロセ編み衣類</t>
  </si>
  <si>
    <t>　　　（くつ下類）</t>
  </si>
  <si>
    <t>　　　（セーター類）</t>
  </si>
  <si>
    <t>　はき物</t>
  </si>
  <si>
    <t>　精密機器類</t>
  </si>
  <si>
    <t>　　科学光学機器</t>
  </si>
  <si>
    <t>　　　（計測機器類）</t>
  </si>
  <si>
    <t>　　　　《調整機器及び計算用具類》</t>
  </si>
  <si>
    <t>　　　（写真機及び同部分品）</t>
  </si>
  <si>
    <t>　　時計及び部分品</t>
  </si>
  <si>
    <t>　　　（時計）</t>
  </si>
  <si>
    <t>　　　　《懐中時計・腕時計類》</t>
  </si>
  <si>
    <t>　その他の雑製品</t>
  </si>
  <si>
    <t>　　写真用・映画用材料</t>
  </si>
  <si>
    <t>　　　（写真用フイルム類）</t>
  </si>
  <si>
    <t>　　記録媒体（含記録済）</t>
  </si>
  <si>
    <t>　　書籍・新聞・雑誌</t>
  </si>
  <si>
    <t>　　プラスチック製品</t>
  </si>
  <si>
    <t>　　がん具及び遊戯用具</t>
  </si>
  <si>
    <t>　　　（遊戯用具）</t>
  </si>
  <si>
    <t>　　運動用具</t>
  </si>
  <si>
    <t>　　　（ゴルフ用具）</t>
  </si>
  <si>
    <t>　　事務用品</t>
  </si>
  <si>
    <t>　　　（万年筆・鉛筆類）</t>
  </si>
  <si>
    <t>　　美術品・収集品及びこっとう</t>
  </si>
  <si>
    <t>　　成形品及び彫刻品</t>
  </si>
  <si>
    <t>特殊取扱品</t>
  </si>
  <si>
    <t>　再輸入品</t>
  </si>
  <si>
    <t>　金</t>
  </si>
  <si>
    <t>合　計</t>
    <rPh sb="0" eb="1">
      <t>ゴウ</t>
    </rPh>
    <rPh sb="2" eb="3">
      <t>ケイ</t>
    </rPh>
    <phoneticPr fontId="4"/>
  </si>
  <si>
    <t>　　（２）大洋州</t>
    <rPh sb="5" eb="8">
      <t>タイヨウシュウ</t>
    </rPh>
    <phoneticPr fontId="5"/>
  </si>
  <si>
    <t>大洋州</t>
    <rPh sb="0" eb="2">
      <t>タイヨウ</t>
    </rPh>
    <rPh sb="2" eb="3">
      <t>シュウ</t>
    </rPh>
    <phoneticPr fontId="4"/>
  </si>
  <si>
    <t>合計</t>
    <rPh sb="0" eb="2">
      <t>ゴウケイ</t>
    </rPh>
    <phoneticPr fontId="4"/>
  </si>
  <si>
    <t>オーストラリア</t>
  </si>
  <si>
    <t>パプアニューギニア</t>
  </si>
  <si>
    <t>ニュージーランド</t>
  </si>
  <si>
    <t>クック</t>
  </si>
  <si>
    <t>サモア</t>
  </si>
  <si>
    <t>バヌアツ</t>
  </si>
  <si>
    <t>フィジー</t>
  </si>
  <si>
    <t>キリバス</t>
  </si>
  <si>
    <t>ニューカレドニア(仏)</t>
  </si>
  <si>
    <t>仏領ポリネシア</t>
  </si>
  <si>
    <t>パラオ</t>
  </si>
  <si>
    <t>　　牛肉</t>
  </si>
  <si>
    <t>　　羊・やぎ肉</t>
  </si>
  <si>
    <t>　　豚・いのししの肉</t>
  </si>
  <si>
    <t>　　　（豚肉）</t>
  </si>
  <si>
    <t>　　　（粉乳）</t>
  </si>
  <si>
    <t>　　バター</t>
  </si>
  <si>
    <t>　　小麦及びメスリン</t>
  </si>
  <si>
    <t>　　大麦及びはだか麦</t>
  </si>
  <si>
    <t>　　こうりゃん（飼料用）</t>
  </si>
  <si>
    <t>　　麦芽</t>
  </si>
  <si>
    <t>　　　（ぶどう）</t>
  </si>
  <si>
    <t>　　　（粗糖）</t>
  </si>
  <si>
    <t>　　　（綿実）</t>
  </si>
  <si>
    <t>　　鉄鉱石</t>
  </si>
  <si>
    <t>　動物性油脂</t>
  </si>
  <si>
    <t>　　牛脂</t>
  </si>
  <si>
    <t>　　カゼイン</t>
  </si>
  <si>
    <t>　　（３）北米</t>
    <rPh sb="5" eb="7">
      <t>ホクベイ</t>
    </rPh>
    <phoneticPr fontId="5"/>
  </si>
  <si>
    <t>北　米</t>
    <rPh sb="0" eb="1">
      <t>キタ</t>
    </rPh>
    <rPh sb="2" eb="3">
      <t>ベイ</t>
    </rPh>
    <phoneticPr fontId="4"/>
  </si>
  <si>
    <t>グリーンランド(デンマーク)</t>
  </si>
  <si>
    <t>カナダ</t>
  </si>
  <si>
    <t>アメリカ合衆国</t>
  </si>
  <si>
    <t>　　　（にしんの卵）</t>
  </si>
  <si>
    <t>　　　　《かずのこ》</t>
  </si>
  <si>
    <t>　　　（とうもろこし（飼料用））</t>
  </si>
  <si>
    <t>　　　（かんきつ類（生鮮・乾燥）)</t>
  </si>
  <si>
    <t>　　　　《オレンジ》</t>
  </si>
  <si>
    <t>　　　　《グレープフルーツ》</t>
  </si>
  <si>
    <t>　　乳糖</t>
  </si>
  <si>
    <t>　　　　《ウイスキー》</t>
  </si>
  <si>
    <t>　　　（亜麻種）</t>
  </si>
  <si>
    <t>　　　　《トガサワラ》</t>
  </si>
  <si>
    <t>　　　　《ひのき》</t>
  </si>
  <si>
    <t>　　　（コットンリンター）</t>
  </si>
  <si>
    <t>　　　（動物（除魚類）の腸）</t>
  </si>
  <si>
    <t>　　　（キシレン）</t>
  </si>
  <si>
    <t>　　　（蒸気タービン）</t>
  </si>
  <si>
    <t>　　（４）中南米</t>
    <rPh sb="5" eb="8">
      <t>チュウナンベイ</t>
    </rPh>
    <phoneticPr fontId="5"/>
  </si>
  <si>
    <t>中　南　米</t>
    <rPh sb="0" eb="1">
      <t>ナカ</t>
    </rPh>
    <rPh sb="2" eb="3">
      <t>ミナミ</t>
    </rPh>
    <rPh sb="4" eb="5">
      <t>ベイ</t>
    </rPh>
    <phoneticPr fontId="4"/>
  </si>
  <si>
    <t>メキシコ</t>
  </si>
  <si>
    <t>グアテマラ</t>
  </si>
  <si>
    <t>ホンジュラス</t>
  </si>
  <si>
    <t>ベリーズ</t>
  </si>
  <si>
    <t>エルサルバドル</t>
  </si>
  <si>
    <t>ニカラグア</t>
  </si>
  <si>
    <t>コスタリカ</t>
  </si>
  <si>
    <t>パナマ</t>
  </si>
  <si>
    <t>バハマ</t>
  </si>
  <si>
    <t>ジャマイカ</t>
  </si>
  <si>
    <t>トリニダード・トバゴ</t>
  </si>
  <si>
    <t>キューバ</t>
  </si>
  <si>
    <t>ハイチ</t>
  </si>
  <si>
    <t>ドミニカ共和国</t>
  </si>
  <si>
    <t>プエルトリコ(米)</t>
  </si>
  <si>
    <t>グレナダ</t>
  </si>
  <si>
    <t>ドミニカ</t>
  </si>
  <si>
    <t>モントセラト(英)</t>
  </si>
  <si>
    <t>コロンビア</t>
  </si>
  <si>
    <t>ベネズエラ</t>
  </si>
  <si>
    <t>ガイアナ</t>
  </si>
  <si>
    <t>スリナム</t>
  </si>
  <si>
    <t>仏領ギアナ</t>
  </si>
  <si>
    <t>エクアドル</t>
  </si>
  <si>
    <t>ペルー</t>
  </si>
  <si>
    <t>ボリビア</t>
  </si>
  <si>
    <t>チリ</t>
  </si>
  <si>
    <t>ブラジル</t>
  </si>
  <si>
    <t>パラグアイ</t>
  </si>
  <si>
    <t>ウルグアイ</t>
  </si>
  <si>
    <t>アルゼンチン</t>
  </si>
  <si>
    <t>　　ふすま</t>
  </si>
  <si>
    <t>　　　　《ブランデー》</t>
  </si>
  <si>
    <t>　　製造たばこ</t>
  </si>
  <si>
    <t>　　　（マンガン鉱）</t>
  </si>
  <si>
    <t>　　銑鉄</t>
  </si>
  <si>
    <t>　　　（船舶）</t>
  </si>
  <si>
    <t>　　　　《貨物船・貨客船》</t>
  </si>
  <si>
    <t>　　（５）欧州</t>
    <rPh sb="5" eb="7">
      <t>オウシュウ</t>
    </rPh>
    <phoneticPr fontId="5"/>
  </si>
  <si>
    <t>西欧（EU）</t>
    <rPh sb="0" eb="2">
      <t>セイオウ</t>
    </rPh>
    <phoneticPr fontId="4"/>
  </si>
  <si>
    <t>西欧（EFTA）</t>
    <rPh sb="0" eb="2">
      <t>セイオウ</t>
    </rPh>
    <phoneticPr fontId="4"/>
  </si>
  <si>
    <t>欧州（その他）</t>
    <rPh sb="0" eb="2">
      <t>オウシュウ</t>
    </rPh>
    <rPh sb="5" eb="6">
      <t>タ</t>
    </rPh>
    <phoneticPr fontId="4"/>
  </si>
  <si>
    <t>中東欧・ロシア等（EU）</t>
    <rPh sb="0" eb="3">
      <t>チュウトウオウ</t>
    </rPh>
    <rPh sb="7" eb="8">
      <t>トウ</t>
    </rPh>
    <phoneticPr fontId="4"/>
  </si>
  <si>
    <t>中東欧・ロシア等（その他）</t>
    <rPh sb="0" eb="3">
      <t>チュウトウオウ</t>
    </rPh>
    <rPh sb="7" eb="8">
      <t>トウ</t>
    </rPh>
    <rPh sb="11" eb="12">
      <t>タ</t>
    </rPh>
    <phoneticPr fontId="4"/>
  </si>
  <si>
    <t>スウェーデン</t>
  </si>
  <si>
    <t>デンマーク</t>
  </si>
  <si>
    <t>アイルランド</t>
  </si>
  <si>
    <t>オランダ</t>
  </si>
  <si>
    <t>ベルギー</t>
  </si>
  <si>
    <t>ルクセンブルク</t>
  </si>
  <si>
    <t>フランス</t>
  </si>
  <si>
    <t>ドイツ</t>
  </si>
  <si>
    <t>ポルトガル</t>
  </si>
  <si>
    <t>スペイン</t>
  </si>
  <si>
    <t>イタリア</t>
  </si>
  <si>
    <t>マルタ</t>
  </si>
  <si>
    <t>フィンランド</t>
  </si>
  <si>
    <t>オーストリア</t>
  </si>
  <si>
    <t>キプロス</t>
  </si>
  <si>
    <t>ギリシャ</t>
  </si>
  <si>
    <t>クロアチア</t>
  </si>
  <si>
    <t>スロベニア</t>
  </si>
  <si>
    <t>アイスランド</t>
  </si>
  <si>
    <t>ノルウェー</t>
  </si>
  <si>
    <t>スイス</t>
  </si>
  <si>
    <t>英国</t>
  </si>
  <si>
    <t>モナコ</t>
  </si>
  <si>
    <t>セルビア</t>
  </si>
  <si>
    <t>トルコ</t>
  </si>
  <si>
    <t>ボスニア・ヘルツェゴビナ</t>
  </si>
  <si>
    <t>北マケドニア</t>
  </si>
  <si>
    <t>モンテネグロ</t>
  </si>
  <si>
    <t>コソボ</t>
  </si>
  <si>
    <t>フェロー諸島（デンマーク）</t>
  </si>
  <si>
    <t>ポーランド</t>
  </si>
  <si>
    <t>ハンガリー</t>
  </si>
  <si>
    <t>ルーマニア</t>
  </si>
  <si>
    <t>ブルガリア</t>
  </si>
  <si>
    <t>エストニア</t>
  </si>
  <si>
    <t>ラトビア</t>
  </si>
  <si>
    <t>リトアニア</t>
  </si>
  <si>
    <t>チェコ</t>
  </si>
  <si>
    <t>スロバキア</t>
  </si>
  <si>
    <t>アゼルバイジャン</t>
  </si>
  <si>
    <t>アルメニア</t>
  </si>
  <si>
    <t>ウズベキスタン</t>
  </si>
  <si>
    <t>カザフスタン</t>
  </si>
  <si>
    <t>キルギス</t>
  </si>
  <si>
    <t>トルクメニスタン</t>
  </si>
  <si>
    <t>ジョージア</t>
  </si>
  <si>
    <t>ロシア</t>
  </si>
  <si>
    <t>アルバニア</t>
  </si>
  <si>
    <t>ウクライナ</t>
  </si>
  <si>
    <t>ベラルーシ</t>
  </si>
  <si>
    <t>モルドバ</t>
  </si>
  <si>
    <t>　　　　《クロロプレンラバー》</t>
  </si>
  <si>
    <t>　　　（亜鉛鉱）</t>
  </si>
  <si>
    <t>　　　（アンチモン鉱）</t>
  </si>
  <si>
    <t>　　ダイヤモンド</t>
  </si>
  <si>
    <t>　　（６）中東</t>
    <rPh sb="5" eb="7">
      <t>チュウトウ</t>
    </rPh>
    <phoneticPr fontId="5"/>
  </si>
  <si>
    <t>中　東</t>
    <rPh sb="0" eb="1">
      <t>ナカ</t>
    </rPh>
    <rPh sb="2" eb="3">
      <t>ヒガシ</t>
    </rPh>
    <phoneticPr fontId="4"/>
  </si>
  <si>
    <t>イラン</t>
  </si>
  <si>
    <t>イラク</t>
  </si>
  <si>
    <t>バーレーン</t>
  </si>
  <si>
    <t>サウジ
アラビア</t>
    <phoneticPr fontId="4"/>
  </si>
  <si>
    <t>クウェート</t>
  </si>
  <si>
    <t>カタール</t>
  </si>
  <si>
    <t>オマーン</t>
  </si>
  <si>
    <t>イスラエル</t>
  </si>
  <si>
    <t>ヨルダン</t>
  </si>
  <si>
    <t>シリア</t>
  </si>
  <si>
    <t>レバノン</t>
  </si>
  <si>
    <t>アラブ
首長国連邦</t>
    <phoneticPr fontId="4"/>
  </si>
  <si>
    <t>　　（７）アフリカ</t>
    <phoneticPr fontId="5"/>
  </si>
  <si>
    <t>アフリカ</t>
    <phoneticPr fontId="4"/>
  </si>
  <si>
    <t>モロッコ</t>
  </si>
  <si>
    <t>セウタ及びメリリア(西)</t>
  </si>
  <si>
    <t>チュニジア</t>
  </si>
  <si>
    <t>リビア</t>
  </si>
  <si>
    <t>エジプト</t>
  </si>
  <si>
    <t>スーダン</t>
  </si>
  <si>
    <t>モーリタニア</t>
  </si>
  <si>
    <t>セネガル</t>
  </si>
  <si>
    <t>ギニア</t>
  </si>
  <si>
    <t>シエラレオネ</t>
  </si>
  <si>
    <t>コートジボワール</t>
  </si>
  <si>
    <t>ガーナ</t>
  </si>
  <si>
    <t>トーゴ</t>
  </si>
  <si>
    <t>マリ</t>
  </si>
  <si>
    <t>ブルキナ
ファソ</t>
    <phoneticPr fontId="4"/>
  </si>
  <si>
    <t>ナイジェリア</t>
  </si>
  <si>
    <t>ニジェール</t>
  </si>
  <si>
    <t>ルワンダ</t>
  </si>
  <si>
    <t>カメルーン</t>
  </si>
  <si>
    <t>中央
アフリカ</t>
    <phoneticPr fontId="4"/>
  </si>
  <si>
    <t>ガボン</t>
  </si>
  <si>
    <t>コンゴ
共和国</t>
    <phoneticPr fontId="4"/>
  </si>
  <si>
    <t>コンゴ民主
共和国</t>
    <phoneticPr fontId="4"/>
  </si>
  <si>
    <t>アンゴラ</t>
  </si>
  <si>
    <t>エチオピア</t>
  </si>
  <si>
    <t>ソマリア</t>
  </si>
  <si>
    <t>ケニア</t>
  </si>
  <si>
    <t>ウガンダ</t>
  </si>
  <si>
    <t>タンザニア</t>
  </si>
  <si>
    <t>セーシェル</t>
  </si>
  <si>
    <t>モザンビーク</t>
  </si>
  <si>
    <t>マダガスカル</t>
  </si>
  <si>
    <t>モーリシャス</t>
  </si>
  <si>
    <t>レユニオン(仏)</t>
  </si>
  <si>
    <t>ジンバブエ</t>
  </si>
  <si>
    <t>ナミビア</t>
  </si>
  <si>
    <t>南アフリカ
共和国</t>
    <phoneticPr fontId="4"/>
  </si>
  <si>
    <t>マラウイ</t>
  </si>
  <si>
    <t>ザンビア</t>
  </si>
  <si>
    <t>エスワティニ</t>
  </si>
  <si>
    <t>　　　（溶解用パルプ）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</si>
</sst>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0"/>
    <numFmt numFmtId="177" formatCode="#,##0_);[Red]\(#,##0\)"/>
    <numFmt numFmtId="178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176" fontId="3" fillId="0" borderId="0" xfId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177" fontId="0" fillId="3" borderId="6" xfId="0" applyNumberFormat="1" applyFill="1" applyBorder="1">
      <alignment vertical="center"/>
    </xf>
    <xf numFmtId="177" fontId="6" fillId="3" borderId="6" xfId="0" applyNumberFormat="1" applyFont="1" applyFill="1" applyBorder="1">
      <alignment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>
      <alignment vertical="center"/>
    </xf>
    <xf numFmtId="177" fontId="0" fillId="0" borderId="6" xfId="0" applyNumberFormat="1" applyBorder="1">
      <alignment vertical="center"/>
    </xf>
    <xf numFmtId="177" fontId="6" fillId="0" borderId="6" xfId="0" applyNumberFormat="1" applyFont="1" applyBorder="1">
      <alignment vertical="center"/>
    </xf>
    <xf numFmtId="176" fontId="6" fillId="4" borderId="6" xfId="0" applyNumberFormat="1" applyFont="1" applyFill="1" applyBorder="1" applyAlignment="1">
      <alignment horizontal="centerContinuous" vertical="center"/>
    </xf>
    <xf numFmtId="0" fontId="6" fillId="4" borderId="6" xfId="0" applyFont="1" applyFill="1" applyBorder="1" applyAlignment="1">
      <alignment horizontal="centerContinuous" vertical="center"/>
    </xf>
    <xf numFmtId="177" fontId="6" fillId="4" borderId="6" xfId="0" applyNumberFormat="1" applyFont="1" applyFill="1" applyBorder="1">
      <alignment vertical="center"/>
    </xf>
    <xf numFmtId="176" fontId="3" fillId="0" borderId="0" xfId="0" applyNumberFormat="1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178" fontId="0" fillId="3" borderId="6" xfId="0" applyNumberFormat="1" applyFill="1" applyBorder="1">
      <alignment vertical="center"/>
    </xf>
    <xf numFmtId="178" fontId="6" fillId="3" borderId="6" xfId="0" applyNumberFormat="1" applyFont="1" applyFill="1" applyBorder="1">
      <alignment vertical="center"/>
    </xf>
    <xf numFmtId="178" fontId="0" fillId="0" borderId="6" xfId="0" applyNumberFormat="1" applyBorder="1">
      <alignment vertical="center"/>
    </xf>
    <xf numFmtId="178" fontId="6" fillId="0" borderId="6" xfId="0" applyNumberFormat="1" applyFont="1" applyBorder="1">
      <alignment vertical="center"/>
    </xf>
    <xf numFmtId="178" fontId="6" fillId="4" borderId="6" xfId="0" applyNumberFormat="1" applyFont="1" applyFill="1" applyBorder="1">
      <alignment vertical="center"/>
    </xf>
    <xf numFmtId="176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6" fillId="2" borderId="1" xfId="0" applyNumberFormat="1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6" fillId="2" borderId="2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Continuous" vertical="center"/>
    </xf>
    <xf numFmtId="0" fontId="6" fillId="2" borderId="4" xfId="0" applyFont="1" applyFill="1" applyBorder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</cellXfs>
  <cellStyles count="2">
    <cellStyle name="標準" xfId="0" builtinId="0"/>
    <cellStyle name="標準 2" xfId="1" xr:uid="{BB80F0FF-69A0-493C-9CCF-78229EC0F661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E942A-2575-4F05-8EAC-497A81B19ADD}">
  <sheetPr>
    <tabColor rgb="FFCCFFCC"/>
    <pageSetUpPr fitToPage="1"/>
  </sheetPr>
  <dimension ref="A1:AD361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21" sqref="C21"/>
    </sheetView>
  </sheetViews>
  <sheetFormatPr defaultRowHeight="18.75" x14ac:dyDescent="0.4"/>
  <cols>
    <col min="1" max="1" width="11.5" style="36" customWidth="1"/>
    <col min="2" max="2" width="5.875" style="2" customWidth="1"/>
    <col min="3" max="3" width="40.125" bestFit="1" customWidth="1"/>
    <col min="4" max="4" width="15.75" bestFit="1" customWidth="1"/>
    <col min="5" max="5" width="16.875" customWidth="1"/>
    <col min="6" max="6" width="14" bestFit="1" customWidth="1"/>
    <col min="7" max="7" width="13.25" bestFit="1" customWidth="1"/>
    <col min="8" max="8" width="12.75" bestFit="1" customWidth="1"/>
    <col min="9" max="9" width="14" bestFit="1" customWidth="1"/>
    <col min="10" max="10" width="13.625" customWidth="1"/>
    <col min="11" max="11" width="15.375" bestFit="1" customWidth="1"/>
    <col min="12" max="12" width="16.75" customWidth="1"/>
    <col min="13" max="13" width="15.375" customWidth="1"/>
    <col min="14" max="14" width="11.5" bestFit="1" customWidth="1"/>
    <col min="15" max="15" width="15.75" customWidth="1"/>
    <col min="16" max="16" width="13.375" bestFit="1" customWidth="1"/>
    <col min="17" max="17" width="13.25" bestFit="1" customWidth="1"/>
    <col min="18" max="18" width="16.625" customWidth="1"/>
    <col min="19" max="20" width="15.75" bestFit="1" customWidth="1"/>
    <col min="21" max="21" width="14.125" customWidth="1"/>
    <col min="22" max="22" width="14.25" customWidth="1"/>
    <col min="23" max="23" width="13.125" bestFit="1" customWidth="1"/>
    <col min="24" max="24" width="15.25" bestFit="1" customWidth="1"/>
    <col min="25" max="25" width="15" customWidth="1"/>
    <col min="26" max="26" width="14.875" customWidth="1"/>
    <col min="27" max="27" width="12.75" bestFit="1" customWidth="1"/>
    <col min="28" max="28" width="14.125" customWidth="1"/>
    <col min="29" max="29" width="16.625" customWidth="1"/>
    <col min="30" max="30" width="17" style="3" bestFit="1" customWidth="1"/>
  </cols>
  <sheetData>
    <row r="1" spans="1:30" x14ac:dyDescent="0.4">
      <c r="A1" s="1" t="s">
        <v>0</v>
      </c>
    </row>
    <row r="2" spans="1:30" x14ac:dyDescent="0.4">
      <c r="A2" s="4" t="s">
        <v>1</v>
      </c>
    </row>
    <row r="3" spans="1:30" x14ac:dyDescent="0.4">
      <c r="A3" s="4" t="s">
        <v>2</v>
      </c>
      <c r="AD3" s="5" t="s">
        <v>3</v>
      </c>
    </row>
    <row r="4" spans="1:30" s="13" customFormat="1" x14ac:dyDescent="0.4">
      <c r="A4" s="6"/>
      <c r="B4" s="7"/>
      <c r="C4" s="8"/>
      <c r="D4" s="9" t="s">
        <v>4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  <c r="S4" s="9" t="s">
        <v>5</v>
      </c>
      <c r="T4" s="10"/>
      <c r="U4" s="10"/>
      <c r="V4" s="10"/>
      <c r="W4" s="10"/>
      <c r="X4" s="10"/>
      <c r="Y4" s="10"/>
      <c r="Z4" s="10"/>
      <c r="AA4" s="10"/>
      <c r="AB4" s="10"/>
      <c r="AC4" s="11"/>
      <c r="AD4" s="12"/>
    </row>
    <row r="5" spans="1:30" s="2" customFormat="1" x14ac:dyDescent="0.4">
      <c r="A5" s="14" t="s">
        <v>6</v>
      </c>
      <c r="B5" s="15" t="s">
        <v>7</v>
      </c>
      <c r="C5" s="15" t="s">
        <v>8</v>
      </c>
      <c r="D5" s="16">
        <v>103</v>
      </c>
      <c r="E5" s="16">
        <v>105</v>
      </c>
      <c r="F5" s="16">
        <v>106</v>
      </c>
      <c r="G5" s="16">
        <v>107</v>
      </c>
      <c r="H5" s="16">
        <v>108</v>
      </c>
      <c r="I5" s="16">
        <v>123</v>
      </c>
      <c r="J5" s="16">
        <v>124</v>
      </c>
      <c r="K5" s="16">
        <v>125</v>
      </c>
      <c r="L5" s="16">
        <v>127</v>
      </c>
      <c r="M5" s="16">
        <v>128</v>
      </c>
      <c r="N5" s="16">
        <v>129</v>
      </c>
      <c r="O5" s="16">
        <v>130</v>
      </c>
      <c r="P5" s="16">
        <v>131</v>
      </c>
      <c r="Q5" s="16">
        <v>132</v>
      </c>
      <c r="R5" s="15" t="s">
        <v>9</v>
      </c>
      <c r="S5" s="16">
        <v>110</v>
      </c>
      <c r="T5" s="16">
        <v>111</v>
      </c>
      <c r="U5" s="16">
        <v>112</v>
      </c>
      <c r="V5" s="16">
        <v>113</v>
      </c>
      <c r="W5" s="16">
        <v>116</v>
      </c>
      <c r="X5" s="16">
        <v>117</v>
      </c>
      <c r="Y5" s="16">
        <v>118</v>
      </c>
      <c r="Z5" s="16">
        <v>120</v>
      </c>
      <c r="AA5" s="16">
        <v>121</v>
      </c>
      <c r="AB5" s="16">
        <v>122</v>
      </c>
      <c r="AC5" s="17" t="s">
        <v>9</v>
      </c>
      <c r="AD5" s="15" t="s">
        <v>10</v>
      </c>
    </row>
    <row r="6" spans="1:30" s="13" customFormat="1" x14ac:dyDescent="0.4">
      <c r="A6" s="18"/>
      <c r="B6" s="19"/>
      <c r="C6" s="20"/>
      <c r="D6" s="21" t="s">
        <v>11</v>
      </c>
      <c r="E6" s="21" t="s">
        <v>12</v>
      </c>
      <c r="F6" s="21" t="s">
        <v>13</v>
      </c>
      <c r="G6" s="21" t="s">
        <v>14</v>
      </c>
      <c r="H6" s="21" t="s">
        <v>15</v>
      </c>
      <c r="I6" s="21" t="s">
        <v>16</v>
      </c>
      <c r="J6" s="21" t="s">
        <v>17</v>
      </c>
      <c r="K6" s="21" t="s">
        <v>18</v>
      </c>
      <c r="L6" s="21" t="s">
        <v>19</v>
      </c>
      <c r="M6" s="21" t="s">
        <v>20</v>
      </c>
      <c r="N6" s="21" t="s">
        <v>21</v>
      </c>
      <c r="O6" s="21" t="s">
        <v>22</v>
      </c>
      <c r="P6" s="21" t="s">
        <v>23</v>
      </c>
      <c r="Q6" s="21" t="s">
        <v>24</v>
      </c>
      <c r="R6" s="20"/>
      <c r="S6" s="21" t="s">
        <v>25</v>
      </c>
      <c r="T6" s="21" t="s">
        <v>26</v>
      </c>
      <c r="U6" s="21" t="s">
        <v>27</v>
      </c>
      <c r="V6" s="21" t="s">
        <v>28</v>
      </c>
      <c r="W6" s="21" t="s">
        <v>29</v>
      </c>
      <c r="X6" s="21" t="s">
        <v>30</v>
      </c>
      <c r="Y6" s="21" t="s">
        <v>31</v>
      </c>
      <c r="Z6" s="21" t="s">
        <v>32</v>
      </c>
      <c r="AA6" s="21" t="s">
        <v>33</v>
      </c>
      <c r="AB6" s="21" t="s">
        <v>34</v>
      </c>
      <c r="AC6" s="20"/>
      <c r="AD6" s="22"/>
    </row>
    <row r="7" spans="1:30" x14ac:dyDescent="0.4">
      <c r="A7" s="23">
        <v>0</v>
      </c>
      <c r="B7" s="24">
        <v>1</v>
      </c>
      <c r="C7" s="25" t="s">
        <v>35</v>
      </c>
      <c r="D7" s="26">
        <v>6839676</v>
      </c>
      <c r="E7" s="26">
        <v>63787453</v>
      </c>
      <c r="F7" s="26">
        <v>1351945</v>
      </c>
      <c r="G7" s="26"/>
      <c r="H7" s="26">
        <v>1233040</v>
      </c>
      <c r="I7" s="26">
        <v>13493359</v>
      </c>
      <c r="J7" s="26">
        <v>464515</v>
      </c>
      <c r="K7" s="26">
        <v>285093</v>
      </c>
      <c r="L7" s="26">
        <v>48843</v>
      </c>
      <c r="M7" s="26"/>
      <c r="N7" s="26"/>
      <c r="O7" s="26"/>
      <c r="P7" s="26">
        <v>4157</v>
      </c>
      <c r="Q7" s="26"/>
      <c r="R7" s="26">
        <f>SUM(D7:Q7)</f>
        <v>87508081</v>
      </c>
      <c r="S7" s="26">
        <v>12759541</v>
      </c>
      <c r="T7" s="26">
        <v>39806366</v>
      </c>
      <c r="U7" s="26">
        <v>3446458</v>
      </c>
      <c r="V7" s="26">
        <v>3447209</v>
      </c>
      <c r="W7" s="26"/>
      <c r="X7" s="26">
        <v>10192738</v>
      </c>
      <c r="Y7" s="26">
        <v>7053494</v>
      </c>
      <c r="Z7" s="26">
        <v>50849</v>
      </c>
      <c r="AA7" s="26">
        <v>688355</v>
      </c>
      <c r="AB7" s="26">
        <v>1262861</v>
      </c>
      <c r="AC7" s="26">
        <f>SUM(S7:AB7)</f>
        <v>78707871</v>
      </c>
      <c r="AD7" s="27">
        <f>R7+AC7</f>
        <v>166215952</v>
      </c>
    </row>
    <row r="8" spans="1:30" x14ac:dyDescent="0.4">
      <c r="A8" s="28">
        <v>1000000</v>
      </c>
      <c r="B8" s="29">
        <v>2</v>
      </c>
      <c r="C8" s="30" t="s">
        <v>36</v>
      </c>
      <c r="D8" s="31">
        <v>701</v>
      </c>
      <c r="E8" s="31">
        <v>2465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>
        <f t="shared" ref="R8:R71" si="0">SUM(D8:Q8)</f>
        <v>3166</v>
      </c>
      <c r="S8" s="31"/>
      <c r="T8" s="31">
        <v>8801</v>
      </c>
      <c r="U8" s="31"/>
      <c r="V8" s="31"/>
      <c r="W8" s="31"/>
      <c r="X8" s="31"/>
      <c r="Y8" s="31">
        <v>41317</v>
      </c>
      <c r="Z8" s="31"/>
      <c r="AA8" s="31"/>
      <c r="AB8" s="31"/>
      <c r="AC8" s="31">
        <f t="shared" ref="AC8:AC71" si="1">SUM(S8:AB8)</f>
        <v>50118</v>
      </c>
      <c r="AD8" s="32">
        <f>R8+AC8</f>
        <v>53284</v>
      </c>
    </row>
    <row r="9" spans="1:30" x14ac:dyDescent="0.4">
      <c r="A9" s="28">
        <v>3000000</v>
      </c>
      <c r="B9" s="29">
        <v>2</v>
      </c>
      <c r="C9" s="30" t="s">
        <v>37</v>
      </c>
      <c r="D9" s="31"/>
      <c r="E9" s="31">
        <v>2578577</v>
      </c>
      <c r="F9" s="31">
        <v>17960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>
        <f t="shared" si="0"/>
        <v>2596537</v>
      </c>
      <c r="S9" s="31">
        <v>254524</v>
      </c>
      <c r="T9" s="31">
        <v>21494033</v>
      </c>
      <c r="U9" s="31"/>
      <c r="V9" s="31">
        <v>372</v>
      </c>
      <c r="W9" s="31"/>
      <c r="X9" s="31"/>
      <c r="Y9" s="31">
        <v>30324</v>
      </c>
      <c r="Z9" s="31"/>
      <c r="AA9" s="31"/>
      <c r="AB9" s="31"/>
      <c r="AC9" s="31">
        <f t="shared" si="1"/>
        <v>21779253</v>
      </c>
      <c r="AD9" s="32">
        <f t="shared" ref="AD9:AD72" si="2">R9+AC9</f>
        <v>24375790</v>
      </c>
    </row>
    <row r="10" spans="1:30" x14ac:dyDescent="0.4">
      <c r="A10" s="28">
        <v>3070000</v>
      </c>
      <c r="B10" s="29">
        <v>3</v>
      </c>
      <c r="C10" s="30" t="s">
        <v>38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>
        <f t="shared" si="0"/>
        <v>0</v>
      </c>
      <c r="S10" s="31"/>
      <c r="T10" s="31">
        <v>3071643</v>
      </c>
      <c r="U10" s="31"/>
      <c r="V10" s="31"/>
      <c r="W10" s="31"/>
      <c r="X10" s="31"/>
      <c r="Y10" s="31"/>
      <c r="Z10" s="31"/>
      <c r="AA10" s="31"/>
      <c r="AB10" s="31"/>
      <c r="AC10" s="31">
        <f t="shared" si="1"/>
        <v>3071643</v>
      </c>
      <c r="AD10" s="32">
        <f t="shared" si="2"/>
        <v>3071643</v>
      </c>
    </row>
    <row r="11" spans="1:30" x14ac:dyDescent="0.4">
      <c r="A11" s="28">
        <v>5000000</v>
      </c>
      <c r="B11" s="29">
        <v>2</v>
      </c>
      <c r="C11" s="30" t="s">
        <v>39</v>
      </c>
      <c r="D11" s="31">
        <v>50819</v>
      </c>
      <c r="E11" s="31">
        <v>685881</v>
      </c>
      <c r="F11" s="31">
        <v>6775</v>
      </c>
      <c r="G11" s="31"/>
      <c r="H11" s="31"/>
      <c r="I11" s="31">
        <v>387956</v>
      </c>
      <c r="J11" s="31"/>
      <c r="K11" s="31"/>
      <c r="L11" s="31"/>
      <c r="M11" s="31"/>
      <c r="N11" s="31"/>
      <c r="O11" s="31"/>
      <c r="P11" s="31"/>
      <c r="Q11" s="31"/>
      <c r="R11" s="31">
        <f t="shared" si="0"/>
        <v>1131431</v>
      </c>
      <c r="S11" s="31">
        <v>142645</v>
      </c>
      <c r="T11" s="31">
        <v>400536</v>
      </c>
      <c r="U11" s="31"/>
      <c r="V11" s="31"/>
      <c r="W11" s="31"/>
      <c r="X11" s="31"/>
      <c r="Y11" s="31"/>
      <c r="Z11" s="31"/>
      <c r="AA11" s="31"/>
      <c r="AB11" s="31"/>
      <c r="AC11" s="31">
        <f t="shared" si="1"/>
        <v>543181</v>
      </c>
      <c r="AD11" s="32">
        <f t="shared" si="2"/>
        <v>1674612</v>
      </c>
    </row>
    <row r="12" spans="1:30" x14ac:dyDescent="0.4">
      <c r="A12" s="28">
        <v>5010000</v>
      </c>
      <c r="B12" s="29">
        <v>3</v>
      </c>
      <c r="C12" s="30" t="s">
        <v>40</v>
      </c>
      <c r="D12" s="31">
        <v>50819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>
        <f t="shared" si="0"/>
        <v>50819</v>
      </c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>
        <f t="shared" si="1"/>
        <v>0</v>
      </c>
      <c r="AD12" s="32">
        <f t="shared" si="2"/>
        <v>50819</v>
      </c>
    </row>
    <row r="13" spans="1:30" x14ac:dyDescent="0.4">
      <c r="A13" s="28">
        <v>5050000</v>
      </c>
      <c r="B13" s="29">
        <v>3</v>
      </c>
      <c r="C13" s="30" t="s">
        <v>41</v>
      </c>
      <c r="D13" s="31"/>
      <c r="E13" s="31">
        <v>1416</v>
      </c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>
        <f t="shared" si="0"/>
        <v>1416</v>
      </c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>
        <f t="shared" si="1"/>
        <v>0</v>
      </c>
      <c r="AD13" s="32">
        <f t="shared" si="2"/>
        <v>1416</v>
      </c>
    </row>
    <row r="14" spans="1:30" x14ac:dyDescent="0.4">
      <c r="A14" s="28">
        <v>7000000</v>
      </c>
      <c r="B14" s="29">
        <v>2</v>
      </c>
      <c r="C14" s="30" t="s">
        <v>42</v>
      </c>
      <c r="D14" s="31">
        <v>404577</v>
      </c>
      <c r="E14" s="31">
        <v>10410638</v>
      </c>
      <c r="F14" s="31">
        <v>515986</v>
      </c>
      <c r="G14" s="31"/>
      <c r="H14" s="31">
        <v>1208150</v>
      </c>
      <c r="I14" s="31">
        <v>10264095</v>
      </c>
      <c r="J14" s="31">
        <v>463064</v>
      </c>
      <c r="K14" s="31">
        <v>17289</v>
      </c>
      <c r="L14" s="31">
        <v>44589</v>
      </c>
      <c r="M14" s="31"/>
      <c r="N14" s="31"/>
      <c r="O14" s="31"/>
      <c r="P14" s="31"/>
      <c r="Q14" s="31"/>
      <c r="R14" s="31">
        <f t="shared" si="0"/>
        <v>23328388</v>
      </c>
      <c r="S14" s="31">
        <v>3532701</v>
      </c>
      <c r="T14" s="31">
        <v>3072219</v>
      </c>
      <c r="U14" s="31">
        <v>27758</v>
      </c>
      <c r="V14" s="31">
        <v>88907</v>
      </c>
      <c r="W14" s="31"/>
      <c r="X14" s="31">
        <v>390689</v>
      </c>
      <c r="Y14" s="31">
        <v>3007778</v>
      </c>
      <c r="Z14" s="31">
        <v>437</v>
      </c>
      <c r="AA14" s="31"/>
      <c r="AB14" s="31">
        <v>46954</v>
      </c>
      <c r="AC14" s="31">
        <f t="shared" si="1"/>
        <v>10167443</v>
      </c>
      <c r="AD14" s="32">
        <f t="shared" si="2"/>
        <v>33495831</v>
      </c>
    </row>
    <row r="15" spans="1:30" x14ac:dyDescent="0.4">
      <c r="A15" s="28">
        <v>7010000</v>
      </c>
      <c r="B15" s="29">
        <v>3</v>
      </c>
      <c r="C15" s="30" t="s">
        <v>43</v>
      </c>
      <c r="D15" s="31">
        <v>141530</v>
      </c>
      <c r="E15" s="31">
        <v>3726443</v>
      </c>
      <c r="F15" s="31">
        <v>515986</v>
      </c>
      <c r="G15" s="31"/>
      <c r="H15" s="31">
        <v>1208150</v>
      </c>
      <c r="I15" s="31">
        <v>10250582</v>
      </c>
      <c r="J15" s="31">
        <v>463064</v>
      </c>
      <c r="K15" s="31">
        <v>17289</v>
      </c>
      <c r="L15" s="31">
        <v>44589</v>
      </c>
      <c r="M15" s="31"/>
      <c r="N15" s="31"/>
      <c r="O15" s="31"/>
      <c r="P15" s="31"/>
      <c r="Q15" s="31"/>
      <c r="R15" s="31">
        <f t="shared" si="0"/>
        <v>16367633</v>
      </c>
      <c r="S15" s="31">
        <v>2324768</v>
      </c>
      <c r="T15" s="31">
        <v>474126</v>
      </c>
      <c r="U15" s="31">
        <v>27758</v>
      </c>
      <c r="V15" s="31">
        <v>88907</v>
      </c>
      <c r="W15" s="31"/>
      <c r="X15" s="31">
        <v>43674</v>
      </c>
      <c r="Y15" s="31">
        <v>2067236</v>
      </c>
      <c r="Z15" s="31">
        <v>437</v>
      </c>
      <c r="AA15" s="31"/>
      <c r="AB15" s="31">
        <v>46689</v>
      </c>
      <c r="AC15" s="31">
        <f t="shared" si="1"/>
        <v>5073595</v>
      </c>
      <c r="AD15" s="32">
        <f t="shared" si="2"/>
        <v>21441228</v>
      </c>
    </row>
    <row r="16" spans="1:30" x14ac:dyDescent="0.4">
      <c r="A16" s="28">
        <v>7010100</v>
      </c>
      <c r="B16" s="29">
        <v>4</v>
      </c>
      <c r="C16" s="30" t="s">
        <v>44</v>
      </c>
      <c r="D16" s="31"/>
      <c r="E16" s="31"/>
      <c r="F16" s="31">
        <v>321956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>
        <f t="shared" si="0"/>
        <v>321956</v>
      </c>
      <c r="S16" s="31"/>
      <c r="T16" s="31"/>
      <c r="U16" s="31"/>
      <c r="V16" s="31"/>
      <c r="W16" s="31"/>
      <c r="X16" s="31"/>
      <c r="Y16" s="31">
        <v>181810</v>
      </c>
      <c r="Z16" s="31"/>
      <c r="AA16" s="31"/>
      <c r="AB16" s="31"/>
      <c r="AC16" s="31">
        <f t="shared" si="1"/>
        <v>181810</v>
      </c>
      <c r="AD16" s="32">
        <f t="shared" si="2"/>
        <v>503766</v>
      </c>
    </row>
    <row r="17" spans="1:30" x14ac:dyDescent="0.4">
      <c r="A17" s="28">
        <v>7010300</v>
      </c>
      <c r="B17" s="29">
        <v>4</v>
      </c>
      <c r="C17" s="30" t="s">
        <v>45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>
        <f t="shared" si="0"/>
        <v>0</v>
      </c>
      <c r="S17" s="31">
        <v>6998</v>
      </c>
      <c r="T17" s="31">
        <v>6892</v>
      </c>
      <c r="U17" s="31"/>
      <c r="V17" s="31"/>
      <c r="W17" s="31"/>
      <c r="X17" s="31"/>
      <c r="Y17" s="31"/>
      <c r="Z17" s="31"/>
      <c r="AA17" s="31"/>
      <c r="AB17" s="31"/>
      <c r="AC17" s="31">
        <f t="shared" si="1"/>
        <v>13890</v>
      </c>
      <c r="AD17" s="32">
        <f t="shared" si="2"/>
        <v>13890</v>
      </c>
    </row>
    <row r="18" spans="1:30" x14ac:dyDescent="0.4">
      <c r="A18" s="28">
        <v>7010500</v>
      </c>
      <c r="B18" s="29">
        <v>4</v>
      </c>
      <c r="C18" s="30" t="s">
        <v>46</v>
      </c>
      <c r="D18" s="31">
        <v>31545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>
        <f t="shared" si="0"/>
        <v>31545</v>
      </c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>
        <f t="shared" si="1"/>
        <v>0</v>
      </c>
      <c r="AD18" s="32">
        <f t="shared" si="2"/>
        <v>31545</v>
      </c>
    </row>
    <row r="19" spans="1:30" x14ac:dyDescent="0.4">
      <c r="A19" s="28">
        <v>7010900</v>
      </c>
      <c r="B19" s="29">
        <v>4</v>
      </c>
      <c r="C19" s="30" t="s">
        <v>47</v>
      </c>
      <c r="D19" s="31"/>
      <c r="E19" s="31"/>
      <c r="F19" s="31">
        <v>110000</v>
      </c>
      <c r="G19" s="31"/>
      <c r="H19" s="31">
        <v>1208150</v>
      </c>
      <c r="I19" s="31"/>
      <c r="J19" s="31"/>
      <c r="K19" s="31"/>
      <c r="L19" s="31"/>
      <c r="M19" s="31"/>
      <c r="N19" s="31"/>
      <c r="O19" s="31"/>
      <c r="P19" s="31"/>
      <c r="Q19" s="31"/>
      <c r="R19" s="31">
        <f t="shared" si="0"/>
        <v>1318150</v>
      </c>
      <c r="S19" s="31"/>
      <c r="T19" s="31"/>
      <c r="U19" s="31"/>
      <c r="V19" s="31"/>
      <c r="W19" s="31"/>
      <c r="X19" s="31">
        <v>550</v>
      </c>
      <c r="Y19" s="31"/>
      <c r="Z19" s="31"/>
      <c r="AA19" s="31"/>
      <c r="AB19" s="31"/>
      <c r="AC19" s="31">
        <f t="shared" si="1"/>
        <v>550</v>
      </c>
      <c r="AD19" s="32">
        <f t="shared" si="2"/>
        <v>1318700</v>
      </c>
    </row>
    <row r="20" spans="1:30" x14ac:dyDescent="0.4">
      <c r="A20" s="28">
        <v>7011100</v>
      </c>
      <c r="B20" s="29">
        <v>4</v>
      </c>
      <c r="C20" s="30" t="s">
        <v>48</v>
      </c>
      <c r="D20" s="31"/>
      <c r="E20" s="31">
        <v>36224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>
        <f t="shared" si="0"/>
        <v>36224</v>
      </c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>
        <f t="shared" si="1"/>
        <v>0</v>
      </c>
      <c r="AD20" s="32">
        <f t="shared" si="2"/>
        <v>36224</v>
      </c>
    </row>
    <row r="21" spans="1:30" x14ac:dyDescent="0.4">
      <c r="A21" s="28">
        <v>7011300</v>
      </c>
      <c r="B21" s="29">
        <v>4</v>
      </c>
      <c r="C21" s="30" t="s">
        <v>49</v>
      </c>
      <c r="D21" s="31"/>
      <c r="E21" s="31">
        <v>2819262</v>
      </c>
      <c r="F21" s="31">
        <v>18098</v>
      </c>
      <c r="G21" s="31"/>
      <c r="H21" s="31"/>
      <c r="I21" s="31">
        <v>8633407</v>
      </c>
      <c r="J21" s="31">
        <v>455983</v>
      </c>
      <c r="K21" s="31">
        <v>15526</v>
      </c>
      <c r="L21" s="31">
        <v>44589</v>
      </c>
      <c r="M21" s="31"/>
      <c r="N21" s="31"/>
      <c r="O21" s="31"/>
      <c r="P21" s="31"/>
      <c r="Q21" s="31"/>
      <c r="R21" s="31">
        <f t="shared" si="0"/>
        <v>11986865</v>
      </c>
      <c r="S21" s="31">
        <v>1430468</v>
      </c>
      <c r="T21" s="31">
        <v>283871</v>
      </c>
      <c r="U21" s="31"/>
      <c r="V21" s="31">
        <v>88503</v>
      </c>
      <c r="W21" s="31"/>
      <c r="X21" s="31">
        <v>42901</v>
      </c>
      <c r="Y21" s="31">
        <v>1824585</v>
      </c>
      <c r="Z21" s="31">
        <v>437</v>
      </c>
      <c r="AA21" s="31"/>
      <c r="AB21" s="31">
        <v>46689</v>
      </c>
      <c r="AC21" s="31">
        <f t="shared" si="1"/>
        <v>3717454</v>
      </c>
      <c r="AD21" s="32">
        <f t="shared" si="2"/>
        <v>15704319</v>
      </c>
    </row>
    <row r="22" spans="1:30" x14ac:dyDescent="0.4">
      <c r="A22" s="28">
        <v>7011310</v>
      </c>
      <c r="B22" s="29">
        <v>5</v>
      </c>
      <c r="C22" s="30" t="s">
        <v>50</v>
      </c>
      <c r="D22" s="31"/>
      <c r="E22" s="31">
        <v>633830</v>
      </c>
      <c r="F22" s="31">
        <v>10354</v>
      </c>
      <c r="G22" s="31"/>
      <c r="H22" s="31"/>
      <c r="I22" s="31">
        <v>8404377</v>
      </c>
      <c r="J22" s="31">
        <v>455983</v>
      </c>
      <c r="K22" s="31">
        <v>15526</v>
      </c>
      <c r="L22" s="31">
        <v>44589</v>
      </c>
      <c r="M22" s="31"/>
      <c r="N22" s="31"/>
      <c r="O22" s="31"/>
      <c r="P22" s="31"/>
      <c r="Q22" s="31"/>
      <c r="R22" s="31">
        <f t="shared" si="0"/>
        <v>9564659</v>
      </c>
      <c r="S22" s="31">
        <v>939244</v>
      </c>
      <c r="T22" s="31">
        <v>271594</v>
      </c>
      <c r="U22" s="31"/>
      <c r="V22" s="31">
        <v>72976</v>
      </c>
      <c r="W22" s="31"/>
      <c r="X22" s="31"/>
      <c r="Y22" s="31">
        <v>1627053</v>
      </c>
      <c r="Z22" s="31"/>
      <c r="AA22" s="31"/>
      <c r="AB22" s="31"/>
      <c r="AC22" s="31">
        <f t="shared" si="1"/>
        <v>2910867</v>
      </c>
      <c r="AD22" s="32">
        <f t="shared" si="2"/>
        <v>12475526</v>
      </c>
    </row>
    <row r="23" spans="1:30" x14ac:dyDescent="0.4">
      <c r="A23" s="28">
        <v>7011330</v>
      </c>
      <c r="B23" s="29">
        <v>5</v>
      </c>
      <c r="C23" s="30" t="s">
        <v>51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>
        <f t="shared" si="0"/>
        <v>0</v>
      </c>
      <c r="S23" s="31">
        <v>1500</v>
      </c>
      <c r="T23" s="31">
        <v>821</v>
      </c>
      <c r="U23" s="31"/>
      <c r="V23" s="31"/>
      <c r="W23" s="31"/>
      <c r="X23" s="31"/>
      <c r="Y23" s="31"/>
      <c r="Z23" s="31"/>
      <c r="AA23" s="31"/>
      <c r="AB23" s="31"/>
      <c r="AC23" s="31">
        <f t="shared" si="1"/>
        <v>2321</v>
      </c>
      <c r="AD23" s="32">
        <f t="shared" si="2"/>
        <v>2321</v>
      </c>
    </row>
    <row r="24" spans="1:30" x14ac:dyDescent="0.4">
      <c r="A24" s="28">
        <v>7011340</v>
      </c>
      <c r="B24" s="29">
        <v>5</v>
      </c>
      <c r="C24" s="30" t="s">
        <v>52</v>
      </c>
      <c r="D24" s="31"/>
      <c r="E24" s="31">
        <v>1554845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>
        <f t="shared" si="0"/>
        <v>1554845</v>
      </c>
      <c r="S24" s="31">
        <v>15310</v>
      </c>
      <c r="T24" s="31"/>
      <c r="U24" s="31"/>
      <c r="V24" s="31">
        <v>15527</v>
      </c>
      <c r="W24" s="31"/>
      <c r="X24" s="31">
        <v>42901</v>
      </c>
      <c r="Y24" s="31"/>
      <c r="Z24" s="31"/>
      <c r="AA24" s="31"/>
      <c r="AB24" s="31"/>
      <c r="AC24" s="31">
        <f t="shared" si="1"/>
        <v>73738</v>
      </c>
      <c r="AD24" s="32">
        <f t="shared" si="2"/>
        <v>1628583</v>
      </c>
    </row>
    <row r="25" spans="1:30" x14ac:dyDescent="0.4">
      <c r="A25" s="28">
        <v>7011350</v>
      </c>
      <c r="B25" s="29">
        <v>5</v>
      </c>
      <c r="C25" s="30" t="s">
        <v>53</v>
      </c>
      <c r="D25" s="31"/>
      <c r="E25" s="31">
        <v>319460</v>
      </c>
      <c r="F25" s="31"/>
      <c r="G25" s="31"/>
      <c r="H25" s="31"/>
      <c r="I25" s="31">
        <v>229030</v>
      </c>
      <c r="J25" s="31"/>
      <c r="K25" s="31"/>
      <c r="L25" s="31"/>
      <c r="M25" s="31"/>
      <c r="N25" s="31"/>
      <c r="O25" s="31"/>
      <c r="P25" s="31"/>
      <c r="Q25" s="31"/>
      <c r="R25" s="31">
        <f t="shared" si="0"/>
        <v>548490</v>
      </c>
      <c r="S25" s="31">
        <v>457588</v>
      </c>
      <c r="T25" s="31"/>
      <c r="U25" s="31"/>
      <c r="V25" s="31"/>
      <c r="W25" s="31"/>
      <c r="X25" s="31"/>
      <c r="Y25" s="31">
        <v>197071</v>
      </c>
      <c r="Z25" s="31"/>
      <c r="AA25" s="31"/>
      <c r="AB25" s="31"/>
      <c r="AC25" s="31">
        <f t="shared" si="1"/>
        <v>654659</v>
      </c>
      <c r="AD25" s="32">
        <f t="shared" si="2"/>
        <v>1203149</v>
      </c>
    </row>
    <row r="26" spans="1:30" x14ac:dyDescent="0.4">
      <c r="A26" s="28">
        <v>7011500</v>
      </c>
      <c r="B26" s="29">
        <v>4</v>
      </c>
      <c r="C26" s="30" t="s">
        <v>54</v>
      </c>
      <c r="D26" s="31"/>
      <c r="E26" s="31">
        <v>36555</v>
      </c>
      <c r="F26" s="31">
        <v>7262</v>
      </c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>
        <f t="shared" si="0"/>
        <v>43817</v>
      </c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>
        <f t="shared" si="1"/>
        <v>0</v>
      </c>
      <c r="AD26" s="32">
        <f t="shared" si="2"/>
        <v>43817</v>
      </c>
    </row>
    <row r="27" spans="1:30" x14ac:dyDescent="0.4">
      <c r="A27" s="28">
        <v>7030000</v>
      </c>
      <c r="B27" s="29">
        <v>3</v>
      </c>
      <c r="C27" s="30" t="s">
        <v>55</v>
      </c>
      <c r="D27" s="31">
        <v>263047</v>
      </c>
      <c r="E27" s="31">
        <v>6684195</v>
      </c>
      <c r="F27" s="31"/>
      <c r="G27" s="31"/>
      <c r="H27" s="31"/>
      <c r="I27" s="31">
        <v>13513</v>
      </c>
      <c r="J27" s="31"/>
      <c r="K27" s="31"/>
      <c r="L27" s="31"/>
      <c r="M27" s="31"/>
      <c r="N27" s="31"/>
      <c r="O27" s="31"/>
      <c r="P27" s="31"/>
      <c r="Q27" s="31"/>
      <c r="R27" s="31">
        <f t="shared" si="0"/>
        <v>6960755</v>
      </c>
      <c r="S27" s="31">
        <v>1207933</v>
      </c>
      <c r="T27" s="31">
        <v>2598093</v>
      </c>
      <c r="U27" s="31"/>
      <c r="V27" s="31"/>
      <c r="W27" s="31"/>
      <c r="X27" s="31">
        <v>347015</v>
      </c>
      <c r="Y27" s="31">
        <v>940542</v>
      </c>
      <c r="Z27" s="31"/>
      <c r="AA27" s="31"/>
      <c r="AB27" s="31">
        <v>265</v>
      </c>
      <c r="AC27" s="31">
        <f t="shared" si="1"/>
        <v>5093848</v>
      </c>
      <c r="AD27" s="32">
        <f t="shared" si="2"/>
        <v>12054603</v>
      </c>
    </row>
    <row r="28" spans="1:30" x14ac:dyDescent="0.4">
      <c r="A28" s="28">
        <v>9000000</v>
      </c>
      <c r="B28" s="29">
        <v>2</v>
      </c>
      <c r="C28" s="30" t="s">
        <v>56</v>
      </c>
      <c r="D28" s="31">
        <v>1386886</v>
      </c>
      <c r="E28" s="31">
        <v>1604416</v>
      </c>
      <c r="F28" s="31">
        <v>39032</v>
      </c>
      <c r="G28" s="31"/>
      <c r="H28" s="31"/>
      <c r="I28" s="31">
        <v>208552</v>
      </c>
      <c r="J28" s="31"/>
      <c r="K28" s="31"/>
      <c r="L28" s="31"/>
      <c r="M28" s="31"/>
      <c r="N28" s="31"/>
      <c r="O28" s="31"/>
      <c r="P28" s="31"/>
      <c r="Q28" s="31"/>
      <c r="R28" s="31">
        <f t="shared" si="0"/>
        <v>3238886</v>
      </c>
      <c r="S28" s="31">
        <v>1399724</v>
      </c>
      <c r="T28" s="31">
        <v>2656729</v>
      </c>
      <c r="U28" s="31">
        <v>839828</v>
      </c>
      <c r="V28" s="31">
        <v>124584</v>
      </c>
      <c r="W28" s="31"/>
      <c r="X28" s="31">
        <v>391</v>
      </c>
      <c r="Y28" s="31">
        <v>147017</v>
      </c>
      <c r="Z28" s="31">
        <v>26381</v>
      </c>
      <c r="AA28" s="31"/>
      <c r="AB28" s="31"/>
      <c r="AC28" s="31">
        <f t="shared" si="1"/>
        <v>5194654</v>
      </c>
      <c r="AD28" s="32">
        <f t="shared" si="2"/>
        <v>8433540</v>
      </c>
    </row>
    <row r="29" spans="1:30" x14ac:dyDescent="0.4">
      <c r="A29" s="28">
        <v>9030000</v>
      </c>
      <c r="B29" s="29">
        <v>3</v>
      </c>
      <c r="C29" s="30" t="s">
        <v>57</v>
      </c>
      <c r="D29" s="31"/>
      <c r="E29" s="31">
        <v>25595</v>
      </c>
      <c r="F29" s="31"/>
      <c r="G29" s="31"/>
      <c r="H29" s="31"/>
      <c r="I29" s="31">
        <v>3455</v>
      </c>
      <c r="J29" s="31"/>
      <c r="K29" s="31"/>
      <c r="L29" s="31"/>
      <c r="M29" s="31"/>
      <c r="N29" s="31"/>
      <c r="O29" s="31"/>
      <c r="P29" s="31"/>
      <c r="Q29" s="31"/>
      <c r="R29" s="31">
        <f t="shared" si="0"/>
        <v>29050</v>
      </c>
      <c r="S29" s="31"/>
      <c r="T29" s="31">
        <v>2197176</v>
      </c>
      <c r="U29" s="31"/>
      <c r="V29" s="31"/>
      <c r="W29" s="31"/>
      <c r="X29" s="31"/>
      <c r="Y29" s="31"/>
      <c r="Z29" s="31">
        <v>24283</v>
      </c>
      <c r="AA29" s="31"/>
      <c r="AB29" s="31"/>
      <c r="AC29" s="31">
        <f t="shared" si="1"/>
        <v>2221459</v>
      </c>
      <c r="AD29" s="32">
        <f t="shared" si="2"/>
        <v>2250509</v>
      </c>
    </row>
    <row r="30" spans="1:30" x14ac:dyDescent="0.4">
      <c r="A30" s="28">
        <v>9070000</v>
      </c>
      <c r="B30" s="29">
        <v>3</v>
      </c>
      <c r="C30" s="30" t="s">
        <v>58</v>
      </c>
      <c r="D30" s="31"/>
      <c r="E30" s="31"/>
      <c r="F30" s="31"/>
      <c r="G30" s="31"/>
      <c r="H30" s="31"/>
      <c r="I30" s="31">
        <v>12695</v>
      </c>
      <c r="J30" s="31"/>
      <c r="K30" s="31"/>
      <c r="L30" s="31"/>
      <c r="M30" s="31"/>
      <c r="N30" s="31"/>
      <c r="O30" s="31"/>
      <c r="P30" s="31"/>
      <c r="Q30" s="31"/>
      <c r="R30" s="31">
        <f t="shared" si="0"/>
        <v>12695</v>
      </c>
      <c r="S30" s="31"/>
      <c r="T30" s="31"/>
      <c r="U30" s="31"/>
      <c r="V30" s="31"/>
      <c r="W30" s="31"/>
      <c r="X30" s="31"/>
      <c r="Y30" s="31">
        <v>1641</v>
      </c>
      <c r="Z30" s="31"/>
      <c r="AA30" s="31"/>
      <c r="AB30" s="31"/>
      <c r="AC30" s="31">
        <f t="shared" si="1"/>
        <v>1641</v>
      </c>
      <c r="AD30" s="32">
        <f t="shared" si="2"/>
        <v>14336</v>
      </c>
    </row>
    <row r="31" spans="1:30" x14ac:dyDescent="0.4">
      <c r="A31" s="28">
        <v>9090000</v>
      </c>
      <c r="B31" s="29">
        <v>3</v>
      </c>
      <c r="C31" s="30" t="s">
        <v>59</v>
      </c>
      <c r="D31" s="31"/>
      <c r="E31" s="31">
        <v>40938</v>
      </c>
      <c r="F31" s="31"/>
      <c r="G31" s="31"/>
      <c r="H31" s="31"/>
      <c r="I31" s="31">
        <v>170601</v>
      </c>
      <c r="J31" s="31"/>
      <c r="K31" s="31"/>
      <c r="L31" s="31"/>
      <c r="M31" s="31"/>
      <c r="N31" s="31"/>
      <c r="O31" s="31"/>
      <c r="P31" s="31"/>
      <c r="Q31" s="31"/>
      <c r="R31" s="31">
        <f t="shared" si="0"/>
        <v>211539</v>
      </c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>
        <f t="shared" si="1"/>
        <v>0</v>
      </c>
      <c r="AD31" s="32">
        <f t="shared" si="2"/>
        <v>211539</v>
      </c>
    </row>
    <row r="32" spans="1:30" x14ac:dyDescent="0.4">
      <c r="A32" s="28">
        <v>11000000</v>
      </c>
      <c r="B32" s="29">
        <v>2</v>
      </c>
      <c r="C32" s="30" t="s">
        <v>60</v>
      </c>
      <c r="D32" s="31">
        <v>1574264</v>
      </c>
      <c r="E32" s="31">
        <v>36976008</v>
      </c>
      <c r="F32" s="31">
        <v>444455</v>
      </c>
      <c r="G32" s="31"/>
      <c r="H32" s="31">
        <v>24890</v>
      </c>
      <c r="I32" s="31">
        <v>718238</v>
      </c>
      <c r="J32" s="31"/>
      <c r="K32" s="31">
        <v>2763</v>
      </c>
      <c r="L32" s="31">
        <v>4254</v>
      </c>
      <c r="M32" s="31"/>
      <c r="N32" s="31"/>
      <c r="O32" s="31"/>
      <c r="P32" s="31">
        <v>410</v>
      </c>
      <c r="Q32" s="31"/>
      <c r="R32" s="31">
        <f t="shared" si="0"/>
        <v>39745282</v>
      </c>
      <c r="S32" s="31">
        <v>2255897</v>
      </c>
      <c r="T32" s="31">
        <v>2184150</v>
      </c>
      <c r="U32" s="31"/>
      <c r="V32" s="31">
        <v>41593</v>
      </c>
      <c r="W32" s="31"/>
      <c r="X32" s="31">
        <v>9707742</v>
      </c>
      <c r="Y32" s="31">
        <v>761057</v>
      </c>
      <c r="Z32" s="31">
        <v>21720</v>
      </c>
      <c r="AA32" s="31">
        <v>16048</v>
      </c>
      <c r="AB32" s="31">
        <v>929384</v>
      </c>
      <c r="AC32" s="31">
        <f t="shared" si="1"/>
        <v>15917591</v>
      </c>
      <c r="AD32" s="32">
        <f t="shared" si="2"/>
        <v>55662873</v>
      </c>
    </row>
    <row r="33" spans="1:30" x14ac:dyDescent="0.4">
      <c r="A33" s="28">
        <v>11010000</v>
      </c>
      <c r="B33" s="29">
        <v>3</v>
      </c>
      <c r="C33" s="30" t="s">
        <v>61</v>
      </c>
      <c r="D33" s="31">
        <v>596766</v>
      </c>
      <c r="E33" s="31">
        <v>8610126</v>
      </c>
      <c r="F33" s="31">
        <v>21161</v>
      </c>
      <c r="G33" s="31"/>
      <c r="H33" s="31"/>
      <c r="I33" s="31">
        <v>492143</v>
      </c>
      <c r="J33" s="31"/>
      <c r="K33" s="31">
        <v>2763</v>
      </c>
      <c r="L33" s="31"/>
      <c r="M33" s="31"/>
      <c r="N33" s="31"/>
      <c r="O33" s="31"/>
      <c r="P33" s="31">
        <v>410</v>
      </c>
      <c r="Q33" s="31"/>
      <c r="R33" s="31">
        <f t="shared" si="0"/>
        <v>9723369</v>
      </c>
      <c r="S33" s="31">
        <v>1880142</v>
      </c>
      <c r="T33" s="31">
        <v>459988</v>
      </c>
      <c r="U33" s="31"/>
      <c r="V33" s="31">
        <v>1432</v>
      </c>
      <c r="W33" s="31"/>
      <c r="X33" s="31">
        <v>9706929</v>
      </c>
      <c r="Y33" s="31">
        <v>255821</v>
      </c>
      <c r="Z33" s="31">
        <v>21720</v>
      </c>
      <c r="AA33" s="31"/>
      <c r="AB33" s="31">
        <v>35763</v>
      </c>
      <c r="AC33" s="31">
        <f t="shared" si="1"/>
        <v>12361795</v>
      </c>
      <c r="AD33" s="32">
        <f t="shared" si="2"/>
        <v>22085164</v>
      </c>
    </row>
    <row r="34" spans="1:30" x14ac:dyDescent="0.4">
      <c r="A34" s="28">
        <v>11010300</v>
      </c>
      <c r="B34" s="29">
        <v>4</v>
      </c>
      <c r="C34" s="30" t="s">
        <v>62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>
        <f t="shared" si="0"/>
        <v>0</v>
      </c>
      <c r="S34" s="31"/>
      <c r="T34" s="31"/>
      <c r="U34" s="31"/>
      <c r="V34" s="31"/>
      <c r="W34" s="31"/>
      <c r="X34" s="31">
        <v>8345078</v>
      </c>
      <c r="Y34" s="31"/>
      <c r="Z34" s="31">
        <v>1619</v>
      </c>
      <c r="AA34" s="31"/>
      <c r="AB34" s="31"/>
      <c r="AC34" s="31">
        <f t="shared" si="1"/>
        <v>8346697</v>
      </c>
      <c r="AD34" s="32">
        <f t="shared" si="2"/>
        <v>8346697</v>
      </c>
    </row>
    <row r="35" spans="1:30" x14ac:dyDescent="0.4">
      <c r="A35" s="28">
        <v>11010500</v>
      </c>
      <c r="B35" s="29">
        <v>4</v>
      </c>
      <c r="C35" s="30" t="s">
        <v>63</v>
      </c>
      <c r="D35" s="31"/>
      <c r="E35" s="31">
        <v>108102</v>
      </c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>
        <f t="shared" si="0"/>
        <v>108102</v>
      </c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>
        <f t="shared" si="1"/>
        <v>0</v>
      </c>
      <c r="AD35" s="32">
        <f t="shared" si="2"/>
        <v>108102</v>
      </c>
    </row>
    <row r="36" spans="1:30" x14ac:dyDescent="0.4">
      <c r="A36" s="28">
        <v>11030000</v>
      </c>
      <c r="B36" s="29">
        <v>3</v>
      </c>
      <c r="C36" s="30" t="s">
        <v>64</v>
      </c>
      <c r="D36" s="31">
        <v>977498</v>
      </c>
      <c r="E36" s="31">
        <v>28365882</v>
      </c>
      <c r="F36" s="31">
        <v>423294</v>
      </c>
      <c r="G36" s="31"/>
      <c r="H36" s="31">
        <v>24890</v>
      </c>
      <c r="I36" s="31">
        <v>226095</v>
      </c>
      <c r="J36" s="31"/>
      <c r="K36" s="31"/>
      <c r="L36" s="31">
        <v>4254</v>
      </c>
      <c r="M36" s="31"/>
      <c r="N36" s="31"/>
      <c r="O36" s="31"/>
      <c r="P36" s="31"/>
      <c r="Q36" s="31"/>
      <c r="R36" s="31">
        <f t="shared" si="0"/>
        <v>30021913</v>
      </c>
      <c r="S36" s="31">
        <v>375755</v>
      </c>
      <c r="T36" s="31">
        <v>1724162</v>
      </c>
      <c r="U36" s="31"/>
      <c r="V36" s="31">
        <v>40161</v>
      </c>
      <c r="W36" s="31"/>
      <c r="X36" s="31">
        <v>813</v>
      </c>
      <c r="Y36" s="31">
        <v>505236</v>
      </c>
      <c r="Z36" s="31"/>
      <c r="AA36" s="31">
        <v>16048</v>
      </c>
      <c r="AB36" s="31">
        <v>893621</v>
      </c>
      <c r="AC36" s="31">
        <f t="shared" si="1"/>
        <v>3555796</v>
      </c>
      <c r="AD36" s="32">
        <f t="shared" si="2"/>
        <v>33577709</v>
      </c>
    </row>
    <row r="37" spans="1:30" x14ac:dyDescent="0.4">
      <c r="A37" s="28">
        <v>11030100</v>
      </c>
      <c r="B37" s="29">
        <v>4</v>
      </c>
      <c r="C37" s="30" t="s">
        <v>65</v>
      </c>
      <c r="D37" s="31">
        <v>805</v>
      </c>
      <c r="E37" s="31">
        <v>2934124</v>
      </c>
      <c r="F37" s="31">
        <v>38487</v>
      </c>
      <c r="G37" s="31"/>
      <c r="H37" s="31"/>
      <c r="I37" s="31">
        <v>410</v>
      </c>
      <c r="J37" s="31"/>
      <c r="K37" s="31"/>
      <c r="L37" s="31"/>
      <c r="M37" s="31"/>
      <c r="N37" s="31"/>
      <c r="O37" s="31"/>
      <c r="P37" s="31"/>
      <c r="Q37" s="31"/>
      <c r="R37" s="31">
        <f t="shared" si="0"/>
        <v>2973826</v>
      </c>
      <c r="S37" s="31">
        <v>38107</v>
      </c>
      <c r="T37" s="31">
        <v>3010</v>
      </c>
      <c r="U37" s="31"/>
      <c r="V37" s="31"/>
      <c r="W37" s="31"/>
      <c r="X37" s="31"/>
      <c r="Y37" s="31">
        <v>4350</v>
      </c>
      <c r="Z37" s="31"/>
      <c r="AA37" s="31"/>
      <c r="AB37" s="31"/>
      <c r="AC37" s="31">
        <f t="shared" si="1"/>
        <v>45467</v>
      </c>
      <c r="AD37" s="32">
        <f t="shared" si="2"/>
        <v>3019293</v>
      </c>
    </row>
    <row r="38" spans="1:30" x14ac:dyDescent="0.4">
      <c r="A38" s="28">
        <v>11030300</v>
      </c>
      <c r="B38" s="29">
        <v>4</v>
      </c>
      <c r="C38" s="30" t="s">
        <v>66</v>
      </c>
      <c r="D38" s="31"/>
      <c r="E38" s="31">
        <v>5236292</v>
      </c>
      <c r="F38" s="31">
        <v>366496</v>
      </c>
      <c r="G38" s="31"/>
      <c r="H38" s="31"/>
      <c r="I38" s="31">
        <v>74207</v>
      </c>
      <c r="J38" s="31"/>
      <c r="K38" s="31"/>
      <c r="L38" s="31"/>
      <c r="M38" s="31"/>
      <c r="N38" s="31"/>
      <c r="O38" s="31"/>
      <c r="P38" s="31"/>
      <c r="Q38" s="31"/>
      <c r="R38" s="31">
        <f t="shared" si="0"/>
        <v>5676995</v>
      </c>
      <c r="S38" s="31">
        <v>128442</v>
      </c>
      <c r="T38" s="31">
        <v>762814</v>
      </c>
      <c r="U38" s="31"/>
      <c r="V38" s="31"/>
      <c r="W38" s="31"/>
      <c r="X38" s="31"/>
      <c r="Y38" s="31">
        <v>265420</v>
      </c>
      <c r="Z38" s="31"/>
      <c r="AA38" s="31"/>
      <c r="AB38" s="31">
        <v>42615</v>
      </c>
      <c r="AC38" s="31">
        <f t="shared" si="1"/>
        <v>1199291</v>
      </c>
      <c r="AD38" s="32">
        <f t="shared" si="2"/>
        <v>6876286</v>
      </c>
    </row>
    <row r="39" spans="1:30" x14ac:dyDescent="0.4">
      <c r="A39" s="28">
        <v>11030500</v>
      </c>
      <c r="B39" s="29">
        <v>4</v>
      </c>
      <c r="C39" s="30" t="s">
        <v>67</v>
      </c>
      <c r="D39" s="31"/>
      <c r="E39" s="31">
        <v>1807519</v>
      </c>
      <c r="F39" s="31">
        <v>1149</v>
      </c>
      <c r="G39" s="31"/>
      <c r="H39" s="31"/>
      <c r="I39" s="31">
        <v>11127</v>
      </c>
      <c r="J39" s="31"/>
      <c r="K39" s="31"/>
      <c r="L39" s="31"/>
      <c r="M39" s="31"/>
      <c r="N39" s="31"/>
      <c r="O39" s="31"/>
      <c r="P39" s="31"/>
      <c r="Q39" s="31"/>
      <c r="R39" s="31">
        <f t="shared" si="0"/>
        <v>1819795</v>
      </c>
      <c r="S39" s="31">
        <v>11942</v>
      </c>
      <c r="T39" s="31"/>
      <c r="U39" s="31"/>
      <c r="V39" s="31"/>
      <c r="W39" s="31"/>
      <c r="X39" s="31"/>
      <c r="Y39" s="31"/>
      <c r="Z39" s="31"/>
      <c r="AA39" s="31"/>
      <c r="AB39" s="31">
        <v>851006</v>
      </c>
      <c r="AC39" s="31">
        <f t="shared" si="1"/>
        <v>862948</v>
      </c>
      <c r="AD39" s="32">
        <f t="shared" si="2"/>
        <v>2682743</v>
      </c>
    </row>
    <row r="40" spans="1:30" x14ac:dyDescent="0.4">
      <c r="A40" s="28">
        <v>13000000</v>
      </c>
      <c r="B40" s="29">
        <v>2</v>
      </c>
      <c r="C40" s="30" t="s">
        <v>68</v>
      </c>
      <c r="D40" s="31">
        <v>133479</v>
      </c>
      <c r="E40" s="31">
        <v>2678870</v>
      </c>
      <c r="F40" s="31">
        <v>1164</v>
      </c>
      <c r="G40" s="31"/>
      <c r="H40" s="31"/>
      <c r="I40" s="31"/>
      <c r="J40" s="31">
        <v>1451</v>
      </c>
      <c r="K40" s="31"/>
      <c r="L40" s="31"/>
      <c r="M40" s="31"/>
      <c r="N40" s="31"/>
      <c r="O40" s="31"/>
      <c r="P40" s="31">
        <v>211</v>
      </c>
      <c r="Q40" s="31"/>
      <c r="R40" s="31">
        <f t="shared" si="0"/>
        <v>2815175</v>
      </c>
      <c r="S40" s="31">
        <v>193694</v>
      </c>
      <c r="T40" s="31">
        <v>2521261</v>
      </c>
      <c r="U40" s="31"/>
      <c r="V40" s="31">
        <v>40976</v>
      </c>
      <c r="W40" s="31"/>
      <c r="X40" s="31">
        <v>35864</v>
      </c>
      <c r="Y40" s="31">
        <v>571013</v>
      </c>
      <c r="Z40" s="31">
        <v>276</v>
      </c>
      <c r="AA40" s="31"/>
      <c r="AB40" s="31">
        <v>270609</v>
      </c>
      <c r="AC40" s="31">
        <f t="shared" si="1"/>
        <v>3633693</v>
      </c>
      <c r="AD40" s="32">
        <f t="shared" si="2"/>
        <v>6448868</v>
      </c>
    </row>
    <row r="41" spans="1:30" x14ac:dyDescent="0.4">
      <c r="A41" s="28">
        <v>13010000</v>
      </c>
      <c r="B41" s="29">
        <v>3</v>
      </c>
      <c r="C41" s="30" t="s">
        <v>69</v>
      </c>
      <c r="D41" s="31"/>
      <c r="E41" s="31">
        <v>120321</v>
      </c>
      <c r="F41" s="31">
        <v>1164</v>
      </c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>
        <f t="shared" si="0"/>
        <v>121485</v>
      </c>
      <c r="S41" s="31"/>
      <c r="T41" s="31">
        <v>2212503</v>
      </c>
      <c r="U41" s="31"/>
      <c r="V41" s="31"/>
      <c r="W41" s="31"/>
      <c r="X41" s="31"/>
      <c r="Y41" s="31">
        <v>3423</v>
      </c>
      <c r="Z41" s="31">
        <v>276</v>
      </c>
      <c r="AA41" s="31"/>
      <c r="AB41" s="31"/>
      <c r="AC41" s="31">
        <f t="shared" si="1"/>
        <v>2216202</v>
      </c>
      <c r="AD41" s="32">
        <f t="shared" si="2"/>
        <v>2337687</v>
      </c>
    </row>
    <row r="42" spans="1:30" x14ac:dyDescent="0.4">
      <c r="A42" s="28">
        <v>13010100</v>
      </c>
      <c r="B42" s="29">
        <v>4</v>
      </c>
      <c r="C42" s="30" t="s">
        <v>70</v>
      </c>
      <c r="D42" s="31"/>
      <c r="E42" s="31">
        <v>111696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>
        <f t="shared" si="0"/>
        <v>111696</v>
      </c>
      <c r="S42" s="31"/>
      <c r="T42" s="31">
        <v>51882</v>
      </c>
      <c r="U42" s="31"/>
      <c r="V42" s="31"/>
      <c r="W42" s="31"/>
      <c r="X42" s="31"/>
      <c r="Y42" s="31"/>
      <c r="Z42" s="31"/>
      <c r="AA42" s="31"/>
      <c r="AB42" s="31"/>
      <c r="AC42" s="31">
        <f t="shared" si="1"/>
        <v>51882</v>
      </c>
      <c r="AD42" s="32">
        <f t="shared" si="2"/>
        <v>163578</v>
      </c>
    </row>
    <row r="43" spans="1:30" x14ac:dyDescent="0.4">
      <c r="A43" s="28">
        <v>13030000</v>
      </c>
      <c r="B43" s="29">
        <v>3</v>
      </c>
      <c r="C43" s="30" t="s">
        <v>71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>
        <f t="shared" si="0"/>
        <v>0</v>
      </c>
      <c r="S43" s="31"/>
      <c r="T43" s="31">
        <v>226100</v>
      </c>
      <c r="U43" s="31"/>
      <c r="V43" s="31"/>
      <c r="W43" s="31"/>
      <c r="X43" s="31"/>
      <c r="Y43" s="31">
        <v>564210</v>
      </c>
      <c r="Z43" s="31"/>
      <c r="AA43" s="31"/>
      <c r="AB43" s="31"/>
      <c r="AC43" s="31">
        <f t="shared" si="1"/>
        <v>790310</v>
      </c>
      <c r="AD43" s="32">
        <f t="shared" si="2"/>
        <v>790310</v>
      </c>
    </row>
    <row r="44" spans="1:30" x14ac:dyDescent="0.4">
      <c r="A44" s="28">
        <v>15000000</v>
      </c>
      <c r="B44" s="29">
        <v>2</v>
      </c>
      <c r="C44" s="30" t="s">
        <v>72</v>
      </c>
      <c r="D44" s="31">
        <v>385908</v>
      </c>
      <c r="E44" s="31">
        <v>2623452</v>
      </c>
      <c r="F44" s="31">
        <v>22675</v>
      </c>
      <c r="G44" s="31"/>
      <c r="H44" s="31"/>
      <c r="I44" s="31">
        <v>101372</v>
      </c>
      <c r="J44" s="31"/>
      <c r="K44" s="31">
        <v>264138</v>
      </c>
      <c r="L44" s="31"/>
      <c r="M44" s="31"/>
      <c r="N44" s="31"/>
      <c r="O44" s="31"/>
      <c r="P44" s="31">
        <v>3536</v>
      </c>
      <c r="Q44" s="31"/>
      <c r="R44" s="31">
        <f t="shared" si="0"/>
        <v>3401081</v>
      </c>
      <c r="S44" s="31">
        <v>2380713</v>
      </c>
      <c r="T44" s="31">
        <v>516048</v>
      </c>
      <c r="U44" s="31">
        <v>867169</v>
      </c>
      <c r="V44" s="31">
        <v>654098</v>
      </c>
      <c r="W44" s="31"/>
      <c r="X44" s="31">
        <v>9502</v>
      </c>
      <c r="Y44" s="31">
        <v>634247</v>
      </c>
      <c r="Z44" s="31">
        <v>2035</v>
      </c>
      <c r="AA44" s="31">
        <v>672307</v>
      </c>
      <c r="AB44" s="31">
        <v>15914</v>
      </c>
      <c r="AC44" s="31">
        <f t="shared" si="1"/>
        <v>5752033</v>
      </c>
      <c r="AD44" s="32">
        <f t="shared" si="2"/>
        <v>9153114</v>
      </c>
    </row>
    <row r="45" spans="1:30" x14ac:dyDescent="0.4">
      <c r="A45" s="28">
        <v>15010000</v>
      </c>
      <c r="B45" s="29">
        <v>3</v>
      </c>
      <c r="C45" s="30" t="s">
        <v>73</v>
      </c>
      <c r="D45" s="31"/>
      <c r="E45" s="31">
        <v>3263</v>
      </c>
      <c r="F45" s="31"/>
      <c r="G45" s="31"/>
      <c r="H45" s="31"/>
      <c r="I45" s="31">
        <v>7610</v>
      </c>
      <c r="J45" s="31"/>
      <c r="K45" s="31"/>
      <c r="L45" s="31"/>
      <c r="M45" s="31"/>
      <c r="N45" s="31"/>
      <c r="O45" s="31"/>
      <c r="P45" s="31">
        <v>2927</v>
      </c>
      <c r="Q45" s="31"/>
      <c r="R45" s="31">
        <f t="shared" si="0"/>
        <v>13800</v>
      </c>
      <c r="S45" s="31">
        <v>2277454</v>
      </c>
      <c r="T45" s="31"/>
      <c r="U45" s="31"/>
      <c r="V45" s="31">
        <v>1354</v>
      </c>
      <c r="W45" s="31"/>
      <c r="X45" s="31"/>
      <c r="Y45" s="31">
        <v>479114</v>
      </c>
      <c r="Z45" s="31"/>
      <c r="AA45" s="31">
        <v>672307</v>
      </c>
      <c r="AB45" s="31">
        <v>10216</v>
      </c>
      <c r="AC45" s="31">
        <f t="shared" si="1"/>
        <v>3440445</v>
      </c>
      <c r="AD45" s="32">
        <f t="shared" si="2"/>
        <v>3454245</v>
      </c>
    </row>
    <row r="46" spans="1:30" x14ac:dyDescent="0.4">
      <c r="A46" s="28">
        <v>15010100</v>
      </c>
      <c r="B46" s="29">
        <v>4</v>
      </c>
      <c r="C46" s="30" t="s">
        <v>74</v>
      </c>
      <c r="D46" s="31"/>
      <c r="E46" s="31"/>
      <c r="F46" s="31"/>
      <c r="G46" s="31"/>
      <c r="H46" s="31"/>
      <c r="I46" s="31">
        <v>950</v>
      </c>
      <c r="J46" s="31"/>
      <c r="K46" s="31"/>
      <c r="L46" s="31"/>
      <c r="M46" s="31"/>
      <c r="N46" s="31"/>
      <c r="O46" s="31"/>
      <c r="P46" s="31">
        <v>2927</v>
      </c>
      <c r="Q46" s="31"/>
      <c r="R46" s="31">
        <f t="shared" si="0"/>
        <v>3877</v>
      </c>
      <c r="S46" s="31">
        <v>2248022</v>
      </c>
      <c r="T46" s="31"/>
      <c r="U46" s="31"/>
      <c r="V46" s="31"/>
      <c r="W46" s="31"/>
      <c r="X46" s="31"/>
      <c r="Y46" s="31">
        <v>478858</v>
      </c>
      <c r="Z46" s="31"/>
      <c r="AA46" s="31">
        <v>672307</v>
      </c>
      <c r="AB46" s="31">
        <v>10216</v>
      </c>
      <c r="AC46" s="31">
        <f t="shared" si="1"/>
        <v>3409403</v>
      </c>
      <c r="AD46" s="32">
        <f t="shared" si="2"/>
        <v>3413280</v>
      </c>
    </row>
    <row r="47" spans="1:30" x14ac:dyDescent="0.4">
      <c r="A47" s="28">
        <v>15030000</v>
      </c>
      <c r="B47" s="29">
        <v>3</v>
      </c>
      <c r="C47" s="30" t="s">
        <v>75</v>
      </c>
      <c r="D47" s="31"/>
      <c r="E47" s="31"/>
      <c r="F47" s="31"/>
      <c r="G47" s="31"/>
      <c r="H47" s="31"/>
      <c r="I47" s="31">
        <v>2366</v>
      </c>
      <c r="J47" s="31"/>
      <c r="K47" s="31"/>
      <c r="L47" s="31"/>
      <c r="M47" s="31"/>
      <c r="N47" s="31"/>
      <c r="O47" s="31"/>
      <c r="P47" s="31"/>
      <c r="Q47" s="31"/>
      <c r="R47" s="31">
        <f t="shared" si="0"/>
        <v>2366</v>
      </c>
      <c r="S47" s="31">
        <v>1765</v>
      </c>
      <c r="T47" s="31"/>
      <c r="U47" s="31">
        <v>45152</v>
      </c>
      <c r="V47" s="31">
        <v>427343</v>
      </c>
      <c r="W47" s="31"/>
      <c r="X47" s="31">
        <v>1173</v>
      </c>
      <c r="Y47" s="31">
        <v>36137</v>
      </c>
      <c r="Z47" s="31">
        <v>2035</v>
      </c>
      <c r="AA47" s="31"/>
      <c r="AB47" s="31"/>
      <c r="AC47" s="31">
        <f t="shared" si="1"/>
        <v>513605</v>
      </c>
      <c r="AD47" s="32">
        <f t="shared" si="2"/>
        <v>515971</v>
      </c>
    </row>
    <row r="48" spans="1:30" x14ac:dyDescent="0.4">
      <c r="A48" s="28">
        <v>15030100</v>
      </c>
      <c r="B48" s="29">
        <v>4</v>
      </c>
      <c r="C48" s="30" t="s">
        <v>76</v>
      </c>
      <c r="D48" s="31"/>
      <c r="E48" s="31"/>
      <c r="F48" s="31"/>
      <c r="G48" s="31"/>
      <c r="H48" s="31"/>
      <c r="I48" s="31">
        <v>2366</v>
      </c>
      <c r="J48" s="31"/>
      <c r="K48" s="31"/>
      <c r="L48" s="31"/>
      <c r="M48" s="31"/>
      <c r="N48" s="31"/>
      <c r="O48" s="31"/>
      <c r="P48" s="31"/>
      <c r="Q48" s="31"/>
      <c r="R48" s="31">
        <f t="shared" si="0"/>
        <v>2366</v>
      </c>
      <c r="S48" s="31">
        <v>1765</v>
      </c>
      <c r="T48" s="31"/>
      <c r="U48" s="31"/>
      <c r="V48" s="31"/>
      <c r="W48" s="31"/>
      <c r="X48" s="31">
        <v>1173</v>
      </c>
      <c r="Y48" s="31">
        <v>293</v>
      </c>
      <c r="Z48" s="31">
        <v>2035</v>
      </c>
      <c r="AA48" s="31"/>
      <c r="AB48" s="31"/>
      <c r="AC48" s="31">
        <f t="shared" si="1"/>
        <v>5266</v>
      </c>
      <c r="AD48" s="32">
        <f t="shared" si="2"/>
        <v>7632</v>
      </c>
    </row>
    <row r="49" spans="1:30" x14ac:dyDescent="0.4">
      <c r="A49" s="28">
        <v>15030300</v>
      </c>
      <c r="B49" s="29">
        <v>4</v>
      </c>
      <c r="C49" s="30" t="s">
        <v>77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>
        <f t="shared" si="0"/>
        <v>0</v>
      </c>
      <c r="S49" s="31"/>
      <c r="T49" s="31"/>
      <c r="U49" s="31">
        <v>45152</v>
      </c>
      <c r="V49" s="31">
        <v>350914</v>
      </c>
      <c r="W49" s="31"/>
      <c r="X49" s="31"/>
      <c r="Y49" s="31">
        <v>35844</v>
      </c>
      <c r="Z49" s="31"/>
      <c r="AA49" s="31"/>
      <c r="AB49" s="31"/>
      <c r="AC49" s="31">
        <f t="shared" si="1"/>
        <v>431910</v>
      </c>
      <c r="AD49" s="32">
        <f t="shared" si="2"/>
        <v>431910</v>
      </c>
    </row>
    <row r="50" spans="1:30" x14ac:dyDescent="0.4">
      <c r="A50" s="28">
        <v>15050000</v>
      </c>
      <c r="B50" s="29">
        <v>3</v>
      </c>
      <c r="C50" s="30" t="s">
        <v>78</v>
      </c>
      <c r="D50" s="31"/>
      <c r="E50" s="31">
        <v>680299</v>
      </c>
      <c r="F50" s="31">
        <v>20762</v>
      </c>
      <c r="G50" s="31"/>
      <c r="H50" s="31"/>
      <c r="I50" s="31">
        <v>84636</v>
      </c>
      <c r="J50" s="31"/>
      <c r="K50" s="31">
        <v>256366</v>
      </c>
      <c r="L50" s="31"/>
      <c r="M50" s="31"/>
      <c r="N50" s="31"/>
      <c r="O50" s="31"/>
      <c r="P50" s="31">
        <v>609</v>
      </c>
      <c r="Q50" s="31"/>
      <c r="R50" s="31">
        <f t="shared" si="0"/>
        <v>1042672</v>
      </c>
      <c r="S50" s="31">
        <v>62541</v>
      </c>
      <c r="T50" s="31"/>
      <c r="U50" s="31"/>
      <c r="V50" s="31">
        <v>399</v>
      </c>
      <c r="W50" s="31"/>
      <c r="X50" s="31"/>
      <c r="Y50" s="31">
        <v>31617</v>
      </c>
      <c r="Z50" s="31"/>
      <c r="AA50" s="31"/>
      <c r="AB50" s="31"/>
      <c r="AC50" s="31">
        <f t="shared" si="1"/>
        <v>94557</v>
      </c>
      <c r="AD50" s="32">
        <f t="shared" si="2"/>
        <v>1137229</v>
      </c>
    </row>
    <row r="51" spans="1:30" x14ac:dyDescent="0.4">
      <c r="A51" s="28">
        <v>15050100</v>
      </c>
      <c r="B51" s="29">
        <v>4</v>
      </c>
      <c r="C51" s="30" t="s">
        <v>79</v>
      </c>
      <c r="D51" s="31"/>
      <c r="E51" s="31">
        <v>6132</v>
      </c>
      <c r="F51" s="31">
        <v>1192</v>
      </c>
      <c r="G51" s="31"/>
      <c r="H51" s="31"/>
      <c r="I51" s="31">
        <v>84636</v>
      </c>
      <c r="J51" s="31"/>
      <c r="K51" s="31">
        <v>256366</v>
      </c>
      <c r="L51" s="31"/>
      <c r="M51" s="31"/>
      <c r="N51" s="31"/>
      <c r="O51" s="31"/>
      <c r="P51" s="31">
        <v>609</v>
      </c>
      <c r="Q51" s="31"/>
      <c r="R51" s="31">
        <f t="shared" si="0"/>
        <v>348935</v>
      </c>
      <c r="S51" s="31"/>
      <c r="T51" s="31"/>
      <c r="U51" s="31"/>
      <c r="V51" s="31">
        <v>399</v>
      </c>
      <c r="W51" s="31"/>
      <c r="X51" s="31"/>
      <c r="Y51" s="31">
        <v>25204</v>
      </c>
      <c r="Z51" s="31"/>
      <c r="AA51" s="31"/>
      <c r="AB51" s="31"/>
      <c r="AC51" s="31">
        <f t="shared" si="1"/>
        <v>25603</v>
      </c>
      <c r="AD51" s="32">
        <f t="shared" si="2"/>
        <v>374538</v>
      </c>
    </row>
    <row r="52" spans="1:30" x14ac:dyDescent="0.4">
      <c r="A52" s="28">
        <v>15050300</v>
      </c>
      <c r="B52" s="29">
        <v>4</v>
      </c>
      <c r="C52" s="30" t="s">
        <v>80</v>
      </c>
      <c r="D52" s="31"/>
      <c r="E52" s="31">
        <v>268174</v>
      </c>
      <c r="F52" s="31">
        <v>19570</v>
      </c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>
        <f t="shared" si="0"/>
        <v>287744</v>
      </c>
      <c r="S52" s="31">
        <v>62541</v>
      </c>
      <c r="T52" s="31"/>
      <c r="U52" s="31"/>
      <c r="V52" s="31"/>
      <c r="W52" s="31"/>
      <c r="X52" s="31"/>
      <c r="Y52" s="31">
        <v>220</v>
      </c>
      <c r="Z52" s="31"/>
      <c r="AA52" s="31"/>
      <c r="AB52" s="31"/>
      <c r="AC52" s="31">
        <f t="shared" si="1"/>
        <v>62761</v>
      </c>
      <c r="AD52" s="32">
        <f t="shared" si="2"/>
        <v>350505</v>
      </c>
    </row>
    <row r="53" spans="1:30" x14ac:dyDescent="0.4">
      <c r="A53" s="28">
        <v>15050500</v>
      </c>
      <c r="B53" s="29">
        <v>4</v>
      </c>
      <c r="C53" s="30" t="s">
        <v>81</v>
      </c>
      <c r="D53" s="31"/>
      <c r="E53" s="31">
        <v>405993</v>
      </c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>
        <f t="shared" si="0"/>
        <v>405993</v>
      </c>
      <c r="S53" s="31"/>
      <c r="T53" s="31"/>
      <c r="U53" s="31"/>
      <c r="V53" s="31"/>
      <c r="W53" s="31"/>
      <c r="X53" s="31"/>
      <c r="Y53" s="31">
        <v>6193</v>
      </c>
      <c r="Z53" s="31"/>
      <c r="AA53" s="31"/>
      <c r="AB53" s="31"/>
      <c r="AC53" s="31">
        <f t="shared" si="1"/>
        <v>6193</v>
      </c>
      <c r="AD53" s="32">
        <f t="shared" si="2"/>
        <v>412186</v>
      </c>
    </row>
    <row r="54" spans="1:30" x14ac:dyDescent="0.4">
      <c r="A54" s="28">
        <v>17000000</v>
      </c>
      <c r="B54" s="29">
        <v>2</v>
      </c>
      <c r="C54" s="30" t="s">
        <v>82</v>
      </c>
      <c r="D54" s="31">
        <v>89386</v>
      </c>
      <c r="E54" s="31">
        <v>4547907</v>
      </c>
      <c r="F54" s="31">
        <v>190157</v>
      </c>
      <c r="G54" s="31"/>
      <c r="H54" s="31"/>
      <c r="I54" s="31">
        <v>1648066</v>
      </c>
      <c r="J54" s="31"/>
      <c r="K54" s="31"/>
      <c r="L54" s="31"/>
      <c r="M54" s="31"/>
      <c r="N54" s="31"/>
      <c r="O54" s="31"/>
      <c r="P54" s="31"/>
      <c r="Q54" s="31"/>
      <c r="R54" s="31">
        <f t="shared" si="0"/>
        <v>6475516</v>
      </c>
      <c r="S54" s="31">
        <v>112968</v>
      </c>
      <c r="T54" s="31">
        <v>2679516</v>
      </c>
      <c r="U54" s="31">
        <v>15954</v>
      </c>
      <c r="V54" s="31">
        <v>2455070</v>
      </c>
      <c r="W54" s="31"/>
      <c r="X54" s="31">
        <v>37418</v>
      </c>
      <c r="Y54" s="31">
        <v>1414129</v>
      </c>
      <c r="Z54" s="31"/>
      <c r="AA54" s="31"/>
      <c r="AB54" s="31"/>
      <c r="AC54" s="31">
        <f t="shared" si="1"/>
        <v>6715055</v>
      </c>
      <c r="AD54" s="32">
        <f t="shared" si="2"/>
        <v>13190571</v>
      </c>
    </row>
    <row r="55" spans="1:30" x14ac:dyDescent="0.4">
      <c r="A55" s="28">
        <v>17030000</v>
      </c>
      <c r="B55" s="29">
        <v>3</v>
      </c>
      <c r="C55" s="30" t="s">
        <v>83</v>
      </c>
      <c r="D55" s="31"/>
      <c r="E55" s="31">
        <v>22150</v>
      </c>
      <c r="F55" s="31">
        <v>121121</v>
      </c>
      <c r="G55" s="31"/>
      <c r="H55" s="31"/>
      <c r="I55" s="31">
        <v>1579612</v>
      </c>
      <c r="J55" s="31"/>
      <c r="K55" s="31"/>
      <c r="L55" s="31"/>
      <c r="M55" s="31"/>
      <c r="N55" s="31"/>
      <c r="O55" s="31"/>
      <c r="P55" s="31"/>
      <c r="Q55" s="31"/>
      <c r="R55" s="31">
        <f t="shared" si="0"/>
        <v>1722883</v>
      </c>
      <c r="S55" s="31"/>
      <c r="T55" s="31">
        <v>35680</v>
      </c>
      <c r="U55" s="31"/>
      <c r="V55" s="31">
        <v>2447228</v>
      </c>
      <c r="W55" s="31"/>
      <c r="X55" s="31"/>
      <c r="Y55" s="31">
        <v>1344040</v>
      </c>
      <c r="Z55" s="31"/>
      <c r="AA55" s="31"/>
      <c r="AB55" s="31"/>
      <c r="AC55" s="31">
        <f t="shared" si="1"/>
        <v>3826948</v>
      </c>
      <c r="AD55" s="32">
        <f t="shared" si="2"/>
        <v>5549831</v>
      </c>
    </row>
    <row r="56" spans="1:30" x14ac:dyDescent="0.4">
      <c r="A56" s="28">
        <v>17050000</v>
      </c>
      <c r="B56" s="29">
        <v>3</v>
      </c>
      <c r="C56" s="30" t="s">
        <v>84</v>
      </c>
      <c r="D56" s="31">
        <v>84065</v>
      </c>
      <c r="E56" s="31"/>
      <c r="F56" s="31"/>
      <c r="G56" s="31"/>
      <c r="H56" s="31"/>
      <c r="I56" s="31">
        <v>54723</v>
      </c>
      <c r="J56" s="31"/>
      <c r="K56" s="31"/>
      <c r="L56" s="31"/>
      <c r="M56" s="31"/>
      <c r="N56" s="31"/>
      <c r="O56" s="31"/>
      <c r="P56" s="31"/>
      <c r="Q56" s="31"/>
      <c r="R56" s="31">
        <f t="shared" si="0"/>
        <v>138788</v>
      </c>
      <c r="S56" s="31">
        <v>21313</v>
      </c>
      <c r="T56" s="31">
        <v>33685</v>
      </c>
      <c r="U56" s="31"/>
      <c r="V56" s="31"/>
      <c r="W56" s="31"/>
      <c r="X56" s="31"/>
      <c r="Y56" s="31">
        <v>35496</v>
      </c>
      <c r="Z56" s="31"/>
      <c r="AA56" s="31"/>
      <c r="AB56" s="31"/>
      <c r="AC56" s="31">
        <f t="shared" si="1"/>
        <v>90494</v>
      </c>
      <c r="AD56" s="32">
        <f t="shared" si="2"/>
        <v>229282</v>
      </c>
    </row>
    <row r="57" spans="1:30" x14ac:dyDescent="0.4">
      <c r="A57" s="28">
        <v>19000000</v>
      </c>
      <c r="B57" s="29">
        <v>2</v>
      </c>
      <c r="C57" s="30" t="s">
        <v>85</v>
      </c>
      <c r="D57" s="31">
        <v>2813656</v>
      </c>
      <c r="E57" s="31">
        <v>1672293</v>
      </c>
      <c r="F57" s="31">
        <v>113741</v>
      </c>
      <c r="G57" s="31"/>
      <c r="H57" s="31"/>
      <c r="I57" s="31">
        <v>165080</v>
      </c>
      <c r="J57" s="31"/>
      <c r="K57" s="31">
        <v>903</v>
      </c>
      <c r="L57" s="31"/>
      <c r="M57" s="31"/>
      <c r="N57" s="31"/>
      <c r="O57" s="31"/>
      <c r="P57" s="31"/>
      <c r="Q57" s="31"/>
      <c r="R57" s="31">
        <f t="shared" si="0"/>
        <v>4765673</v>
      </c>
      <c r="S57" s="31">
        <v>2484551</v>
      </c>
      <c r="T57" s="31">
        <v>4268104</v>
      </c>
      <c r="U57" s="31">
        <v>1695749</v>
      </c>
      <c r="V57" s="31">
        <v>41609</v>
      </c>
      <c r="W57" s="31"/>
      <c r="X57" s="31">
        <v>11132</v>
      </c>
      <c r="Y57" s="31">
        <v>446612</v>
      </c>
      <c r="Z57" s="31"/>
      <c r="AA57" s="31"/>
      <c r="AB57" s="31"/>
      <c r="AC57" s="31">
        <f t="shared" si="1"/>
        <v>8947757</v>
      </c>
      <c r="AD57" s="32">
        <f t="shared" si="2"/>
        <v>13713430</v>
      </c>
    </row>
    <row r="58" spans="1:30" x14ac:dyDescent="0.4">
      <c r="A58" s="23">
        <v>100000000</v>
      </c>
      <c r="B58" s="24">
        <v>1</v>
      </c>
      <c r="C58" s="25" t="s">
        <v>86</v>
      </c>
      <c r="D58" s="26">
        <v>506057</v>
      </c>
      <c r="E58" s="26">
        <v>167638</v>
      </c>
      <c r="F58" s="26">
        <v>8046</v>
      </c>
      <c r="G58" s="26"/>
      <c r="H58" s="26">
        <v>1729</v>
      </c>
      <c r="I58" s="26">
        <v>626027</v>
      </c>
      <c r="J58" s="26"/>
      <c r="K58" s="26"/>
      <c r="L58" s="26">
        <v>214482</v>
      </c>
      <c r="M58" s="26"/>
      <c r="N58" s="26"/>
      <c r="O58" s="26"/>
      <c r="P58" s="26"/>
      <c r="Q58" s="26"/>
      <c r="R58" s="26">
        <f t="shared" si="0"/>
        <v>1523979</v>
      </c>
      <c r="S58" s="26">
        <v>877934</v>
      </c>
      <c r="T58" s="26">
        <v>165278</v>
      </c>
      <c r="U58" s="26"/>
      <c r="V58" s="26">
        <v>8530</v>
      </c>
      <c r="W58" s="26"/>
      <c r="X58" s="26">
        <v>2733</v>
      </c>
      <c r="Y58" s="26">
        <v>5139</v>
      </c>
      <c r="Z58" s="26">
        <v>6823</v>
      </c>
      <c r="AA58" s="26"/>
      <c r="AB58" s="26"/>
      <c r="AC58" s="26">
        <f t="shared" si="1"/>
        <v>1066437</v>
      </c>
      <c r="AD58" s="27">
        <f t="shared" si="2"/>
        <v>2590416</v>
      </c>
    </row>
    <row r="59" spans="1:30" x14ac:dyDescent="0.4">
      <c r="A59" s="28">
        <v>101000000</v>
      </c>
      <c r="B59" s="29">
        <v>2</v>
      </c>
      <c r="C59" s="30" t="s">
        <v>87</v>
      </c>
      <c r="D59" s="31">
        <v>506057</v>
      </c>
      <c r="E59" s="31">
        <v>89478</v>
      </c>
      <c r="F59" s="31">
        <v>8046</v>
      </c>
      <c r="G59" s="31"/>
      <c r="H59" s="31">
        <v>1729</v>
      </c>
      <c r="I59" s="31"/>
      <c r="J59" s="31"/>
      <c r="K59" s="31"/>
      <c r="L59" s="31"/>
      <c r="M59" s="31"/>
      <c r="N59" s="31"/>
      <c r="O59" s="31"/>
      <c r="P59" s="31"/>
      <c r="Q59" s="31"/>
      <c r="R59" s="31">
        <f t="shared" si="0"/>
        <v>605310</v>
      </c>
      <c r="S59" s="31">
        <v>877934</v>
      </c>
      <c r="T59" s="31">
        <v>135410</v>
      </c>
      <c r="U59" s="31"/>
      <c r="V59" s="31">
        <v>8530</v>
      </c>
      <c r="W59" s="31"/>
      <c r="X59" s="31"/>
      <c r="Y59" s="31">
        <v>5139</v>
      </c>
      <c r="Z59" s="31">
        <v>6823</v>
      </c>
      <c r="AA59" s="31"/>
      <c r="AB59" s="31"/>
      <c r="AC59" s="31">
        <f t="shared" si="1"/>
        <v>1033836</v>
      </c>
      <c r="AD59" s="32">
        <f t="shared" si="2"/>
        <v>1639146</v>
      </c>
    </row>
    <row r="60" spans="1:30" x14ac:dyDescent="0.4">
      <c r="A60" s="28">
        <v>101010000</v>
      </c>
      <c r="B60" s="29">
        <v>3</v>
      </c>
      <c r="C60" s="30" t="s">
        <v>88</v>
      </c>
      <c r="D60" s="31">
        <v>504944</v>
      </c>
      <c r="E60" s="31">
        <v>60844</v>
      </c>
      <c r="F60" s="31"/>
      <c r="G60" s="31"/>
      <c r="H60" s="31">
        <v>1729</v>
      </c>
      <c r="I60" s="31"/>
      <c r="J60" s="31"/>
      <c r="K60" s="31"/>
      <c r="L60" s="31"/>
      <c r="M60" s="31"/>
      <c r="N60" s="31"/>
      <c r="O60" s="31"/>
      <c r="P60" s="31"/>
      <c r="Q60" s="31"/>
      <c r="R60" s="31">
        <f t="shared" si="0"/>
        <v>567517</v>
      </c>
      <c r="S60" s="31">
        <v>657274</v>
      </c>
      <c r="T60" s="31">
        <v>129290</v>
      </c>
      <c r="U60" s="31"/>
      <c r="V60" s="31"/>
      <c r="W60" s="31"/>
      <c r="X60" s="31"/>
      <c r="Y60" s="31"/>
      <c r="Z60" s="31">
        <v>6823</v>
      </c>
      <c r="AA60" s="31"/>
      <c r="AB60" s="31"/>
      <c r="AC60" s="31">
        <f t="shared" si="1"/>
        <v>793387</v>
      </c>
      <c r="AD60" s="32">
        <f t="shared" si="2"/>
        <v>1360904</v>
      </c>
    </row>
    <row r="61" spans="1:30" x14ac:dyDescent="0.4">
      <c r="A61" s="28">
        <v>101010100</v>
      </c>
      <c r="B61" s="29">
        <v>4</v>
      </c>
      <c r="C61" s="30" t="s">
        <v>89</v>
      </c>
      <c r="D61" s="31">
        <v>363145</v>
      </c>
      <c r="E61" s="31">
        <v>23501</v>
      </c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>
        <f t="shared" si="0"/>
        <v>386646</v>
      </c>
      <c r="S61" s="31">
        <v>240028</v>
      </c>
      <c r="T61" s="31">
        <v>113692</v>
      </c>
      <c r="U61" s="31"/>
      <c r="V61" s="31"/>
      <c r="W61" s="31"/>
      <c r="X61" s="31"/>
      <c r="Y61" s="31"/>
      <c r="Z61" s="31">
        <v>6823</v>
      </c>
      <c r="AA61" s="31"/>
      <c r="AB61" s="31"/>
      <c r="AC61" s="31">
        <f t="shared" si="1"/>
        <v>360543</v>
      </c>
      <c r="AD61" s="32">
        <f t="shared" si="2"/>
        <v>747189</v>
      </c>
    </row>
    <row r="62" spans="1:30" x14ac:dyDescent="0.4">
      <c r="A62" s="28">
        <v>101010300</v>
      </c>
      <c r="B62" s="29">
        <v>4</v>
      </c>
      <c r="C62" s="30" t="s">
        <v>90</v>
      </c>
      <c r="D62" s="31"/>
      <c r="E62" s="31"/>
      <c r="F62" s="31"/>
      <c r="G62" s="31"/>
      <c r="H62" s="31">
        <v>1729</v>
      </c>
      <c r="I62" s="31"/>
      <c r="J62" s="31"/>
      <c r="K62" s="31"/>
      <c r="L62" s="31"/>
      <c r="M62" s="31"/>
      <c r="N62" s="31"/>
      <c r="O62" s="31"/>
      <c r="P62" s="31"/>
      <c r="Q62" s="31"/>
      <c r="R62" s="31">
        <f t="shared" si="0"/>
        <v>1729</v>
      </c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>
        <f t="shared" si="1"/>
        <v>0</v>
      </c>
      <c r="AD62" s="32">
        <f t="shared" si="2"/>
        <v>1729</v>
      </c>
    </row>
    <row r="63" spans="1:30" x14ac:dyDescent="0.4">
      <c r="A63" s="28">
        <v>101010500</v>
      </c>
      <c r="B63" s="29">
        <v>4</v>
      </c>
      <c r="C63" s="30" t="s">
        <v>91</v>
      </c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>
        <f t="shared" si="0"/>
        <v>0</v>
      </c>
      <c r="S63" s="31">
        <v>22051</v>
      </c>
      <c r="T63" s="31"/>
      <c r="U63" s="31"/>
      <c r="V63" s="31"/>
      <c r="W63" s="31"/>
      <c r="X63" s="31"/>
      <c r="Y63" s="31"/>
      <c r="Z63" s="31"/>
      <c r="AA63" s="31"/>
      <c r="AB63" s="31"/>
      <c r="AC63" s="31">
        <f t="shared" si="1"/>
        <v>22051</v>
      </c>
      <c r="AD63" s="32">
        <f t="shared" si="2"/>
        <v>22051</v>
      </c>
    </row>
    <row r="64" spans="1:30" x14ac:dyDescent="0.4">
      <c r="A64" s="28">
        <v>103000000</v>
      </c>
      <c r="B64" s="29">
        <v>2</v>
      </c>
      <c r="C64" s="30" t="s">
        <v>92</v>
      </c>
      <c r="D64" s="31"/>
      <c r="E64" s="31">
        <v>78160</v>
      </c>
      <c r="F64" s="31"/>
      <c r="G64" s="31"/>
      <c r="H64" s="31"/>
      <c r="I64" s="31">
        <v>626027</v>
      </c>
      <c r="J64" s="31"/>
      <c r="K64" s="31"/>
      <c r="L64" s="31">
        <v>214482</v>
      </c>
      <c r="M64" s="31"/>
      <c r="N64" s="31"/>
      <c r="O64" s="31"/>
      <c r="P64" s="31"/>
      <c r="Q64" s="31"/>
      <c r="R64" s="31">
        <f t="shared" si="0"/>
        <v>918669</v>
      </c>
      <c r="S64" s="31"/>
      <c r="T64" s="31">
        <v>29868</v>
      </c>
      <c r="U64" s="31"/>
      <c r="V64" s="31"/>
      <c r="W64" s="31"/>
      <c r="X64" s="31">
        <v>2733</v>
      </c>
      <c r="Y64" s="31"/>
      <c r="Z64" s="31"/>
      <c r="AA64" s="31"/>
      <c r="AB64" s="31"/>
      <c r="AC64" s="31">
        <f t="shared" si="1"/>
        <v>32601</v>
      </c>
      <c r="AD64" s="32">
        <f t="shared" si="2"/>
        <v>951270</v>
      </c>
    </row>
    <row r="65" spans="1:30" x14ac:dyDescent="0.4">
      <c r="A65" s="28">
        <v>103010000</v>
      </c>
      <c r="B65" s="29">
        <v>3</v>
      </c>
      <c r="C65" s="30" t="s">
        <v>93</v>
      </c>
      <c r="D65" s="31"/>
      <c r="E65" s="31">
        <v>78160</v>
      </c>
      <c r="F65" s="31"/>
      <c r="G65" s="31"/>
      <c r="H65" s="31"/>
      <c r="I65" s="31">
        <v>626027</v>
      </c>
      <c r="J65" s="31"/>
      <c r="K65" s="31"/>
      <c r="L65" s="31">
        <v>214482</v>
      </c>
      <c r="M65" s="31"/>
      <c r="N65" s="31"/>
      <c r="O65" s="31"/>
      <c r="P65" s="31"/>
      <c r="Q65" s="31"/>
      <c r="R65" s="31">
        <f t="shared" si="0"/>
        <v>918669</v>
      </c>
      <c r="S65" s="31"/>
      <c r="T65" s="31">
        <v>29868</v>
      </c>
      <c r="U65" s="31"/>
      <c r="V65" s="31"/>
      <c r="W65" s="31"/>
      <c r="X65" s="31">
        <v>2733</v>
      </c>
      <c r="Y65" s="31"/>
      <c r="Z65" s="31"/>
      <c r="AA65" s="31"/>
      <c r="AB65" s="31"/>
      <c r="AC65" s="31">
        <f t="shared" si="1"/>
        <v>32601</v>
      </c>
      <c r="AD65" s="32">
        <f t="shared" si="2"/>
        <v>951270</v>
      </c>
    </row>
    <row r="66" spans="1:30" x14ac:dyDescent="0.4">
      <c r="A66" s="23">
        <v>200000000</v>
      </c>
      <c r="B66" s="24">
        <v>1</v>
      </c>
      <c r="C66" s="25" t="s">
        <v>94</v>
      </c>
      <c r="D66" s="26">
        <v>5656776</v>
      </c>
      <c r="E66" s="26">
        <v>28430076</v>
      </c>
      <c r="F66" s="26">
        <v>17118697</v>
      </c>
      <c r="G66" s="26">
        <v>5665</v>
      </c>
      <c r="H66" s="26">
        <v>43117</v>
      </c>
      <c r="I66" s="26">
        <v>2335883</v>
      </c>
      <c r="J66" s="26">
        <v>859304</v>
      </c>
      <c r="K66" s="26">
        <v>857463</v>
      </c>
      <c r="L66" s="26">
        <v>871737</v>
      </c>
      <c r="M66" s="26"/>
      <c r="N66" s="26"/>
      <c r="O66" s="26"/>
      <c r="P66" s="26">
        <v>995</v>
      </c>
      <c r="Q66" s="26"/>
      <c r="R66" s="26">
        <f t="shared" si="0"/>
        <v>56179713</v>
      </c>
      <c r="S66" s="26">
        <v>10210975</v>
      </c>
      <c r="T66" s="26">
        <v>13075931</v>
      </c>
      <c r="U66" s="26">
        <v>6133763</v>
      </c>
      <c r="V66" s="26">
        <v>6702448</v>
      </c>
      <c r="W66" s="26"/>
      <c r="X66" s="26">
        <v>1992620</v>
      </c>
      <c r="Y66" s="26">
        <v>19382545</v>
      </c>
      <c r="Z66" s="26">
        <v>4056</v>
      </c>
      <c r="AA66" s="26">
        <v>426159</v>
      </c>
      <c r="AB66" s="26">
        <v>220882</v>
      </c>
      <c r="AC66" s="26">
        <f t="shared" si="1"/>
        <v>58149379</v>
      </c>
      <c r="AD66" s="27">
        <f t="shared" si="2"/>
        <v>114329092</v>
      </c>
    </row>
    <row r="67" spans="1:30" x14ac:dyDescent="0.4">
      <c r="A67" s="28">
        <v>201000000</v>
      </c>
      <c r="B67" s="29">
        <v>2</v>
      </c>
      <c r="C67" s="30" t="s">
        <v>95</v>
      </c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>
        <f t="shared" si="0"/>
        <v>0</v>
      </c>
      <c r="S67" s="31"/>
      <c r="T67" s="31">
        <v>290</v>
      </c>
      <c r="U67" s="31"/>
      <c r="V67" s="31"/>
      <c r="W67" s="31"/>
      <c r="X67" s="31"/>
      <c r="Y67" s="31">
        <v>738</v>
      </c>
      <c r="Z67" s="31"/>
      <c r="AA67" s="31"/>
      <c r="AB67" s="31"/>
      <c r="AC67" s="31">
        <f t="shared" si="1"/>
        <v>1028</v>
      </c>
      <c r="AD67" s="32">
        <f t="shared" si="2"/>
        <v>1028</v>
      </c>
    </row>
    <row r="68" spans="1:30" x14ac:dyDescent="0.4">
      <c r="A68" s="28">
        <v>201010000</v>
      </c>
      <c r="B68" s="29">
        <v>3</v>
      </c>
      <c r="C68" s="30" t="s">
        <v>96</v>
      </c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>
        <f t="shared" si="0"/>
        <v>0</v>
      </c>
      <c r="S68" s="31"/>
      <c r="T68" s="31">
        <v>290</v>
      </c>
      <c r="U68" s="31"/>
      <c r="V68" s="31"/>
      <c r="W68" s="31"/>
      <c r="X68" s="31"/>
      <c r="Y68" s="31">
        <v>738</v>
      </c>
      <c r="Z68" s="31"/>
      <c r="AA68" s="31"/>
      <c r="AB68" s="31"/>
      <c r="AC68" s="31">
        <f t="shared" si="1"/>
        <v>1028</v>
      </c>
      <c r="AD68" s="32">
        <f t="shared" si="2"/>
        <v>1028</v>
      </c>
    </row>
    <row r="69" spans="1:30" x14ac:dyDescent="0.4">
      <c r="A69" s="28">
        <v>203000000</v>
      </c>
      <c r="B69" s="29">
        <v>2</v>
      </c>
      <c r="C69" s="30" t="s">
        <v>97</v>
      </c>
      <c r="D69" s="31">
        <v>8462</v>
      </c>
      <c r="E69" s="31">
        <v>1491467</v>
      </c>
      <c r="F69" s="31"/>
      <c r="G69" s="31"/>
      <c r="H69" s="31"/>
      <c r="I69" s="31">
        <v>20800</v>
      </c>
      <c r="J69" s="31">
        <v>222150</v>
      </c>
      <c r="K69" s="31">
        <v>134741</v>
      </c>
      <c r="L69" s="31">
        <v>35784</v>
      </c>
      <c r="M69" s="31"/>
      <c r="N69" s="31"/>
      <c r="O69" s="31"/>
      <c r="P69" s="31"/>
      <c r="Q69" s="31"/>
      <c r="R69" s="31">
        <f t="shared" si="0"/>
        <v>1913404</v>
      </c>
      <c r="S69" s="31">
        <v>725</v>
      </c>
      <c r="T69" s="31"/>
      <c r="U69" s="31"/>
      <c r="V69" s="31"/>
      <c r="W69" s="31"/>
      <c r="X69" s="31"/>
      <c r="Y69" s="31">
        <v>5178</v>
      </c>
      <c r="Z69" s="31"/>
      <c r="AA69" s="31"/>
      <c r="AB69" s="31">
        <v>169471</v>
      </c>
      <c r="AC69" s="31">
        <f t="shared" si="1"/>
        <v>175374</v>
      </c>
      <c r="AD69" s="32">
        <f t="shared" si="2"/>
        <v>2088778</v>
      </c>
    </row>
    <row r="70" spans="1:30" x14ac:dyDescent="0.4">
      <c r="A70" s="28">
        <v>203010000</v>
      </c>
      <c r="B70" s="29">
        <v>3</v>
      </c>
      <c r="C70" s="30" t="s">
        <v>98</v>
      </c>
      <c r="D70" s="31"/>
      <c r="E70" s="31">
        <v>248102</v>
      </c>
      <c r="F70" s="31"/>
      <c r="G70" s="31"/>
      <c r="H70" s="31"/>
      <c r="I70" s="31">
        <v>8203</v>
      </c>
      <c r="J70" s="31"/>
      <c r="K70" s="31"/>
      <c r="L70" s="31"/>
      <c r="M70" s="31"/>
      <c r="N70" s="31"/>
      <c r="O70" s="31"/>
      <c r="P70" s="31"/>
      <c r="Q70" s="31"/>
      <c r="R70" s="31">
        <f t="shared" si="0"/>
        <v>256305</v>
      </c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>
        <f t="shared" si="1"/>
        <v>0</v>
      </c>
      <c r="AD70" s="32">
        <f t="shared" si="2"/>
        <v>256305</v>
      </c>
    </row>
    <row r="71" spans="1:30" x14ac:dyDescent="0.4">
      <c r="A71" s="28">
        <v>203070000</v>
      </c>
      <c r="B71" s="29">
        <v>3</v>
      </c>
      <c r="C71" s="30" t="s">
        <v>99</v>
      </c>
      <c r="D71" s="31"/>
      <c r="E71" s="31">
        <v>1182053</v>
      </c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>
        <f t="shared" si="0"/>
        <v>1182053</v>
      </c>
      <c r="S71" s="31">
        <v>725</v>
      </c>
      <c r="T71" s="31"/>
      <c r="U71" s="31"/>
      <c r="V71" s="31"/>
      <c r="W71" s="31"/>
      <c r="X71" s="31"/>
      <c r="Y71" s="31"/>
      <c r="Z71" s="31"/>
      <c r="AA71" s="31"/>
      <c r="AB71" s="31"/>
      <c r="AC71" s="31">
        <f t="shared" si="1"/>
        <v>725</v>
      </c>
      <c r="AD71" s="32">
        <f t="shared" si="2"/>
        <v>1182778</v>
      </c>
    </row>
    <row r="72" spans="1:30" x14ac:dyDescent="0.4">
      <c r="A72" s="28">
        <v>203090000</v>
      </c>
      <c r="B72" s="29">
        <v>3</v>
      </c>
      <c r="C72" s="30" t="s">
        <v>100</v>
      </c>
      <c r="D72" s="31">
        <v>8462</v>
      </c>
      <c r="E72" s="31">
        <v>61312</v>
      </c>
      <c r="F72" s="31"/>
      <c r="G72" s="31"/>
      <c r="H72" s="31"/>
      <c r="I72" s="31">
        <v>12597</v>
      </c>
      <c r="J72" s="31">
        <v>222150</v>
      </c>
      <c r="K72" s="31">
        <v>134741</v>
      </c>
      <c r="L72" s="31">
        <v>35784</v>
      </c>
      <c r="M72" s="31"/>
      <c r="N72" s="31"/>
      <c r="O72" s="31"/>
      <c r="P72" s="31"/>
      <c r="Q72" s="31"/>
      <c r="R72" s="31">
        <f t="shared" ref="R72:R135" si="3">SUM(D72:Q72)</f>
        <v>475046</v>
      </c>
      <c r="S72" s="31"/>
      <c r="T72" s="31"/>
      <c r="U72" s="31"/>
      <c r="V72" s="31"/>
      <c r="W72" s="31"/>
      <c r="X72" s="31"/>
      <c r="Y72" s="31">
        <v>5178</v>
      </c>
      <c r="Z72" s="31"/>
      <c r="AA72" s="31"/>
      <c r="AB72" s="31">
        <v>169471</v>
      </c>
      <c r="AC72" s="31">
        <f t="shared" ref="AC72:AC135" si="4">SUM(S72:AB72)</f>
        <v>174649</v>
      </c>
      <c r="AD72" s="32">
        <f t="shared" si="2"/>
        <v>649695</v>
      </c>
    </row>
    <row r="73" spans="1:30" x14ac:dyDescent="0.4">
      <c r="A73" s="28">
        <v>203090700</v>
      </c>
      <c r="B73" s="29">
        <v>4</v>
      </c>
      <c r="C73" s="30" t="s">
        <v>101</v>
      </c>
      <c r="D73" s="31"/>
      <c r="E73" s="31">
        <v>3033</v>
      </c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>
        <f t="shared" si="3"/>
        <v>3033</v>
      </c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>
        <f t="shared" si="4"/>
        <v>0</v>
      </c>
      <c r="AD73" s="32">
        <f t="shared" ref="AD73:AD136" si="5">R73+AC73</f>
        <v>3033</v>
      </c>
    </row>
    <row r="74" spans="1:30" x14ac:dyDescent="0.4">
      <c r="A74" s="28">
        <v>203090900</v>
      </c>
      <c r="B74" s="29">
        <v>4</v>
      </c>
      <c r="C74" s="30" t="s">
        <v>102</v>
      </c>
      <c r="D74" s="31"/>
      <c r="E74" s="31">
        <v>16364</v>
      </c>
      <c r="F74" s="31"/>
      <c r="G74" s="31"/>
      <c r="H74" s="31"/>
      <c r="I74" s="31"/>
      <c r="J74" s="31">
        <v>222150</v>
      </c>
      <c r="K74" s="31">
        <v>51954</v>
      </c>
      <c r="L74" s="31">
        <v>12049</v>
      </c>
      <c r="M74" s="31"/>
      <c r="N74" s="31"/>
      <c r="O74" s="31"/>
      <c r="P74" s="31"/>
      <c r="Q74" s="31"/>
      <c r="R74" s="31">
        <f t="shared" si="3"/>
        <v>302517</v>
      </c>
      <c r="S74" s="31"/>
      <c r="T74" s="31"/>
      <c r="U74" s="31"/>
      <c r="V74" s="31"/>
      <c r="W74" s="31"/>
      <c r="X74" s="31"/>
      <c r="Y74" s="31"/>
      <c r="Z74" s="31"/>
      <c r="AA74" s="31"/>
      <c r="AB74" s="31">
        <v>169471</v>
      </c>
      <c r="AC74" s="31">
        <f t="shared" si="4"/>
        <v>169471</v>
      </c>
      <c r="AD74" s="32">
        <f t="shared" si="5"/>
        <v>471988</v>
      </c>
    </row>
    <row r="75" spans="1:30" x14ac:dyDescent="0.4">
      <c r="A75" s="28">
        <v>203091100</v>
      </c>
      <c r="B75" s="29">
        <v>4</v>
      </c>
      <c r="C75" s="30" t="s">
        <v>103</v>
      </c>
      <c r="D75" s="31"/>
      <c r="E75" s="31"/>
      <c r="F75" s="31"/>
      <c r="G75" s="31"/>
      <c r="H75" s="31"/>
      <c r="I75" s="31">
        <v>5738</v>
      </c>
      <c r="J75" s="31"/>
      <c r="K75" s="31"/>
      <c r="L75" s="31"/>
      <c r="M75" s="31"/>
      <c r="N75" s="31"/>
      <c r="O75" s="31"/>
      <c r="P75" s="31"/>
      <c r="Q75" s="31"/>
      <c r="R75" s="31">
        <f t="shared" si="3"/>
        <v>5738</v>
      </c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>
        <f t="shared" si="4"/>
        <v>0</v>
      </c>
      <c r="AD75" s="32">
        <f t="shared" si="5"/>
        <v>5738</v>
      </c>
    </row>
    <row r="76" spans="1:30" x14ac:dyDescent="0.4">
      <c r="A76" s="28">
        <v>205000000</v>
      </c>
      <c r="B76" s="29">
        <v>2</v>
      </c>
      <c r="C76" s="30" t="s">
        <v>104</v>
      </c>
      <c r="D76" s="31">
        <v>1958177</v>
      </c>
      <c r="E76" s="31">
        <v>1173987</v>
      </c>
      <c r="F76" s="31">
        <v>976250</v>
      </c>
      <c r="G76" s="31"/>
      <c r="H76" s="31"/>
      <c r="I76" s="31">
        <v>27589</v>
      </c>
      <c r="J76" s="31">
        <v>36754</v>
      </c>
      <c r="K76" s="31">
        <v>124911</v>
      </c>
      <c r="L76" s="31"/>
      <c r="M76" s="31"/>
      <c r="N76" s="31"/>
      <c r="O76" s="31"/>
      <c r="P76" s="31"/>
      <c r="Q76" s="31"/>
      <c r="R76" s="31">
        <f t="shared" si="3"/>
        <v>4297668</v>
      </c>
      <c r="S76" s="31">
        <v>308478</v>
      </c>
      <c r="T76" s="31">
        <v>4668074</v>
      </c>
      <c r="U76" s="31">
        <v>2221378</v>
      </c>
      <c r="V76" s="31">
        <v>828</v>
      </c>
      <c r="W76" s="31"/>
      <c r="X76" s="31"/>
      <c r="Y76" s="31">
        <v>10053618</v>
      </c>
      <c r="Z76" s="31"/>
      <c r="AA76" s="31"/>
      <c r="AB76" s="31"/>
      <c r="AC76" s="31">
        <f t="shared" si="4"/>
        <v>17252376</v>
      </c>
      <c r="AD76" s="32">
        <f t="shared" si="5"/>
        <v>21550044</v>
      </c>
    </row>
    <row r="77" spans="1:30" x14ac:dyDescent="0.4">
      <c r="A77" s="28">
        <v>205010000</v>
      </c>
      <c r="B77" s="29">
        <v>3</v>
      </c>
      <c r="C77" s="30" t="s">
        <v>105</v>
      </c>
      <c r="D77" s="31"/>
      <c r="E77" s="31">
        <v>7037</v>
      </c>
      <c r="F77" s="31"/>
      <c r="G77" s="31"/>
      <c r="H77" s="31"/>
      <c r="I77" s="31"/>
      <c r="J77" s="31"/>
      <c r="K77" s="31">
        <v>124911</v>
      </c>
      <c r="L77" s="31"/>
      <c r="M77" s="31"/>
      <c r="N77" s="31"/>
      <c r="O77" s="31"/>
      <c r="P77" s="31"/>
      <c r="Q77" s="31"/>
      <c r="R77" s="31">
        <f t="shared" si="3"/>
        <v>131948</v>
      </c>
      <c r="S77" s="31">
        <v>308478</v>
      </c>
      <c r="T77" s="31">
        <v>4139349</v>
      </c>
      <c r="U77" s="31"/>
      <c r="V77" s="31"/>
      <c r="W77" s="31"/>
      <c r="X77" s="31"/>
      <c r="Y77" s="31">
        <v>9991954</v>
      </c>
      <c r="Z77" s="31"/>
      <c r="AA77" s="31"/>
      <c r="AB77" s="31"/>
      <c r="AC77" s="31">
        <f t="shared" si="4"/>
        <v>14439781</v>
      </c>
      <c r="AD77" s="32">
        <f t="shared" si="5"/>
        <v>14571729</v>
      </c>
    </row>
    <row r="78" spans="1:30" x14ac:dyDescent="0.4">
      <c r="A78" s="28">
        <v>205030000</v>
      </c>
      <c r="B78" s="29">
        <v>3</v>
      </c>
      <c r="C78" s="30" t="s">
        <v>106</v>
      </c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>
        <f t="shared" si="3"/>
        <v>0</v>
      </c>
      <c r="S78" s="31"/>
      <c r="T78" s="31">
        <v>33712</v>
      </c>
      <c r="U78" s="31"/>
      <c r="V78" s="31">
        <v>401</v>
      </c>
      <c r="W78" s="31"/>
      <c r="X78" s="31"/>
      <c r="Y78" s="31"/>
      <c r="Z78" s="31"/>
      <c r="AA78" s="31"/>
      <c r="AB78" s="31"/>
      <c r="AC78" s="31">
        <f t="shared" si="4"/>
        <v>34113</v>
      </c>
      <c r="AD78" s="32">
        <f t="shared" si="5"/>
        <v>34113</v>
      </c>
    </row>
    <row r="79" spans="1:30" x14ac:dyDescent="0.4">
      <c r="A79" s="28">
        <v>205050000</v>
      </c>
      <c r="B79" s="29">
        <v>3</v>
      </c>
      <c r="C79" s="30" t="s">
        <v>107</v>
      </c>
      <c r="D79" s="31">
        <v>1958177</v>
      </c>
      <c r="E79" s="31">
        <v>1163658</v>
      </c>
      <c r="F79" s="31">
        <v>975813</v>
      </c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>
        <f t="shared" si="3"/>
        <v>4097648</v>
      </c>
      <c r="S79" s="31"/>
      <c r="T79" s="31">
        <v>495013</v>
      </c>
      <c r="U79" s="31">
        <v>2221378</v>
      </c>
      <c r="V79" s="31">
        <v>427</v>
      </c>
      <c r="W79" s="31"/>
      <c r="X79" s="31"/>
      <c r="Y79" s="31">
        <v>61664</v>
      </c>
      <c r="Z79" s="31"/>
      <c r="AA79" s="31"/>
      <c r="AB79" s="31"/>
      <c r="AC79" s="31">
        <f t="shared" si="4"/>
        <v>2778482</v>
      </c>
      <c r="AD79" s="32">
        <f t="shared" si="5"/>
        <v>6876130</v>
      </c>
    </row>
    <row r="80" spans="1:30" x14ac:dyDescent="0.4">
      <c r="A80" s="28">
        <v>205050100</v>
      </c>
      <c r="B80" s="29">
        <v>4</v>
      </c>
      <c r="C80" s="30" t="s">
        <v>108</v>
      </c>
      <c r="D80" s="31"/>
      <c r="E80" s="31">
        <v>479</v>
      </c>
      <c r="F80" s="31">
        <v>18509</v>
      </c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>
        <f t="shared" si="3"/>
        <v>18988</v>
      </c>
      <c r="S80" s="31"/>
      <c r="T80" s="31"/>
      <c r="U80" s="31"/>
      <c r="V80" s="31">
        <v>427</v>
      </c>
      <c r="W80" s="31"/>
      <c r="X80" s="31"/>
      <c r="Y80" s="31">
        <v>61664</v>
      </c>
      <c r="Z80" s="31"/>
      <c r="AA80" s="31"/>
      <c r="AB80" s="31"/>
      <c r="AC80" s="31">
        <f t="shared" si="4"/>
        <v>62091</v>
      </c>
      <c r="AD80" s="32">
        <f t="shared" si="5"/>
        <v>81079</v>
      </c>
    </row>
    <row r="81" spans="1:30" x14ac:dyDescent="0.4">
      <c r="A81" s="28">
        <v>205050500</v>
      </c>
      <c r="B81" s="29">
        <v>4</v>
      </c>
      <c r="C81" s="30" t="s">
        <v>109</v>
      </c>
      <c r="D81" s="31">
        <v>1958177</v>
      </c>
      <c r="E81" s="31">
        <v>1163179</v>
      </c>
      <c r="F81" s="31">
        <v>957304</v>
      </c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>
        <f t="shared" si="3"/>
        <v>4078660</v>
      </c>
      <c r="S81" s="31"/>
      <c r="T81" s="31">
        <v>495013</v>
      </c>
      <c r="U81" s="31">
        <v>2221378</v>
      </c>
      <c r="V81" s="31"/>
      <c r="W81" s="31"/>
      <c r="X81" s="31"/>
      <c r="Y81" s="31"/>
      <c r="Z81" s="31"/>
      <c r="AA81" s="31"/>
      <c r="AB81" s="31"/>
      <c r="AC81" s="31">
        <f t="shared" si="4"/>
        <v>2716391</v>
      </c>
      <c r="AD81" s="32">
        <f t="shared" si="5"/>
        <v>6795051</v>
      </c>
    </row>
    <row r="82" spans="1:30" x14ac:dyDescent="0.4">
      <c r="A82" s="28">
        <v>205050520</v>
      </c>
      <c r="B82" s="29">
        <v>5</v>
      </c>
      <c r="C82" s="30" t="s">
        <v>110</v>
      </c>
      <c r="D82" s="31"/>
      <c r="E82" s="31">
        <v>567</v>
      </c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>
        <f t="shared" si="3"/>
        <v>567</v>
      </c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>
        <f t="shared" si="4"/>
        <v>0</v>
      </c>
      <c r="AD82" s="32">
        <f t="shared" si="5"/>
        <v>567</v>
      </c>
    </row>
    <row r="83" spans="1:30" x14ac:dyDescent="0.4">
      <c r="A83" s="28">
        <v>205050530</v>
      </c>
      <c r="B83" s="29">
        <v>5</v>
      </c>
      <c r="C83" s="30" t="s">
        <v>111</v>
      </c>
      <c r="D83" s="31">
        <v>29495</v>
      </c>
      <c r="E83" s="31">
        <v>15135</v>
      </c>
      <c r="F83" s="31">
        <v>122324</v>
      </c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>
        <f t="shared" si="3"/>
        <v>166954</v>
      </c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>
        <f t="shared" si="4"/>
        <v>0</v>
      </c>
      <c r="AD83" s="32">
        <f t="shared" si="5"/>
        <v>166954</v>
      </c>
    </row>
    <row r="84" spans="1:30" x14ac:dyDescent="0.4">
      <c r="A84" s="28">
        <v>207000000</v>
      </c>
      <c r="B84" s="29">
        <v>2</v>
      </c>
      <c r="C84" s="30" t="s">
        <v>112</v>
      </c>
      <c r="D84" s="31">
        <v>20872</v>
      </c>
      <c r="E84" s="31">
        <v>4372306</v>
      </c>
      <c r="F84" s="31">
        <v>55835</v>
      </c>
      <c r="G84" s="31"/>
      <c r="H84" s="31"/>
      <c r="I84" s="31">
        <v>39439</v>
      </c>
      <c r="J84" s="31"/>
      <c r="K84" s="31">
        <v>4596</v>
      </c>
      <c r="L84" s="31"/>
      <c r="M84" s="31"/>
      <c r="N84" s="31"/>
      <c r="O84" s="31"/>
      <c r="P84" s="31"/>
      <c r="Q84" s="31"/>
      <c r="R84" s="31">
        <f t="shared" si="3"/>
        <v>4493048</v>
      </c>
      <c r="S84" s="31">
        <v>8945775</v>
      </c>
      <c r="T84" s="31">
        <v>317825</v>
      </c>
      <c r="U84" s="31">
        <v>5348</v>
      </c>
      <c r="V84" s="31">
        <v>2279591</v>
      </c>
      <c r="W84" s="31"/>
      <c r="X84" s="31">
        <v>576992</v>
      </c>
      <c r="Y84" s="31">
        <v>2733009</v>
      </c>
      <c r="Z84" s="31"/>
      <c r="AA84" s="31">
        <v>391580</v>
      </c>
      <c r="AB84" s="31">
        <v>50666</v>
      </c>
      <c r="AC84" s="31">
        <f t="shared" si="4"/>
        <v>15300786</v>
      </c>
      <c r="AD84" s="32">
        <f t="shared" si="5"/>
        <v>19793834</v>
      </c>
    </row>
    <row r="85" spans="1:30" x14ac:dyDescent="0.4">
      <c r="A85" s="28">
        <v>207010000</v>
      </c>
      <c r="B85" s="29">
        <v>3</v>
      </c>
      <c r="C85" s="30" t="s">
        <v>113</v>
      </c>
      <c r="D85" s="31">
        <v>9419</v>
      </c>
      <c r="E85" s="31">
        <v>3810711</v>
      </c>
      <c r="F85" s="31">
        <v>55835</v>
      </c>
      <c r="G85" s="31"/>
      <c r="H85" s="31"/>
      <c r="I85" s="31">
        <v>36554</v>
      </c>
      <c r="J85" s="31"/>
      <c r="K85" s="31">
        <v>1472</v>
      </c>
      <c r="L85" s="31"/>
      <c r="M85" s="31"/>
      <c r="N85" s="31"/>
      <c r="O85" s="31"/>
      <c r="P85" s="31"/>
      <c r="Q85" s="31"/>
      <c r="R85" s="31">
        <f t="shared" si="3"/>
        <v>3913991</v>
      </c>
      <c r="S85" s="31">
        <v>656225</v>
      </c>
      <c r="T85" s="31">
        <v>289475</v>
      </c>
      <c r="U85" s="31">
        <v>5348</v>
      </c>
      <c r="V85" s="31">
        <v>1461946</v>
      </c>
      <c r="W85" s="31"/>
      <c r="X85" s="31">
        <v>476008</v>
      </c>
      <c r="Y85" s="31">
        <v>2196346</v>
      </c>
      <c r="Z85" s="31"/>
      <c r="AA85" s="31">
        <v>662</v>
      </c>
      <c r="AB85" s="31">
        <v>45281</v>
      </c>
      <c r="AC85" s="31">
        <f t="shared" si="4"/>
        <v>5131291</v>
      </c>
      <c r="AD85" s="32">
        <f t="shared" si="5"/>
        <v>9045282</v>
      </c>
    </row>
    <row r="86" spans="1:30" x14ac:dyDescent="0.4">
      <c r="A86" s="28">
        <v>207010100</v>
      </c>
      <c r="B86" s="29">
        <v>4</v>
      </c>
      <c r="C86" s="30" t="s">
        <v>114</v>
      </c>
      <c r="D86" s="31"/>
      <c r="E86" s="31">
        <v>324</v>
      </c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>
        <f t="shared" si="3"/>
        <v>324</v>
      </c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>
        <f t="shared" si="4"/>
        <v>0</v>
      </c>
      <c r="AD86" s="32">
        <f t="shared" si="5"/>
        <v>324</v>
      </c>
    </row>
    <row r="87" spans="1:30" x14ac:dyDescent="0.4">
      <c r="A87" s="28">
        <v>207010300</v>
      </c>
      <c r="B87" s="29">
        <v>4</v>
      </c>
      <c r="C87" s="30" t="s">
        <v>115</v>
      </c>
      <c r="D87" s="31"/>
      <c r="E87" s="31">
        <v>3209</v>
      </c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>
        <f t="shared" si="3"/>
        <v>3209</v>
      </c>
      <c r="S87" s="31"/>
      <c r="T87" s="31"/>
      <c r="U87" s="31">
        <v>4671</v>
      </c>
      <c r="V87" s="31">
        <v>3920</v>
      </c>
      <c r="W87" s="31"/>
      <c r="X87" s="31"/>
      <c r="Y87" s="31"/>
      <c r="Z87" s="31"/>
      <c r="AA87" s="31"/>
      <c r="AB87" s="31">
        <v>5455</v>
      </c>
      <c r="AC87" s="31">
        <f t="shared" si="4"/>
        <v>14046</v>
      </c>
      <c r="AD87" s="32">
        <f t="shared" si="5"/>
        <v>17255</v>
      </c>
    </row>
    <row r="88" spans="1:30" x14ac:dyDescent="0.4">
      <c r="A88" s="28">
        <v>207010500</v>
      </c>
      <c r="B88" s="29">
        <v>4</v>
      </c>
      <c r="C88" s="30" t="s">
        <v>116</v>
      </c>
      <c r="D88" s="31">
        <v>9419</v>
      </c>
      <c r="E88" s="31">
        <v>3776967</v>
      </c>
      <c r="F88" s="31">
        <v>55835</v>
      </c>
      <c r="G88" s="31"/>
      <c r="H88" s="31"/>
      <c r="I88" s="31">
        <v>36554</v>
      </c>
      <c r="J88" s="31"/>
      <c r="K88" s="31">
        <v>1472</v>
      </c>
      <c r="L88" s="31"/>
      <c r="M88" s="31"/>
      <c r="N88" s="31"/>
      <c r="O88" s="31"/>
      <c r="P88" s="31"/>
      <c r="Q88" s="31"/>
      <c r="R88" s="31">
        <f t="shared" si="3"/>
        <v>3880247</v>
      </c>
      <c r="S88" s="31">
        <v>653690</v>
      </c>
      <c r="T88" s="31">
        <v>267206</v>
      </c>
      <c r="U88" s="31"/>
      <c r="V88" s="31">
        <v>1413467</v>
      </c>
      <c r="W88" s="31"/>
      <c r="X88" s="31">
        <v>476008</v>
      </c>
      <c r="Y88" s="31">
        <v>2196346</v>
      </c>
      <c r="Z88" s="31"/>
      <c r="AA88" s="31">
        <v>662</v>
      </c>
      <c r="AB88" s="31">
        <v>39826</v>
      </c>
      <c r="AC88" s="31">
        <f t="shared" si="4"/>
        <v>5047205</v>
      </c>
      <c r="AD88" s="32">
        <f t="shared" si="5"/>
        <v>8927452</v>
      </c>
    </row>
    <row r="89" spans="1:30" x14ac:dyDescent="0.4">
      <c r="A89" s="28">
        <v>207010530</v>
      </c>
      <c r="B89" s="29">
        <v>5</v>
      </c>
      <c r="C89" s="30" t="s">
        <v>117</v>
      </c>
      <c r="D89" s="31">
        <v>6795</v>
      </c>
      <c r="E89" s="31">
        <v>71874</v>
      </c>
      <c r="F89" s="31">
        <v>11790</v>
      </c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>
        <f t="shared" si="3"/>
        <v>90459</v>
      </c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>
        <f t="shared" si="4"/>
        <v>0</v>
      </c>
      <c r="AD89" s="32">
        <f t="shared" si="5"/>
        <v>90459</v>
      </c>
    </row>
    <row r="90" spans="1:30" x14ac:dyDescent="0.4">
      <c r="A90" s="28">
        <v>207010550</v>
      </c>
      <c r="B90" s="29">
        <v>5</v>
      </c>
      <c r="C90" s="30" t="s">
        <v>118</v>
      </c>
      <c r="D90" s="31"/>
      <c r="E90" s="31">
        <v>39212</v>
      </c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>
        <f t="shared" si="3"/>
        <v>39212</v>
      </c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>
        <f t="shared" si="4"/>
        <v>0</v>
      </c>
      <c r="AD90" s="32">
        <f t="shared" si="5"/>
        <v>39212</v>
      </c>
    </row>
    <row r="91" spans="1:30" x14ac:dyDescent="0.4">
      <c r="A91" s="28">
        <v>207010700</v>
      </c>
      <c r="B91" s="29">
        <v>4</v>
      </c>
      <c r="C91" s="30" t="s">
        <v>119</v>
      </c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>
        <f t="shared" si="3"/>
        <v>0</v>
      </c>
      <c r="S91" s="31"/>
      <c r="T91" s="31"/>
      <c r="U91" s="31"/>
      <c r="V91" s="31">
        <v>2920</v>
      </c>
      <c r="W91" s="31"/>
      <c r="X91" s="31"/>
      <c r="Y91" s="31"/>
      <c r="Z91" s="31"/>
      <c r="AA91" s="31"/>
      <c r="AB91" s="31"/>
      <c r="AC91" s="31">
        <f t="shared" si="4"/>
        <v>2920</v>
      </c>
      <c r="AD91" s="32">
        <f t="shared" si="5"/>
        <v>2920</v>
      </c>
    </row>
    <row r="92" spans="1:30" x14ac:dyDescent="0.4">
      <c r="A92" s="28">
        <v>209000000</v>
      </c>
      <c r="B92" s="29">
        <v>2</v>
      </c>
      <c r="C92" s="30" t="s">
        <v>120</v>
      </c>
      <c r="D92" s="31"/>
      <c r="E92" s="31">
        <v>40551</v>
      </c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>
        <f t="shared" si="3"/>
        <v>40551</v>
      </c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>
        <f t="shared" si="4"/>
        <v>0</v>
      </c>
      <c r="AD92" s="32">
        <f t="shared" si="5"/>
        <v>40551</v>
      </c>
    </row>
    <row r="93" spans="1:30" x14ac:dyDescent="0.4">
      <c r="A93" s="28">
        <v>209010000</v>
      </c>
      <c r="B93" s="29">
        <v>3</v>
      </c>
      <c r="C93" s="30" t="s">
        <v>121</v>
      </c>
      <c r="D93" s="31"/>
      <c r="E93" s="31">
        <v>2815</v>
      </c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>
        <f t="shared" si="3"/>
        <v>2815</v>
      </c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>
        <f t="shared" si="4"/>
        <v>0</v>
      </c>
      <c r="AD93" s="32">
        <f t="shared" si="5"/>
        <v>2815</v>
      </c>
    </row>
    <row r="94" spans="1:30" x14ac:dyDescent="0.4">
      <c r="A94" s="28">
        <v>209010300</v>
      </c>
      <c r="B94" s="29">
        <v>4</v>
      </c>
      <c r="C94" s="30" t="s">
        <v>122</v>
      </c>
      <c r="D94" s="31"/>
      <c r="E94" s="31">
        <v>2815</v>
      </c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>
        <f t="shared" si="3"/>
        <v>2815</v>
      </c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>
        <f t="shared" si="4"/>
        <v>0</v>
      </c>
      <c r="AD94" s="32">
        <f t="shared" si="5"/>
        <v>2815</v>
      </c>
    </row>
    <row r="95" spans="1:30" x14ac:dyDescent="0.4">
      <c r="A95" s="28">
        <v>211000000</v>
      </c>
      <c r="B95" s="29">
        <v>2</v>
      </c>
      <c r="C95" s="30" t="s">
        <v>123</v>
      </c>
      <c r="D95" s="31">
        <v>2433576</v>
      </c>
      <c r="E95" s="31">
        <v>6975198</v>
      </c>
      <c r="F95" s="31">
        <v>1494650</v>
      </c>
      <c r="G95" s="31"/>
      <c r="H95" s="31"/>
      <c r="I95" s="31">
        <v>283559</v>
      </c>
      <c r="J95" s="31">
        <v>149822</v>
      </c>
      <c r="K95" s="31">
        <v>13021</v>
      </c>
      <c r="L95" s="31">
        <v>361958</v>
      </c>
      <c r="M95" s="31"/>
      <c r="N95" s="31"/>
      <c r="O95" s="31"/>
      <c r="P95" s="31"/>
      <c r="Q95" s="31"/>
      <c r="R95" s="31">
        <f t="shared" si="3"/>
        <v>11711784</v>
      </c>
      <c r="S95" s="31">
        <v>306319</v>
      </c>
      <c r="T95" s="31">
        <v>698106</v>
      </c>
      <c r="U95" s="31"/>
      <c r="V95" s="31">
        <v>166382</v>
      </c>
      <c r="W95" s="31"/>
      <c r="X95" s="31">
        <v>5005</v>
      </c>
      <c r="Y95" s="31">
        <v>251249</v>
      </c>
      <c r="Z95" s="31">
        <v>3169</v>
      </c>
      <c r="AA95" s="31"/>
      <c r="AB95" s="31"/>
      <c r="AC95" s="31">
        <f t="shared" si="4"/>
        <v>1430230</v>
      </c>
      <c r="AD95" s="32">
        <f t="shared" si="5"/>
        <v>13142014</v>
      </c>
    </row>
    <row r="96" spans="1:30" x14ac:dyDescent="0.4">
      <c r="A96" s="28">
        <v>211010000</v>
      </c>
      <c r="B96" s="29">
        <v>3</v>
      </c>
      <c r="C96" s="30" t="s">
        <v>124</v>
      </c>
      <c r="D96" s="31"/>
      <c r="E96" s="31">
        <v>131880</v>
      </c>
      <c r="F96" s="31"/>
      <c r="G96" s="31"/>
      <c r="H96" s="31"/>
      <c r="I96" s="31">
        <v>4634</v>
      </c>
      <c r="J96" s="31"/>
      <c r="K96" s="31"/>
      <c r="L96" s="31"/>
      <c r="M96" s="31"/>
      <c r="N96" s="31"/>
      <c r="O96" s="31"/>
      <c r="P96" s="31"/>
      <c r="Q96" s="31"/>
      <c r="R96" s="31">
        <f t="shared" si="3"/>
        <v>136514</v>
      </c>
      <c r="S96" s="31"/>
      <c r="T96" s="31">
        <v>4499</v>
      </c>
      <c r="U96" s="31"/>
      <c r="V96" s="31"/>
      <c r="W96" s="31"/>
      <c r="X96" s="31"/>
      <c r="Y96" s="31"/>
      <c r="Z96" s="31"/>
      <c r="AA96" s="31"/>
      <c r="AB96" s="31"/>
      <c r="AC96" s="31">
        <f t="shared" si="4"/>
        <v>4499</v>
      </c>
      <c r="AD96" s="32">
        <f t="shared" si="5"/>
        <v>141013</v>
      </c>
    </row>
    <row r="97" spans="1:30" x14ac:dyDescent="0.4">
      <c r="A97" s="28">
        <v>211010100</v>
      </c>
      <c r="B97" s="29">
        <v>4</v>
      </c>
      <c r="C97" s="30" t="s">
        <v>125</v>
      </c>
      <c r="D97" s="31"/>
      <c r="E97" s="31">
        <v>10618</v>
      </c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>
        <f t="shared" si="3"/>
        <v>10618</v>
      </c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>
        <f t="shared" si="4"/>
        <v>0</v>
      </c>
      <c r="AD97" s="32">
        <f t="shared" si="5"/>
        <v>10618</v>
      </c>
    </row>
    <row r="98" spans="1:30" x14ac:dyDescent="0.4">
      <c r="A98" s="28">
        <v>211030000</v>
      </c>
      <c r="B98" s="29">
        <v>3</v>
      </c>
      <c r="C98" s="30" t="s">
        <v>126</v>
      </c>
      <c r="D98" s="31"/>
      <c r="E98" s="31">
        <v>4380952</v>
      </c>
      <c r="F98" s="31">
        <v>565129</v>
      </c>
      <c r="G98" s="31"/>
      <c r="H98" s="31"/>
      <c r="I98" s="31">
        <v>216</v>
      </c>
      <c r="J98" s="31"/>
      <c r="K98" s="31"/>
      <c r="L98" s="31"/>
      <c r="M98" s="31"/>
      <c r="N98" s="31"/>
      <c r="O98" s="31"/>
      <c r="P98" s="31"/>
      <c r="Q98" s="31"/>
      <c r="R98" s="31">
        <f t="shared" si="3"/>
        <v>4946297</v>
      </c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>
        <f t="shared" si="4"/>
        <v>0</v>
      </c>
      <c r="AD98" s="32">
        <f t="shared" si="5"/>
        <v>4946297</v>
      </c>
    </row>
    <row r="99" spans="1:30" x14ac:dyDescent="0.4">
      <c r="A99" s="28">
        <v>211030300</v>
      </c>
      <c r="B99" s="29">
        <v>4</v>
      </c>
      <c r="C99" s="30" t="s">
        <v>127</v>
      </c>
      <c r="D99" s="31"/>
      <c r="E99" s="31">
        <v>31228</v>
      </c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>
        <f t="shared" si="3"/>
        <v>31228</v>
      </c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>
        <f t="shared" si="4"/>
        <v>0</v>
      </c>
      <c r="AD99" s="32">
        <f t="shared" si="5"/>
        <v>31228</v>
      </c>
    </row>
    <row r="100" spans="1:30" x14ac:dyDescent="0.4">
      <c r="A100" s="28">
        <v>211050000</v>
      </c>
      <c r="B100" s="29">
        <v>3</v>
      </c>
      <c r="C100" s="30" t="s">
        <v>128</v>
      </c>
      <c r="D100" s="31"/>
      <c r="E100" s="31">
        <v>119481</v>
      </c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>
        <f t="shared" si="3"/>
        <v>119481</v>
      </c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>
        <f t="shared" si="4"/>
        <v>0</v>
      </c>
      <c r="AD100" s="32">
        <f t="shared" si="5"/>
        <v>119481</v>
      </c>
    </row>
    <row r="101" spans="1:30" x14ac:dyDescent="0.4">
      <c r="A101" s="28">
        <v>211070000</v>
      </c>
      <c r="B101" s="29">
        <v>3</v>
      </c>
      <c r="C101" s="30" t="s">
        <v>129</v>
      </c>
      <c r="D101" s="31"/>
      <c r="E101" s="31">
        <v>110891</v>
      </c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>
        <f t="shared" si="3"/>
        <v>110891</v>
      </c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>
        <f t="shared" si="4"/>
        <v>0</v>
      </c>
      <c r="AD101" s="32">
        <f t="shared" si="5"/>
        <v>110891</v>
      </c>
    </row>
    <row r="102" spans="1:30" x14ac:dyDescent="0.4">
      <c r="A102" s="28">
        <v>211090000</v>
      </c>
      <c r="B102" s="29">
        <v>3</v>
      </c>
      <c r="C102" s="30" t="s">
        <v>130</v>
      </c>
      <c r="D102" s="31">
        <v>44121</v>
      </c>
      <c r="E102" s="31">
        <v>1817</v>
      </c>
      <c r="F102" s="31"/>
      <c r="G102" s="31"/>
      <c r="H102" s="31"/>
      <c r="I102" s="31">
        <v>236956</v>
      </c>
      <c r="J102" s="31">
        <v>3499</v>
      </c>
      <c r="K102" s="31"/>
      <c r="L102" s="31"/>
      <c r="M102" s="31"/>
      <c r="N102" s="31"/>
      <c r="O102" s="31"/>
      <c r="P102" s="31"/>
      <c r="Q102" s="31"/>
      <c r="R102" s="31">
        <f t="shared" si="3"/>
        <v>286393</v>
      </c>
      <c r="S102" s="31"/>
      <c r="T102" s="31">
        <v>31728</v>
      </c>
      <c r="U102" s="31"/>
      <c r="V102" s="31"/>
      <c r="W102" s="31"/>
      <c r="X102" s="31"/>
      <c r="Y102" s="31">
        <v>14906</v>
      </c>
      <c r="Z102" s="31"/>
      <c r="AA102" s="31"/>
      <c r="AB102" s="31"/>
      <c r="AC102" s="31">
        <f t="shared" si="4"/>
        <v>46634</v>
      </c>
      <c r="AD102" s="32">
        <f t="shared" si="5"/>
        <v>333027</v>
      </c>
    </row>
    <row r="103" spans="1:30" x14ac:dyDescent="0.4">
      <c r="A103" s="28">
        <v>211090100</v>
      </c>
      <c r="B103" s="29">
        <v>4</v>
      </c>
      <c r="C103" s="30" t="s">
        <v>131</v>
      </c>
      <c r="D103" s="31"/>
      <c r="E103" s="31"/>
      <c r="F103" s="31"/>
      <c r="G103" s="31"/>
      <c r="H103" s="31"/>
      <c r="I103" s="31">
        <v>219804</v>
      </c>
      <c r="J103" s="31"/>
      <c r="K103" s="31"/>
      <c r="L103" s="31"/>
      <c r="M103" s="31"/>
      <c r="N103" s="31"/>
      <c r="O103" s="31"/>
      <c r="P103" s="31"/>
      <c r="Q103" s="31"/>
      <c r="R103" s="31">
        <f t="shared" si="3"/>
        <v>219804</v>
      </c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>
        <f t="shared" si="4"/>
        <v>0</v>
      </c>
      <c r="AD103" s="32">
        <f t="shared" si="5"/>
        <v>219804</v>
      </c>
    </row>
    <row r="104" spans="1:30" x14ac:dyDescent="0.4">
      <c r="A104" s="28">
        <v>211090500</v>
      </c>
      <c r="B104" s="29">
        <v>4</v>
      </c>
      <c r="C104" s="30" t="s">
        <v>132</v>
      </c>
      <c r="D104" s="31">
        <v>44121</v>
      </c>
      <c r="E104" s="31"/>
      <c r="F104" s="31"/>
      <c r="G104" s="31"/>
      <c r="H104" s="31"/>
      <c r="I104" s="31"/>
      <c r="J104" s="31">
        <v>3499</v>
      </c>
      <c r="K104" s="31"/>
      <c r="L104" s="31"/>
      <c r="M104" s="31"/>
      <c r="N104" s="31"/>
      <c r="O104" s="31"/>
      <c r="P104" s="31"/>
      <c r="Q104" s="31"/>
      <c r="R104" s="31">
        <f t="shared" si="3"/>
        <v>47620</v>
      </c>
      <c r="S104" s="31"/>
      <c r="T104" s="31"/>
      <c r="U104" s="31"/>
      <c r="V104" s="31"/>
      <c r="W104" s="31"/>
      <c r="X104" s="31"/>
      <c r="Y104" s="31">
        <v>14115</v>
      </c>
      <c r="Z104" s="31"/>
      <c r="AA104" s="31"/>
      <c r="AB104" s="31"/>
      <c r="AC104" s="31">
        <f t="shared" si="4"/>
        <v>14115</v>
      </c>
      <c r="AD104" s="32">
        <f t="shared" si="5"/>
        <v>61735</v>
      </c>
    </row>
    <row r="105" spans="1:30" x14ac:dyDescent="0.4">
      <c r="A105" s="28">
        <v>211110000</v>
      </c>
      <c r="B105" s="29">
        <v>3</v>
      </c>
      <c r="C105" s="30" t="s">
        <v>133</v>
      </c>
      <c r="D105" s="31"/>
      <c r="E105" s="31">
        <v>10806</v>
      </c>
      <c r="F105" s="31">
        <v>2277</v>
      </c>
      <c r="G105" s="31"/>
      <c r="H105" s="31"/>
      <c r="I105" s="31"/>
      <c r="J105" s="31"/>
      <c r="K105" s="31"/>
      <c r="L105" s="31">
        <v>22084</v>
      </c>
      <c r="M105" s="31"/>
      <c r="N105" s="31"/>
      <c r="O105" s="31"/>
      <c r="P105" s="31"/>
      <c r="Q105" s="31"/>
      <c r="R105" s="31">
        <f t="shared" si="3"/>
        <v>35167</v>
      </c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>
        <f t="shared" si="4"/>
        <v>0</v>
      </c>
      <c r="AD105" s="32">
        <f t="shared" si="5"/>
        <v>35167</v>
      </c>
    </row>
    <row r="106" spans="1:30" x14ac:dyDescent="0.4">
      <c r="A106" s="28">
        <v>211110300</v>
      </c>
      <c r="B106" s="29">
        <v>4</v>
      </c>
      <c r="C106" s="30" t="s">
        <v>134</v>
      </c>
      <c r="D106" s="31"/>
      <c r="E106" s="31">
        <v>4768</v>
      </c>
      <c r="F106" s="31">
        <v>2277</v>
      </c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>
        <f t="shared" si="3"/>
        <v>7045</v>
      </c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>
        <f t="shared" si="4"/>
        <v>0</v>
      </c>
      <c r="AD106" s="32">
        <f t="shared" si="5"/>
        <v>7045</v>
      </c>
    </row>
    <row r="107" spans="1:30" x14ac:dyDescent="0.4">
      <c r="A107" s="28">
        <v>213000000</v>
      </c>
      <c r="B107" s="29">
        <v>2</v>
      </c>
      <c r="C107" s="30" t="s">
        <v>135</v>
      </c>
      <c r="D107" s="31">
        <v>365422</v>
      </c>
      <c r="E107" s="31">
        <v>6996375</v>
      </c>
      <c r="F107" s="31">
        <v>1016380</v>
      </c>
      <c r="G107" s="31"/>
      <c r="H107" s="31"/>
      <c r="I107" s="31">
        <v>817912</v>
      </c>
      <c r="J107" s="31">
        <v>66918</v>
      </c>
      <c r="K107" s="31">
        <v>217252</v>
      </c>
      <c r="L107" s="31"/>
      <c r="M107" s="31"/>
      <c r="N107" s="31"/>
      <c r="O107" s="31"/>
      <c r="P107" s="31"/>
      <c r="Q107" s="31"/>
      <c r="R107" s="31">
        <f t="shared" si="3"/>
        <v>9480259</v>
      </c>
      <c r="S107" s="31">
        <v>198450</v>
      </c>
      <c r="T107" s="31">
        <v>1710254</v>
      </c>
      <c r="U107" s="31"/>
      <c r="V107" s="31">
        <v>20602</v>
      </c>
      <c r="W107" s="31"/>
      <c r="X107" s="31">
        <v>19713</v>
      </c>
      <c r="Y107" s="31">
        <v>191978</v>
      </c>
      <c r="Z107" s="31"/>
      <c r="AA107" s="31"/>
      <c r="AB107" s="31">
        <v>745</v>
      </c>
      <c r="AC107" s="31">
        <f t="shared" si="4"/>
        <v>2141742</v>
      </c>
      <c r="AD107" s="32">
        <f t="shared" si="5"/>
        <v>11622001</v>
      </c>
    </row>
    <row r="108" spans="1:30" x14ac:dyDescent="0.4">
      <c r="A108" s="28">
        <v>213030000</v>
      </c>
      <c r="B108" s="29">
        <v>3</v>
      </c>
      <c r="C108" s="30" t="s">
        <v>136</v>
      </c>
      <c r="D108" s="31">
        <v>365422</v>
      </c>
      <c r="E108" s="31">
        <v>6996375</v>
      </c>
      <c r="F108" s="31">
        <v>1016380</v>
      </c>
      <c r="G108" s="31"/>
      <c r="H108" s="31"/>
      <c r="I108" s="31">
        <v>817912</v>
      </c>
      <c r="J108" s="31">
        <v>66918</v>
      </c>
      <c r="K108" s="31">
        <v>217252</v>
      </c>
      <c r="L108" s="31"/>
      <c r="M108" s="31"/>
      <c r="N108" s="31"/>
      <c r="O108" s="31"/>
      <c r="P108" s="31"/>
      <c r="Q108" s="31"/>
      <c r="R108" s="31">
        <f t="shared" si="3"/>
        <v>9480259</v>
      </c>
      <c r="S108" s="31">
        <v>198450</v>
      </c>
      <c r="T108" s="31">
        <v>1710254</v>
      </c>
      <c r="U108" s="31"/>
      <c r="V108" s="31">
        <v>20602</v>
      </c>
      <c r="W108" s="31"/>
      <c r="X108" s="31">
        <v>19713</v>
      </c>
      <c r="Y108" s="31">
        <v>191978</v>
      </c>
      <c r="Z108" s="31"/>
      <c r="AA108" s="31"/>
      <c r="AB108" s="31">
        <v>745</v>
      </c>
      <c r="AC108" s="31">
        <f t="shared" si="4"/>
        <v>2141742</v>
      </c>
      <c r="AD108" s="32">
        <f t="shared" si="5"/>
        <v>11622001</v>
      </c>
    </row>
    <row r="109" spans="1:30" x14ac:dyDescent="0.4">
      <c r="A109" s="28">
        <v>213030100</v>
      </c>
      <c r="B109" s="29">
        <v>4</v>
      </c>
      <c r="C109" s="30" t="s">
        <v>137</v>
      </c>
      <c r="D109" s="31">
        <v>2758</v>
      </c>
      <c r="E109" s="31">
        <v>351584</v>
      </c>
      <c r="F109" s="31">
        <v>789347</v>
      </c>
      <c r="G109" s="31"/>
      <c r="H109" s="31"/>
      <c r="I109" s="31">
        <v>42472</v>
      </c>
      <c r="J109" s="31"/>
      <c r="K109" s="31"/>
      <c r="L109" s="31"/>
      <c r="M109" s="31"/>
      <c r="N109" s="31"/>
      <c r="O109" s="31"/>
      <c r="P109" s="31"/>
      <c r="Q109" s="31"/>
      <c r="R109" s="31">
        <f t="shared" si="3"/>
        <v>1186161</v>
      </c>
      <c r="S109" s="31">
        <v>49451</v>
      </c>
      <c r="T109" s="31">
        <v>1669309</v>
      </c>
      <c r="U109" s="31"/>
      <c r="V109" s="31"/>
      <c r="W109" s="31"/>
      <c r="X109" s="31">
        <v>12194</v>
      </c>
      <c r="Y109" s="31">
        <v>17156</v>
      </c>
      <c r="Z109" s="31"/>
      <c r="AA109" s="31"/>
      <c r="AB109" s="31"/>
      <c r="AC109" s="31">
        <f t="shared" si="4"/>
        <v>1748110</v>
      </c>
      <c r="AD109" s="32">
        <f t="shared" si="5"/>
        <v>2934271</v>
      </c>
    </row>
    <row r="110" spans="1:30" x14ac:dyDescent="0.4">
      <c r="A110" s="28">
        <v>213030110</v>
      </c>
      <c r="B110" s="29">
        <v>5</v>
      </c>
      <c r="C110" s="30" t="s">
        <v>138</v>
      </c>
      <c r="D110" s="31"/>
      <c r="E110" s="31">
        <v>21127</v>
      </c>
      <c r="F110" s="31"/>
      <c r="G110" s="31"/>
      <c r="H110" s="31"/>
      <c r="I110" s="31">
        <v>435</v>
      </c>
      <c r="J110" s="31"/>
      <c r="K110" s="31"/>
      <c r="L110" s="31"/>
      <c r="M110" s="31"/>
      <c r="N110" s="31"/>
      <c r="O110" s="31"/>
      <c r="P110" s="31"/>
      <c r="Q110" s="31"/>
      <c r="R110" s="31">
        <f t="shared" si="3"/>
        <v>21562</v>
      </c>
      <c r="S110" s="31">
        <v>1727</v>
      </c>
      <c r="T110" s="31"/>
      <c r="U110" s="31"/>
      <c r="V110" s="31"/>
      <c r="W110" s="31"/>
      <c r="X110" s="31">
        <v>3391</v>
      </c>
      <c r="Y110" s="31"/>
      <c r="Z110" s="31"/>
      <c r="AA110" s="31"/>
      <c r="AB110" s="31"/>
      <c r="AC110" s="31">
        <f t="shared" si="4"/>
        <v>5118</v>
      </c>
      <c r="AD110" s="32">
        <f t="shared" si="5"/>
        <v>26680</v>
      </c>
    </row>
    <row r="111" spans="1:30" x14ac:dyDescent="0.4">
      <c r="A111" s="28">
        <v>213030130</v>
      </c>
      <c r="B111" s="29">
        <v>5</v>
      </c>
      <c r="C111" s="30" t="s">
        <v>139</v>
      </c>
      <c r="D111" s="31"/>
      <c r="E111" s="31">
        <v>22947</v>
      </c>
      <c r="F111" s="31">
        <v>789101</v>
      </c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>
        <f t="shared" si="3"/>
        <v>812048</v>
      </c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>
        <f t="shared" si="4"/>
        <v>0</v>
      </c>
      <c r="AD111" s="32">
        <f t="shared" si="5"/>
        <v>812048</v>
      </c>
    </row>
    <row r="112" spans="1:30" x14ac:dyDescent="0.4">
      <c r="A112" s="28">
        <v>213030300</v>
      </c>
      <c r="B112" s="29">
        <v>4</v>
      </c>
      <c r="C112" s="30" t="s">
        <v>140</v>
      </c>
      <c r="D112" s="31">
        <v>724</v>
      </c>
      <c r="E112" s="31">
        <v>63472</v>
      </c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>
        <f t="shared" si="3"/>
        <v>64196</v>
      </c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>
        <f t="shared" si="4"/>
        <v>0</v>
      </c>
      <c r="AD112" s="32">
        <f t="shared" si="5"/>
        <v>64196</v>
      </c>
    </row>
    <row r="113" spans="1:30" x14ac:dyDescent="0.4">
      <c r="A113" s="28">
        <v>213030500</v>
      </c>
      <c r="B113" s="29">
        <v>4</v>
      </c>
      <c r="C113" s="30" t="s">
        <v>141</v>
      </c>
      <c r="D113" s="31">
        <v>45217</v>
      </c>
      <c r="E113" s="31">
        <v>2746409</v>
      </c>
      <c r="F113" s="31"/>
      <c r="G113" s="31"/>
      <c r="H113" s="31"/>
      <c r="I113" s="31">
        <v>66214</v>
      </c>
      <c r="J113" s="31"/>
      <c r="K113" s="31"/>
      <c r="L113" s="31"/>
      <c r="M113" s="31"/>
      <c r="N113" s="31"/>
      <c r="O113" s="31"/>
      <c r="P113" s="31"/>
      <c r="Q113" s="31"/>
      <c r="R113" s="31">
        <f t="shared" si="3"/>
        <v>2857840</v>
      </c>
      <c r="S113" s="31">
        <v>66489</v>
      </c>
      <c r="T113" s="31">
        <v>17369</v>
      </c>
      <c r="U113" s="31"/>
      <c r="V113" s="31">
        <v>6250</v>
      </c>
      <c r="W113" s="31"/>
      <c r="X113" s="31"/>
      <c r="Y113" s="31">
        <v>7666</v>
      </c>
      <c r="Z113" s="31"/>
      <c r="AA113" s="31"/>
      <c r="AB113" s="31"/>
      <c r="AC113" s="31">
        <f t="shared" si="4"/>
        <v>97774</v>
      </c>
      <c r="AD113" s="32">
        <f t="shared" si="5"/>
        <v>2955614</v>
      </c>
    </row>
    <row r="114" spans="1:30" x14ac:dyDescent="0.4">
      <c r="A114" s="28">
        <v>213030700</v>
      </c>
      <c r="B114" s="29">
        <v>4</v>
      </c>
      <c r="C114" s="30" t="s">
        <v>142</v>
      </c>
      <c r="D114" s="31"/>
      <c r="E114" s="31">
        <v>306033</v>
      </c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>
        <f t="shared" si="3"/>
        <v>306033</v>
      </c>
      <c r="S114" s="31">
        <v>292</v>
      </c>
      <c r="T114" s="31"/>
      <c r="U114" s="31"/>
      <c r="V114" s="31"/>
      <c r="W114" s="31"/>
      <c r="X114" s="31"/>
      <c r="Y114" s="31"/>
      <c r="Z114" s="31"/>
      <c r="AA114" s="31"/>
      <c r="AB114" s="31">
        <v>745</v>
      </c>
      <c r="AC114" s="31">
        <f t="shared" si="4"/>
        <v>1037</v>
      </c>
      <c r="AD114" s="32">
        <f t="shared" si="5"/>
        <v>307070</v>
      </c>
    </row>
    <row r="115" spans="1:30" x14ac:dyDescent="0.4">
      <c r="A115" s="28">
        <v>213031100</v>
      </c>
      <c r="B115" s="29">
        <v>4</v>
      </c>
      <c r="C115" s="30" t="s">
        <v>143</v>
      </c>
      <c r="D115" s="31"/>
      <c r="E115" s="31">
        <v>751643</v>
      </c>
      <c r="F115" s="31"/>
      <c r="G115" s="31"/>
      <c r="H115" s="31"/>
      <c r="I115" s="31">
        <v>279032</v>
      </c>
      <c r="J115" s="31"/>
      <c r="K115" s="31"/>
      <c r="L115" s="31"/>
      <c r="M115" s="31"/>
      <c r="N115" s="31"/>
      <c r="O115" s="31"/>
      <c r="P115" s="31"/>
      <c r="Q115" s="31"/>
      <c r="R115" s="31">
        <f t="shared" si="3"/>
        <v>1030675</v>
      </c>
      <c r="S115" s="31">
        <v>9203</v>
      </c>
      <c r="T115" s="31"/>
      <c r="U115" s="31"/>
      <c r="V115" s="31"/>
      <c r="W115" s="31"/>
      <c r="X115" s="31"/>
      <c r="Y115" s="31"/>
      <c r="Z115" s="31"/>
      <c r="AA115" s="31"/>
      <c r="AB115" s="31"/>
      <c r="AC115" s="31">
        <f t="shared" si="4"/>
        <v>9203</v>
      </c>
      <c r="AD115" s="32">
        <f t="shared" si="5"/>
        <v>1039878</v>
      </c>
    </row>
    <row r="116" spans="1:30" x14ac:dyDescent="0.4">
      <c r="A116" s="28">
        <v>213031300</v>
      </c>
      <c r="B116" s="29">
        <v>4</v>
      </c>
      <c r="C116" s="30" t="s">
        <v>144</v>
      </c>
      <c r="D116" s="31"/>
      <c r="E116" s="31">
        <v>259290</v>
      </c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>
        <f t="shared" si="3"/>
        <v>259290</v>
      </c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>
        <f t="shared" si="4"/>
        <v>0</v>
      </c>
      <c r="AD116" s="32">
        <f t="shared" si="5"/>
        <v>259290</v>
      </c>
    </row>
    <row r="117" spans="1:30" x14ac:dyDescent="0.4">
      <c r="A117" s="28">
        <v>215000000</v>
      </c>
      <c r="B117" s="29">
        <v>2</v>
      </c>
      <c r="C117" s="30" t="s">
        <v>145</v>
      </c>
      <c r="D117" s="31">
        <v>498990</v>
      </c>
      <c r="E117" s="31">
        <v>637413</v>
      </c>
      <c r="F117" s="31">
        <v>12638228</v>
      </c>
      <c r="G117" s="31"/>
      <c r="H117" s="31">
        <v>43117</v>
      </c>
      <c r="I117" s="31">
        <v>28326</v>
      </c>
      <c r="J117" s="31">
        <v>332668</v>
      </c>
      <c r="K117" s="31"/>
      <c r="L117" s="31">
        <v>473995</v>
      </c>
      <c r="M117" s="31"/>
      <c r="N117" s="31"/>
      <c r="O117" s="31"/>
      <c r="P117" s="31"/>
      <c r="Q117" s="31"/>
      <c r="R117" s="31">
        <f t="shared" si="3"/>
        <v>14652737</v>
      </c>
      <c r="S117" s="31">
        <v>166844</v>
      </c>
      <c r="T117" s="31">
        <v>4896381</v>
      </c>
      <c r="U117" s="31">
        <v>3907037</v>
      </c>
      <c r="V117" s="31">
        <v>1502875</v>
      </c>
      <c r="W117" s="31"/>
      <c r="X117" s="31">
        <v>1300092</v>
      </c>
      <c r="Y117" s="31">
        <v>510111</v>
      </c>
      <c r="Z117" s="31"/>
      <c r="AA117" s="31"/>
      <c r="AB117" s="31"/>
      <c r="AC117" s="31">
        <f t="shared" si="4"/>
        <v>12283340</v>
      </c>
      <c r="AD117" s="32">
        <f t="shared" si="5"/>
        <v>26936077</v>
      </c>
    </row>
    <row r="118" spans="1:30" x14ac:dyDescent="0.4">
      <c r="A118" s="28">
        <v>215030000</v>
      </c>
      <c r="B118" s="29">
        <v>3</v>
      </c>
      <c r="C118" s="30" t="s">
        <v>146</v>
      </c>
      <c r="D118" s="31">
        <v>92845</v>
      </c>
      <c r="E118" s="31">
        <v>10528</v>
      </c>
      <c r="F118" s="31">
        <v>419610</v>
      </c>
      <c r="G118" s="31"/>
      <c r="H118" s="31">
        <v>15103</v>
      </c>
      <c r="I118" s="31"/>
      <c r="J118" s="31"/>
      <c r="K118" s="31"/>
      <c r="L118" s="31"/>
      <c r="M118" s="31"/>
      <c r="N118" s="31"/>
      <c r="O118" s="31"/>
      <c r="P118" s="31"/>
      <c r="Q118" s="31"/>
      <c r="R118" s="31">
        <f t="shared" si="3"/>
        <v>538086</v>
      </c>
      <c r="S118" s="31"/>
      <c r="T118" s="31">
        <v>37650</v>
      </c>
      <c r="U118" s="31"/>
      <c r="V118" s="31"/>
      <c r="W118" s="31"/>
      <c r="X118" s="31">
        <v>7504</v>
      </c>
      <c r="Y118" s="31"/>
      <c r="Z118" s="31"/>
      <c r="AA118" s="31"/>
      <c r="AB118" s="31"/>
      <c r="AC118" s="31">
        <f t="shared" si="4"/>
        <v>45154</v>
      </c>
      <c r="AD118" s="32">
        <f t="shared" si="5"/>
        <v>583240</v>
      </c>
    </row>
    <row r="119" spans="1:30" x14ac:dyDescent="0.4">
      <c r="A119" s="28">
        <v>215050000</v>
      </c>
      <c r="B119" s="29">
        <v>3</v>
      </c>
      <c r="C119" s="30" t="s">
        <v>147</v>
      </c>
      <c r="D119" s="31">
        <v>103049</v>
      </c>
      <c r="E119" s="31">
        <v>351020</v>
      </c>
      <c r="F119" s="31"/>
      <c r="G119" s="31"/>
      <c r="H119" s="31"/>
      <c r="I119" s="31"/>
      <c r="J119" s="31">
        <v>120507</v>
      </c>
      <c r="K119" s="31"/>
      <c r="L119" s="31"/>
      <c r="M119" s="31"/>
      <c r="N119" s="31"/>
      <c r="O119" s="31"/>
      <c r="P119" s="31"/>
      <c r="Q119" s="31"/>
      <c r="R119" s="31">
        <f t="shared" si="3"/>
        <v>574576</v>
      </c>
      <c r="S119" s="31">
        <v>96140</v>
      </c>
      <c r="T119" s="31">
        <v>5072</v>
      </c>
      <c r="U119" s="31"/>
      <c r="V119" s="31">
        <v>38277</v>
      </c>
      <c r="W119" s="31"/>
      <c r="X119" s="31"/>
      <c r="Y119" s="31">
        <v>378947</v>
      </c>
      <c r="Z119" s="31"/>
      <c r="AA119" s="31"/>
      <c r="AB119" s="31"/>
      <c r="AC119" s="31">
        <f t="shared" si="4"/>
        <v>518436</v>
      </c>
      <c r="AD119" s="32">
        <f t="shared" si="5"/>
        <v>1093012</v>
      </c>
    </row>
    <row r="120" spans="1:30" x14ac:dyDescent="0.4">
      <c r="A120" s="28">
        <v>215051300</v>
      </c>
      <c r="B120" s="29">
        <v>4</v>
      </c>
      <c r="C120" s="30" t="s">
        <v>148</v>
      </c>
      <c r="D120" s="31"/>
      <c r="E120" s="31"/>
      <c r="F120" s="31"/>
      <c r="G120" s="31"/>
      <c r="H120" s="31"/>
      <c r="I120" s="31"/>
      <c r="J120" s="31">
        <v>120507</v>
      </c>
      <c r="K120" s="31"/>
      <c r="L120" s="31"/>
      <c r="M120" s="31"/>
      <c r="N120" s="31"/>
      <c r="O120" s="31"/>
      <c r="P120" s="31"/>
      <c r="Q120" s="31"/>
      <c r="R120" s="31">
        <f t="shared" si="3"/>
        <v>120507</v>
      </c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>
        <f t="shared" si="4"/>
        <v>0</v>
      </c>
      <c r="AD120" s="32">
        <f t="shared" si="5"/>
        <v>120507</v>
      </c>
    </row>
    <row r="121" spans="1:30" x14ac:dyDescent="0.4">
      <c r="A121" s="28">
        <v>215051700</v>
      </c>
      <c r="B121" s="29">
        <v>4</v>
      </c>
      <c r="C121" s="30" t="s">
        <v>149</v>
      </c>
      <c r="D121" s="31">
        <v>103049</v>
      </c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>
        <f t="shared" si="3"/>
        <v>103049</v>
      </c>
      <c r="S121" s="31">
        <v>92478</v>
      </c>
      <c r="T121" s="31"/>
      <c r="U121" s="31"/>
      <c r="V121" s="31"/>
      <c r="W121" s="31"/>
      <c r="X121" s="31"/>
      <c r="Y121" s="31"/>
      <c r="Z121" s="31"/>
      <c r="AA121" s="31"/>
      <c r="AB121" s="31"/>
      <c r="AC121" s="31">
        <f t="shared" si="4"/>
        <v>92478</v>
      </c>
      <c r="AD121" s="32">
        <f t="shared" si="5"/>
        <v>195527</v>
      </c>
    </row>
    <row r="122" spans="1:30" x14ac:dyDescent="0.4">
      <c r="A122" s="28">
        <v>215051900</v>
      </c>
      <c r="B122" s="29">
        <v>4</v>
      </c>
      <c r="C122" s="30" t="s">
        <v>150</v>
      </c>
      <c r="D122" s="31"/>
      <c r="E122" s="31">
        <v>7881</v>
      </c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>
        <f t="shared" si="3"/>
        <v>7881</v>
      </c>
      <c r="S122" s="31"/>
      <c r="T122" s="31">
        <v>5072</v>
      </c>
      <c r="U122" s="31"/>
      <c r="V122" s="31"/>
      <c r="W122" s="31"/>
      <c r="X122" s="31"/>
      <c r="Y122" s="31"/>
      <c r="Z122" s="31"/>
      <c r="AA122" s="31"/>
      <c r="AB122" s="31"/>
      <c r="AC122" s="31">
        <f t="shared" si="4"/>
        <v>5072</v>
      </c>
      <c r="AD122" s="32">
        <f t="shared" si="5"/>
        <v>12953</v>
      </c>
    </row>
    <row r="123" spans="1:30" x14ac:dyDescent="0.4">
      <c r="A123" s="28">
        <v>215052300</v>
      </c>
      <c r="B123" s="29">
        <v>4</v>
      </c>
      <c r="C123" s="30" t="s">
        <v>151</v>
      </c>
      <c r="D123" s="31"/>
      <c r="E123" s="31">
        <v>343139</v>
      </c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>
        <f t="shared" si="3"/>
        <v>343139</v>
      </c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>
        <f t="shared" si="4"/>
        <v>0</v>
      </c>
      <c r="AD123" s="32">
        <f t="shared" si="5"/>
        <v>343139</v>
      </c>
    </row>
    <row r="124" spans="1:30" x14ac:dyDescent="0.4">
      <c r="A124" s="28">
        <v>215070000</v>
      </c>
      <c r="B124" s="29">
        <v>3</v>
      </c>
      <c r="C124" s="30" t="s">
        <v>152</v>
      </c>
      <c r="D124" s="31">
        <v>285618</v>
      </c>
      <c r="E124" s="31">
        <v>275865</v>
      </c>
      <c r="F124" s="31">
        <v>3326547</v>
      </c>
      <c r="G124" s="31"/>
      <c r="H124" s="31">
        <v>28014</v>
      </c>
      <c r="I124" s="31">
        <v>28326</v>
      </c>
      <c r="J124" s="31">
        <v>212161</v>
      </c>
      <c r="K124" s="31"/>
      <c r="L124" s="31">
        <v>473995</v>
      </c>
      <c r="M124" s="31"/>
      <c r="N124" s="31"/>
      <c r="O124" s="31"/>
      <c r="P124" s="31"/>
      <c r="Q124" s="31"/>
      <c r="R124" s="31">
        <f t="shared" si="3"/>
        <v>4630526</v>
      </c>
      <c r="S124" s="31">
        <v>70704</v>
      </c>
      <c r="T124" s="31">
        <v>4851368</v>
      </c>
      <c r="U124" s="31">
        <v>3907037</v>
      </c>
      <c r="V124" s="31">
        <v>1464598</v>
      </c>
      <c r="W124" s="31"/>
      <c r="X124" s="31">
        <v>596221</v>
      </c>
      <c r="Y124" s="31">
        <v>131164</v>
      </c>
      <c r="Z124" s="31"/>
      <c r="AA124" s="31"/>
      <c r="AB124" s="31"/>
      <c r="AC124" s="31">
        <f t="shared" si="4"/>
        <v>11021092</v>
      </c>
      <c r="AD124" s="32">
        <f t="shared" si="5"/>
        <v>15651618</v>
      </c>
    </row>
    <row r="125" spans="1:30" x14ac:dyDescent="0.4">
      <c r="A125" s="28">
        <v>215070100</v>
      </c>
      <c r="B125" s="29">
        <v>4</v>
      </c>
      <c r="C125" s="30" t="s">
        <v>153</v>
      </c>
      <c r="D125" s="31"/>
      <c r="E125" s="31">
        <v>15563</v>
      </c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>
        <f t="shared" si="3"/>
        <v>15563</v>
      </c>
      <c r="S125" s="31">
        <v>18092</v>
      </c>
      <c r="T125" s="31"/>
      <c r="U125" s="31"/>
      <c r="V125" s="31"/>
      <c r="W125" s="31"/>
      <c r="X125" s="31"/>
      <c r="Y125" s="31"/>
      <c r="Z125" s="31"/>
      <c r="AA125" s="31"/>
      <c r="AB125" s="31"/>
      <c r="AC125" s="31">
        <f t="shared" si="4"/>
        <v>18092</v>
      </c>
      <c r="AD125" s="32">
        <f t="shared" si="5"/>
        <v>33655</v>
      </c>
    </row>
    <row r="126" spans="1:30" x14ac:dyDescent="0.4">
      <c r="A126" s="28">
        <v>215070300</v>
      </c>
      <c r="B126" s="29">
        <v>4</v>
      </c>
      <c r="C126" s="30" t="s">
        <v>154</v>
      </c>
      <c r="D126" s="31">
        <v>99609</v>
      </c>
      <c r="E126" s="31">
        <v>9675</v>
      </c>
      <c r="F126" s="31">
        <v>1094713</v>
      </c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>
        <f t="shared" si="3"/>
        <v>1203997</v>
      </c>
      <c r="S126" s="31">
        <v>15571</v>
      </c>
      <c r="T126" s="31">
        <v>3902819</v>
      </c>
      <c r="U126" s="31">
        <v>3661678</v>
      </c>
      <c r="V126" s="31">
        <v>655454</v>
      </c>
      <c r="W126" s="31"/>
      <c r="X126" s="31">
        <v>259618</v>
      </c>
      <c r="Y126" s="31">
        <v>31301</v>
      </c>
      <c r="Z126" s="31"/>
      <c r="AA126" s="31"/>
      <c r="AB126" s="31"/>
      <c r="AC126" s="31">
        <f t="shared" si="4"/>
        <v>8526441</v>
      </c>
      <c r="AD126" s="32">
        <f t="shared" si="5"/>
        <v>9730438</v>
      </c>
    </row>
    <row r="127" spans="1:30" x14ac:dyDescent="0.4">
      <c r="A127" s="28">
        <v>215070500</v>
      </c>
      <c r="B127" s="29">
        <v>4</v>
      </c>
      <c r="C127" s="30" t="s">
        <v>155</v>
      </c>
      <c r="D127" s="31">
        <v>32566</v>
      </c>
      <c r="E127" s="31">
        <v>60736</v>
      </c>
      <c r="F127" s="31">
        <v>489407</v>
      </c>
      <c r="G127" s="31"/>
      <c r="H127" s="31"/>
      <c r="I127" s="31"/>
      <c r="J127" s="31">
        <v>212161</v>
      </c>
      <c r="K127" s="31"/>
      <c r="L127" s="31">
        <v>65737</v>
      </c>
      <c r="M127" s="31"/>
      <c r="N127" s="31"/>
      <c r="O127" s="31"/>
      <c r="P127" s="31"/>
      <c r="Q127" s="31"/>
      <c r="R127" s="31">
        <f t="shared" si="3"/>
        <v>860607</v>
      </c>
      <c r="S127" s="31">
        <v>1499</v>
      </c>
      <c r="T127" s="31">
        <v>691603</v>
      </c>
      <c r="U127" s="31">
        <v>232282</v>
      </c>
      <c r="V127" s="31">
        <v>190297</v>
      </c>
      <c r="W127" s="31"/>
      <c r="X127" s="31">
        <v>231733</v>
      </c>
      <c r="Y127" s="31">
        <v>15779</v>
      </c>
      <c r="Z127" s="31"/>
      <c r="AA127" s="31"/>
      <c r="AB127" s="31"/>
      <c r="AC127" s="31">
        <f t="shared" si="4"/>
        <v>1363193</v>
      </c>
      <c r="AD127" s="32">
        <f t="shared" si="5"/>
        <v>2223800</v>
      </c>
    </row>
    <row r="128" spans="1:30" x14ac:dyDescent="0.4">
      <c r="A128" s="28">
        <v>215070700</v>
      </c>
      <c r="B128" s="29">
        <v>4</v>
      </c>
      <c r="C128" s="30" t="s">
        <v>156</v>
      </c>
      <c r="D128" s="31">
        <v>65283</v>
      </c>
      <c r="E128" s="31">
        <v>68611</v>
      </c>
      <c r="F128" s="31">
        <v>1521986</v>
      </c>
      <c r="G128" s="31"/>
      <c r="H128" s="31"/>
      <c r="I128" s="31">
        <v>21090</v>
      </c>
      <c r="J128" s="31"/>
      <c r="K128" s="31"/>
      <c r="L128" s="31">
        <v>408258</v>
      </c>
      <c r="M128" s="31"/>
      <c r="N128" s="31"/>
      <c r="O128" s="31"/>
      <c r="P128" s="31"/>
      <c r="Q128" s="31"/>
      <c r="R128" s="31">
        <f t="shared" si="3"/>
        <v>2085228</v>
      </c>
      <c r="S128" s="31">
        <v>7024</v>
      </c>
      <c r="T128" s="31">
        <v>70300</v>
      </c>
      <c r="U128" s="31"/>
      <c r="V128" s="31">
        <v>173180</v>
      </c>
      <c r="W128" s="31"/>
      <c r="X128" s="31">
        <v>75873</v>
      </c>
      <c r="Y128" s="31">
        <v>12566</v>
      </c>
      <c r="Z128" s="31"/>
      <c r="AA128" s="31"/>
      <c r="AB128" s="31"/>
      <c r="AC128" s="31">
        <f t="shared" si="4"/>
        <v>338943</v>
      </c>
      <c r="AD128" s="32">
        <f t="shared" si="5"/>
        <v>2424171</v>
      </c>
    </row>
    <row r="129" spans="1:30" x14ac:dyDescent="0.4">
      <c r="A129" s="28">
        <v>217000000</v>
      </c>
      <c r="B129" s="29">
        <v>2</v>
      </c>
      <c r="C129" s="30" t="s">
        <v>157</v>
      </c>
      <c r="D129" s="31">
        <v>371277</v>
      </c>
      <c r="E129" s="31">
        <v>6742779</v>
      </c>
      <c r="F129" s="31">
        <v>937354</v>
      </c>
      <c r="G129" s="31">
        <v>5665</v>
      </c>
      <c r="H129" s="31"/>
      <c r="I129" s="31">
        <v>1118258</v>
      </c>
      <c r="J129" s="31">
        <v>50992</v>
      </c>
      <c r="K129" s="31">
        <v>362942</v>
      </c>
      <c r="L129" s="31"/>
      <c r="M129" s="31"/>
      <c r="N129" s="31"/>
      <c r="O129" s="31"/>
      <c r="P129" s="31">
        <v>995</v>
      </c>
      <c r="Q129" s="31"/>
      <c r="R129" s="31">
        <f t="shared" si="3"/>
        <v>9590262</v>
      </c>
      <c r="S129" s="31">
        <v>284384</v>
      </c>
      <c r="T129" s="31">
        <v>785001</v>
      </c>
      <c r="U129" s="31"/>
      <c r="V129" s="31">
        <v>2732170</v>
      </c>
      <c r="W129" s="31"/>
      <c r="X129" s="31">
        <v>90818</v>
      </c>
      <c r="Y129" s="31">
        <v>5636664</v>
      </c>
      <c r="Z129" s="31">
        <v>887</v>
      </c>
      <c r="AA129" s="31">
        <v>34579</v>
      </c>
      <c r="AB129" s="31"/>
      <c r="AC129" s="31">
        <f t="shared" si="4"/>
        <v>9564503</v>
      </c>
      <c r="AD129" s="32">
        <f t="shared" si="5"/>
        <v>19154765</v>
      </c>
    </row>
    <row r="130" spans="1:30" x14ac:dyDescent="0.4">
      <c r="A130" s="28">
        <v>217010000</v>
      </c>
      <c r="B130" s="29">
        <v>3</v>
      </c>
      <c r="C130" s="30" t="s">
        <v>158</v>
      </c>
      <c r="D130" s="31">
        <v>7485</v>
      </c>
      <c r="E130" s="31">
        <v>122798</v>
      </c>
      <c r="F130" s="31"/>
      <c r="G130" s="31">
        <v>5665</v>
      </c>
      <c r="H130" s="31"/>
      <c r="I130" s="31">
        <v>4974</v>
      </c>
      <c r="J130" s="31"/>
      <c r="K130" s="31"/>
      <c r="L130" s="31"/>
      <c r="M130" s="31"/>
      <c r="N130" s="31"/>
      <c r="O130" s="31"/>
      <c r="P130" s="31"/>
      <c r="Q130" s="31"/>
      <c r="R130" s="31">
        <f t="shared" si="3"/>
        <v>140922</v>
      </c>
      <c r="S130" s="31">
        <v>24726</v>
      </c>
      <c r="T130" s="31">
        <v>16570</v>
      </c>
      <c r="U130" s="31"/>
      <c r="V130" s="31"/>
      <c r="W130" s="31"/>
      <c r="X130" s="31">
        <v>1121</v>
      </c>
      <c r="Y130" s="31">
        <v>8367</v>
      </c>
      <c r="Z130" s="31"/>
      <c r="AA130" s="31"/>
      <c r="AB130" s="31"/>
      <c r="AC130" s="31">
        <f t="shared" si="4"/>
        <v>50784</v>
      </c>
      <c r="AD130" s="32">
        <f t="shared" si="5"/>
        <v>191706</v>
      </c>
    </row>
    <row r="131" spans="1:30" x14ac:dyDescent="0.4">
      <c r="A131" s="28">
        <v>217030000</v>
      </c>
      <c r="B131" s="29">
        <v>3</v>
      </c>
      <c r="C131" s="30" t="s">
        <v>159</v>
      </c>
      <c r="D131" s="31">
        <v>363792</v>
      </c>
      <c r="E131" s="31">
        <v>6613056</v>
      </c>
      <c r="F131" s="31">
        <v>937354</v>
      </c>
      <c r="G131" s="31"/>
      <c r="H131" s="31"/>
      <c r="I131" s="31">
        <v>1113284</v>
      </c>
      <c r="J131" s="31">
        <v>50992</v>
      </c>
      <c r="K131" s="31">
        <v>362942</v>
      </c>
      <c r="L131" s="31"/>
      <c r="M131" s="31"/>
      <c r="N131" s="31"/>
      <c r="O131" s="31"/>
      <c r="P131" s="31">
        <v>995</v>
      </c>
      <c r="Q131" s="31"/>
      <c r="R131" s="31">
        <f t="shared" si="3"/>
        <v>9442415</v>
      </c>
      <c r="S131" s="31">
        <v>259658</v>
      </c>
      <c r="T131" s="31">
        <v>768431</v>
      </c>
      <c r="U131" s="31"/>
      <c r="V131" s="31">
        <v>2732170</v>
      </c>
      <c r="W131" s="31"/>
      <c r="X131" s="31">
        <v>89697</v>
      </c>
      <c r="Y131" s="31">
        <v>5628297</v>
      </c>
      <c r="Z131" s="31">
        <v>887</v>
      </c>
      <c r="AA131" s="31">
        <v>34579</v>
      </c>
      <c r="AB131" s="31"/>
      <c r="AC131" s="31">
        <f t="shared" si="4"/>
        <v>9513719</v>
      </c>
      <c r="AD131" s="32">
        <f t="shared" si="5"/>
        <v>18956134</v>
      </c>
    </row>
    <row r="132" spans="1:30" x14ac:dyDescent="0.4">
      <c r="A132" s="28">
        <v>217030100</v>
      </c>
      <c r="B132" s="29">
        <v>4</v>
      </c>
      <c r="C132" s="30" t="s">
        <v>160</v>
      </c>
      <c r="D132" s="31">
        <v>5587</v>
      </c>
      <c r="E132" s="31">
        <v>221531</v>
      </c>
      <c r="F132" s="31">
        <v>3778</v>
      </c>
      <c r="G132" s="31"/>
      <c r="H132" s="31"/>
      <c r="I132" s="31">
        <v>3913</v>
      </c>
      <c r="J132" s="31"/>
      <c r="K132" s="31"/>
      <c r="L132" s="31"/>
      <c r="M132" s="31"/>
      <c r="N132" s="31"/>
      <c r="O132" s="31"/>
      <c r="P132" s="31"/>
      <c r="Q132" s="31"/>
      <c r="R132" s="31">
        <f t="shared" si="3"/>
        <v>234809</v>
      </c>
      <c r="S132" s="31"/>
      <c r="T132" s="31">
        <v>37893</v>
      </c>
      <c r="U132" s="31"/>
      <c r="V132" s="31"/>
      <c r="W132" s="31"/>
      <c r="X132" s="31"/>
      <c r="Y132" s="31"/>
      <c r="Z132" s="31"/>
      <c r="AA132" s="31"/>
      <c r="AB132" s="31"/>
      <c r="AC132" s="31">
        <f t="shared" si="4"/>
        <v>37893</v>
      </c>
      <c r="AD132" s="32">
        <f t="shared" si="5"/>
        <v>272702</v>
      </c>
    </row>
    <row r="133" spans="1:30" x14ac:dyDescent="0.4">
      <c r="A133" s="28">
        <v>217030300</v>
      </c>
      <c r="B133" s="29">
        <v>4</v>
      </c>
      <c r="C133" s="30" t="s">
        <v>161</v>
      </c>
      <c r="D133" s="31">
        <v>184554</v>
      </c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>
        <f t="shared" si="3"/>
        <v>184554</v>
      </c>
      <c r="S133" s="31"/>
      <c r="T133" s="31"/>
      <c r="U133" s="31"/>
      <c r="V133" s="31"/>
      <c r="W133" s="31"/>
      <c r="X133" s="31"/>
      <c r="Y133" s="31">
        <v>35129</v>
      </c>
      <c r="Z133" s="31"/>
      <c r="AA133" s="31"/>
      <c r="AB133" s="31"/>
      <c r="AC133" s="31">
        <f t="shared" si="4"/>
        <v>35129</v>
      </c>
      <c r="AD133" s="32">
        <f t="shared" si="5"/>
        <v>219683</v>
      </c>
    </row>
    <row r="134" spans="1:30" x14ac:dyDescent="0.4">
      <c r="A134" s="23">
        <v>300000000</v>
      </c>
      <c r="B134" s="24">
        <v>1</v>
      </c>
      <c r="C134" s="25" t="s">
        <v>162</v>
      </c>
      <c r="D134" s="26">
        <v>74967998</v>
      </c>
      <c r="E134" s="26">
        <v>14439088</v>
      </c>
      <c r="F134" s="26">
        <v>620542</v>
      </c>
      <c r="G134" s="26"/>
      <c r="H134" s="26"/>
      <c r="I134" s="26">
        <v>685</v>
      </c>
      <c r="J134" s="26"/>
      <c r="K134" s="26"/>
      <c r="L134" s="26"/>
      <c r="M134" s="26">
        <v>2517234</v>
      </c>
      <c r="N134" s="26"/>
      <c r="O134" s="26"/>
      <c r="P134" s="26"/>
      <c r="Q134" s="26"/>
      <c r="R134" s="26">
        <f t="shared" si="3"/>
        <v>92545547</v>
      </c>
      <c r="S134" s="26">
        <v>12763554</v>
      </c>
      <c r="T134" s="26">
        <v>331093</v>
      </c>
      <c r="U134" s="26">
        <v>436460</v>
      </c>
      <c r="V134" s="26">
        <v>124180829</v>
      </c>
      <c r="W134" s="26">
        <v>7162630</v>
      </c>
      <c r="X134" s="26">
        <v>28363</v>
      </c>
      <c r="Y134" s="26">
        <v>131431918</v>
      </c>
      <c r="Z134" s="26"/>
      <c r="AA134" s="26"/>
      <c r="AB134" s="26"/>
      <c r="AC134" s="26">
        <f t="shared" si="4"/>
        <v>276334847</v>
      </c>
      <c r="AD134" s="27">
        <f t="shared" si="5"/>
        <v>368880394</v>
      </c>
    </row>
    <row r="135" spans="1:30" x14ac:dyDescent="0.4">
      <c r="A135" s="28">
        <v>301000000</v>
      </c>
      <c r="B135" s="29">
        <v>2</v>
      </c>
      <c r="C135" s="30" t="s">
        <v>163</v>
      </c>
      <c r="D135" s="31"/>
      <c r="E135" s="31">
        <v>12127815</v>
      </c>
      <c r="F135" s="31">
        <v>160276</v>
      </c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>
        <f t="shared" si="3"/>
        <v>12288091</v>
      </c>
      <c r="S135" s="31">
        <v>24963</v>
      </c>
      <c r="T135" s="31"/>
      <c r="U135" s="31"/>
      <c r="V135" s="31"/>
      <c r="W135" s="31"/>
      <c r="X135" s="31"/>
      <c r="Y135" s="31">
        <v>115752674</v>
      </c>
      <c r="Z135" s="31"/>
      <c r="AA135" s="31"/>
      <c r="AB135" s="31"/>
      <c r="AC135" s="31">
        <f t="shared" si="4"/>
        <v>115777637</v>
      </c>
      <c r="AD135" s="32">
        <f t="shared" si="5"/>
        <v>128065728</v>
      </c>
    </row>
    <row r="136" spans="1:30" x14ac:dyDescent="0.4">
      <c r="A136" s="28">
        <v>301010000</v>
      </c>
      <c r="B136" s="29">
        <v>3</v>
      </c>
      <c r="C136" s="30" t="s">
        <v>164</v>
      </c>
      <c r="D136" s="31"/>
      <c r="E136" s="31">
        <v>3752447</v>
      </c>
      <c r="F136" s="31">
        <v>10396</v>
      </c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>
        <f t="shared" ref="R136:R199" si="6">SUM(D136:Q136)</f>
        <v>3762843</v>
      </c>
      <c r="S136" s="31">
        <v>24963</v>
      </c>
      <c r="T136" s="31"/>
      <c r="U136" s="31"/>
      <c r="V136" s="31"/>
      <c r="W136" s="31"/>
      <c r="X136" s="31"/>
      <c r="Y136" s="31">
        <v>115752674</v>
      </c>
      <c r="Z136" s="31"/>
      <c r="AA136" s="31"/>
      <c r="AB136" s="31"/>
      <c r="AC136" s="31">
        <f t="shared" ref="AC136:AC199" si="7">SUM(S136:AB136)</f>
        <v>115777637</v>
      </c>
      <c r="AD136" s="32">
        <f t="shared" si="5"/>
        <v>119540480</v>
      </c>
    </row>
    <row r="137" spans="1:30" x14ac:dyDescent="0.4">
      <c r="A137" s="28">
        <v>301010100</v>
      </c>
      <c r="B137" s="29">
        <v>4</v>
      </c>
      <c r="C137" s="30" t="s">
        <v>165</v>
      </c>
      <c r="D137" s="31"/>
      <c r="E137" s="31">
        <v>3172568</v>
      </c>
      <c r="F137" s="31">
        <v>10396</v>
      </c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>
        <f t="shared" si="6"/>
        <v>3182964</v>
      </c>
      <c r="S137" s="31">
        <v>24963</v>
      </c>
      <c r="T137" s="31"/>
      <c r="U137" s="31"/>
      <c r="V137" s="31"/>
      <c r="W137" s="31"/>
      <c r="X137" s="31"/>
      <c r="Y137" s="31"/>
      <c r="Z137" s="31"/>
      <c r="AA137" s="31"/>
      <c r="AB137" s="31"/>
      <c r="AC137" s="31">
        <f t="shared" si="7"/>
        <v>24963</v>
      </c>
      <c r="AD137" s="32">
        <f t="shared" ref="AD137:AD200" si="8">R137+AC137</f>
        <v>3207927</v>
      </c>
    </row>
    <row r="138" spans="1:30" x14ac:dyDescent="0.4">
      <c r="A138" s="28">
        <v>301010300</v>
      </c>
      <c r="B138" s="29">
        <v>4</v>
      </c>
      <c r="C138" s="30" t="s">
        <v>166</v>
      </c>
      <c r="D138" s="31"/>
      <c r="E138" s="31">
        <v>193215</v>
      </c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>
        <f t="shared" si="6"/>
        <v>193215</v>
      </c>
      <c r="S138" s="31"/>
      <c r="T138" s="31"/>
      <c r="U138" s="31"/>
      <c r="V138" s="31"/>
      <c r="W138" s="31"/>
      <c r="X138" s="31"/>
      <c r="Y138" s="31">
        <v>97963268</v>
      </c>
      <c r="Z138" s="31"/>
      <c r="AA138" s="31"/>
      <c r="AB138" s="31"/>
      <c r="AC138" s="31">
        <f t="shared" si="7"/>
        <v>97963268</v>
      </c>
      <c r="AD138" s="32">
        <f t="shared" si="8"/>
        <v>98156483</v>
      </c>
    </row>
    <row r="139" spans="1:30" x14ac:dyDescent="0.4">
      <c r="A139" s="28">
        <v>301010320</v>
      </c>
      <c r="B139" s="29">
        <v>5</v>
      </c>
      <c r="C139" s="30" t="s">
        <v>167</v>
      </c>
      <c r="D139" s="31"/>
      <c r="E139" s="31">
        <v>193215</v>
      </c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>
        <f t="shared" si="6"/>
        <v>193215</v>
      </c>
      <c r="S139" s="31"/>
      <c r="T139" s="31"/>
      <c r="U139" s="31"/>
      <c r="V139" s="31"/>
      <c r="W139" s="31"/>
      <c r="X139" s="31"/>
      <c r="Y139" s="31">
        <v>97963268</v>
      </c>
      <c r="Z139" s="31"/>
      <c r="AA139" s="31"/>
      <c r="AB139" s="31"/>
      <c r="AC139" s="31">
        <f t="shared" si="7"/>
        <v>97963268</v>
      </c>
      <c r="AD139" s="32">
        <f t="shared" si="8"/>
        <v>98156483</v>
      </c>
    </row>
    <row r="140" spans="1:30" x14ac:dyDescent="0.4">
      <c r="A140" s="28">
        <v>301010500</v>
      </c>
      <c r="B140" s="29">
        <v>4</v>
      </c>
      <c r="C140" s="30" t="s">
        <v>168</v>
      </c>
      <c r="D140" s="31"/>
      <c r="E140" s="31">
        <v>386664</v>
      </c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>
        <f t="shared" si="6"/>
        <v>386664</v>
      </c>
      <c r="S140" s="31"/>
      <c r="T140" s="31"/>
      <c r="U140" s="31"/>
      <c r="V140" s="31"/>
      <c r="W140" s="31"/>
      <c r="X140" s="31"/>
      <c r="Y140" s="31">
        <v>17789406</v>
      </c>
      <c r="Z140" s="31"/>
      <c r="AA140" s="31"/>
      <c r="AB140" s="31"/>
      <c r="AC140" s="31">
        <f t="shared" si="7"/>
        <v>17789406</v>
      </c>
      <c r="AD140" s="32">
        <f t="shared" si="8"/>
        <v>18176070</v>
      </c>
    </row>
    <row r="141" spans="1:30" x14ac:dyDescent="0.4">
      <c r="A141" s="28">
        <v>303000000</v>
      </c>
      <c r="B141" s="29">
        <v>2</v>
      </c>
      <c r="C141" s="30" t="s">
        <v>169</v>
      </c>
      <c r="D141" s="31">
        <v>74623128</v>
      </c>
      <c r="E141" s="31">
        <v>2285437</v>
      </c>
      <c r="F141" s="31">
        <v>460266</v>
      </c>
      <c r="G141" s="31"/>
      <c r="H141" s="31"/>
      <c r="I141" s="31">
        <v>685</v>
      </c>
      <c r="J141" s="31"/>
      <c r="K141" s="31"/>
      <c r="L141" s="31"/>
      <c r="M141" s="31"/>
      <c r="N141" s="31"/>
      <c r="O141" s="31"/>
      <c r="P141" s="31"/>
      <c r="Q141" s="31"/>
      <c r="R141" s="31">
        <f t="shared" si="6"/>
        <v>77369516</v>
      </c>
      <c r="S141" s="31">
        <v>12738591</v>
      </c>
      <c r="T141" s="31">
        <v>331093</v>
      </c>
      <c r="U141" s="31">
        <v>436460</v>
      </c>
      <c r="V141" s="31">
        <v>626297</v>
      </c>
      <c r="W141" s="31"/>
      <c r="X141" s="31">
        <v>28363</v>
      </c>
      <c r="Y141" s="31">
        <v>98622</v>
      </c>
      <c r="Z141" s="31"/>
      <c r="AA141" s="31"/>
      <c r="AB141" s="31"/>
      <c r="AC141" s="31">
        <f t="shared" si="7"/>
        <v>14259426</v>
      </c>
      <c r="AD141" s="32">
        <f t="shared" si="8"/>
        <v>91628942</v>
      </c>
    </row>
    <row r="142" spans="1:30" x14ac:dyDescent="0.4">
      <c r="A142" s="28">
        <v>303010000</v>
      </c>
      <c r="B142" s="29">
        <v>3</v>
      </c>
      <c r="C142" s="30" t="s">
        <v>170</v>
      </c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>
        <f t="shared" si="6"/>
        <v>0</v>
      </c>
      <c r="S142" s="31">
        <v>12707276</v>
      </c>
      <c r="T142" s="31"/>
      <c r="U142" s="31"/>
      <c r="V142" s="31"/>
      <c r="W142" s="31"/>
      <c r="X142" s="31"/>
      <c r="Y142" s="31"/>
      <c r="Z142" s="31"/>
      <c r="AA142" s="31"/>
      <c r="AB142" s="31"/>
      <c r="AC142" s="31">
        <f t="shared" si="7"/>
        <v>12707276</v>
      </c>
      <c r="AD142" s="32">
        <f t="shared" si="8"/>
        <v>12707276</v>
      </c>
    </row>
    <row r="143" spans="1:30" x14ac:dyDescent="0.4">
      <c r="A143" s="28">
        <v>303030000</v>
      </c>
      <c r="B143" s="29">
        <v>3</v>
      </c>
      <c r="C143" s="30" t="s">
        <v>171</v>
      </c>
      <c r="D143" s="31">
        <v>74623128</v>
      </c>
      <c r="E143" s="31">
        <v>2285437</v>
      </c>
      <c r="F143" s="31">
        <v>460266</v>
      </c>
      <c r="G143" s="31"/>
      <c r="H143" s="31"/>
      <c r="I143" s="31">
        <v>685</v>
      </c>
      <c r="J143" s="31"/>
      <c r="K143" s="31"/>
      <c r="L143" s="31"/>
      <c r="M143" s="31"/>
      <c r="N143" s="31"/>
      <c r="O143" s="31"/>
      <c r="P143" s="31"/>
      <c r="Q143" s="31"/>
      <c r="R143" s="31">
        <f t="shared" si="6"/>
        <v>77369516</v>
      </c>
      <c r="S143" s="31">
        <v>31315</v>
      </c>
      <c r="T143" s="31">
        <v>331093</v>
      </c>
      <c r="U143" s="31">
        <v>436460</v>
      </c>
      <c r="V143" s="31">
        <v>626297</v>
      </c>
      <c r="W143" s="31"/>
      <c r="X143" s="31">
        <v>28363</v>
      </c>
      <c r="Y143" s="31">
        <v>98622</v>
      </c>
      <c r="Z143" s="31"/>
      <c r="AA143" s="31"/>
      <c r="AB143" s="31"/>
      <c r="AC143" s="31">
        <f t="shared" si="7"/>
        <v>1552150</v>
      </c>
      <c r="AD143" s="32">
        <f t="shared" si="8"/>
        <v>78921666</v>
      </c>
    </row>
    <row r="144" spans="1:30" x14ac:dyDescent="0.4">
      <c r="A144" s="28">
        <v>303030100</v>
      </c>
      <c r="B144" s="29">
        <v>4</v>
      </c>
      <c r="C144" s="30" t="s">
        <v>172</v>
      </c>
      <c r="D144" s="31">
        <v>49616061</v>
      </c>
      <c r="E144" s="31">
        <v>7852</v>
      </c>
      <c r="F144" s="31">
        <v>67010</v>
      </c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>
        <f t="shared" si="6"/>
        <v>49690923</v>
      </c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>
        <f t="shared" si="7"/>
        <v>0</v>
      </c>
      <c r="AD144" s="32">
        <f t="shared" si="8"/>
        <v>49690923</v>
      </c>
    </row>
    <row r="145" spans="1:30" x14ac:dyDescent="0.4">
      <c r="A145" s="28">
        <v>303030300</v>
      </c>
      <c r="B145" s="29">
        <v>4</v>
      </c>
      <c r="C145" s="30" t="s">
        <v>173</v>
      </c>
      <c r="D145" s="31">
        <v>10492071</v>
      </c>
      <c r="E145" s="31">
        <v>1023</v>
      </c>
      <c r="F145" s="31">
        <v>34945</v>
      </c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>
        <f t="shared" si="6"/>
        <v>10528039</v>
      </c>
      <c r="S145" s="31"/>
      <c r="T145" s="31"/>
      <c r="U145" s="31"/>
      <c r="V145" s="31"/>
      <c r="W145" s="31"/>
      <c r="X145" s="31">
        <v>28363</v>
      </c>
      <c r="Y145" s="31"/>
      <c r="Z145" s="31"/>
      <c r="AA145" s="31"/>
      <c r="AB145" s="31"/>
      <c r="AC145" s="31">
        <f t="shared" si="7"/>
        <v>28363</v>
      </c>
      <c r="AD145" s="32">
        <f t="shared" si="8"/>
        <v>10556402</v>
      </c>
    </row>
    <row r="146" spans="1:30" x14ac:dyDescent="0.4">
      <c r="A146" s="28">
        <v>303030500</v>
      </c>
      <c r="B146" s="29">
        <v>4</v>
      </c>
      <c r="C146" s="30" t="s">
        <v>174</v>
      </c>
      <c r="D146" s="31">
        <v>10791974</v>
      </c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>
        <f t="shared" si="6"/>
        <v>10791974</v>
      </c>
      <c r="S146" s="31"/>
      <c r="T146" s="31"/>
      <c r="U146" s="31"/>
      <c r="V146" s="31">
        <v>568953</v>
      </c>
      <c r="W146" s="31"/>
      <c r="X146" s="31"/>
      <c r="Y146" s="31"/>
      <c r="Z146" s="31"/>
      <c r="AA146" s="31"/>
      <c r="AB146" s="31"/>
      <c r="AC146" s="31">
        <f t="shared" si="7"/>
        <v>568953</v>
      </c>
      <c r="AD146" s="32">
        <f t="shared" si="8"/>
        <v>11360927</v>
      </c>
    </row>
    <row r="147" spans="1:30" x14ac:dyDescent="0.4">
      <c r="A147" s="28">
        <v>303030700</v>
      </c>
      <c r="B147" s="29">
        <v>4</v>
      </c>
      <c r="C147" s="30" t="s">
        <v>175</v>
      </c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>
        <f t="shared" si="6"/>
        <v>0</v>
      </c>
      <c r="S147" s="31"/>
      <c r="T147" s="31">
        <v>2427</v>
      </c>
      <c r="U147" s="31"/>
      <c r="V147" s="31"/>
      <c r="W147" s="31"/>
      <c r="X147" s="31"/>
      <c r="Y147" s="31"/>
      <c r="Z147" s="31"/>
      <c r="AA147" s="31"/>
      <c r="AB147" s="31"/>
      <c r="AC147" s="31">
        <f t="shared" si="7"/>
        <v>2427</v>
      </c>
      <c r="AD147" s="32">
        <f t="shared" si="8"/>
        <v>2427</v>
      </c>
    </row>
    <row r="148" spans="1:30" x14ac:dyDescent="0.4">
      <c r="A148" s="28">
        <v>303030900</v>
      </c>
      <c r="B148" s="29">
        <v>4</v>
      </c>
      <c r="C148" s="30" t="s">
        <v>176</v>
      </c>
      <c r="D148" s="31">
        <v>3609009</v>
      </c>
      <c r="E148" s="31">
        <v>273258</v>
      </c>
      <c r="F148" s="31">
        <v>305531</v>
      </c>
      <c r="G148" s="31"/>
      <c r="H148" s="31"/>
      <c r="I148" s="31">
        <v>685</v>
      </c>
      <c r="J148" s="31"/>
      <c r="K148" s="31"/>
      <c r="L148" s="31"/>
      <c r="M148" s="31"/>
      <c r="N148" s="31"/>
      <c r="O148" s="31"/>
      <c r="P148" s="31"/>
      <c r="Q148" s="31"/>
      <c r="R148" s="31">
        <f t="shared" si="6"/>
        <v>4188483</v>
      </c>
      <c r="S148" s="31">
        <v>31315</v>
      </c>
      <c r="T148" s="31">
        <v>204450</v>
      </c>
      <c r="U148" s="31">
        <v>436460</v>
      </c>
      <c r="V148" s="31">
        <v>54543</v>
      </c>
      <c r="W148" s="31"/>
      <c r="X148" s="31"/>
      <c r="Y148" s="31">
        <v>98622</v>
      </c>
      <c r="Z148" s="31"/>
      <c r="AA148" s="31"/>
      <c r="AB148" s="31"/>
      <c r="AC148" s="31">
        <f t="shared" si="7"/>
        <v>825390</v>
      </c>
      <c r="AD148" s="32">
        <f t="shared" si="8"/>
        <v>5013873</v>
      </c>
    </row>
    <row r="149" spans="1:30" x14ac:dyDescent="0.4">
      <c r="A149" s="28">
        <v>303031100</v>
      </c>
      <c r="B149" s="29">
        <v>4</v>
      </c>
      <c r="C149" s="30" t="s">
        <v>177</v>
      </c>
      <c r="D149" s="31"/>
      <c r="E149" s="31">
        <v>1576612</v>
      </c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>
        <f t="shared" si="6"/>
        <v>1576612</v>
      </c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>
        <f t="shared" si="7"/>
        <v>0</v>
      </c>
      <c r="AD149" s="32">
        <f t="shared" si="8"/>
        <v>1576612</v>
      </c>
    </row>
    <row r="150" spans="1:30" x14ac:dyDescent="0.4">
      <c r="A150" s="28">
        <v>305000000</v>
      </c>
      <c r="B150" s="29">
        <v>2</v>
      </c>
      <c r="C150" s="30" t="s">
        <v>178</v>
      </c>
      <c r="D150" s="31">
        <v>344870</v>
      </c>
      <c r="E150" s="31">
        <v>25836</v>
      </c>
      <c r="F150" s="31"/>
      <c r="G150" s="31"/>
      <c r="H150" s="31"/>
      <c r="I150" s="31"/>
      <c r="J150" s="31"/>
      <c r="K150" s="31"/>
      <c r="L150" s="31"/>
      <c r="M150" s="31">
        <v>2517234</v>
      </c>
      <c r="N150" s="31"/>
      <c r="O150" s="31"/>
      <c r="P150" s="31"/>
      <c r="Q150" s="31"/>
      <c r="R150" s="31">
        <f t="shared" si="6"/>
        <v>2887940</v>
      </c>
      <c r="S150" s="31"/>
      <c r="T150" s="31"/>
      <c r="U150" s="31"/>
      <c r="V150" s="31">
        <v>123554532</v>
      </c>
      <c r="W150" s="31">
        <v>7162630</v>
      </c>
      <c r="X150" s="31"/>
      <c r="Y150" s="31">
        <v>15580622</v>
      </c>
      <c r="Z150" s="31"/>
      <c r="AA150" s="31"/>
      <c r="AB150" s="31"/>
      <c r="AC150" s="31">
        <f t="shared" si="7"/>
        <v>146297784</v>
      </c>
      <c r="AD150" s="32">
        <f t="shared" si="8"/>
        <v>149185724</v>
      </c>
    </row>
    <row r="151" spans="1:30" x14ac:dyDescent="0.4">
      <c r="A151" s="28">
        <v>305010000</v>
      </c>
      <c r="B151" s="29">
        <v>3</v>
      </c>
      <c r="C151" s="30" t="s">
        <v>179</v>
      </c>
      <c r="D151" s="31">
        <v>344870</v>
      </c>
      <c r="E151" s="31">
        <v>25836</v>
      </c>
      <c r="F151" s="31"/>
      <c r="G151" s="31"/>
      <c r="H151" s="31"/>
      <c r="I151" s="31"/>
      <c r="J151" s="31"/>
      <c r="K151" s="31"/>
      <c r="L151" s="31"/>
      <c r="M151" s="31">
        <v>2517234</v>
      </c>
      <c r="N151" s="31"/>
      <c r="O151" s="31"/>
      <c r="P151" s="31"/>
      <c r="Q151" s="31"/>
      <c r="R151" s="31">
        <f t="shared" si="6"/>
        <v>2887940</v>
      </c>
      <c r="S151" s="31"/>
      <c r="T151" s="31"/>
      <c r="U151" s="31"/>
      <c r="V151" s="31">
        <v>123554532</v>
      </c>
      <c r="W151" s="31">
        <v>7162630</v>
      </c>
      <c r="X151" s="31"/>
      <c r="Y151" s="31">
        <v>15580622</v>
      </c>
      <c r="Z151" s="31"/>
      <c r="AA151" s="31"/>
      <c r="AB151" s="31"/>
      <c r="AC151" s="31">
        <f t="shared" si="7"/>
        <v>146297784</v>
      </c>
      <c r="AD151" s="32">
        <f t="shared" si="8"/>
        <v>149185724</v>
      </c>
    </row>
    <row r="152" spans="1:30" x14ac:dyDescent="0.4">
      <c r="A152" s="28">
        <v>305010100</v>
      </c>
      <c r="B152" s="29">
        <v>4</v>
      </c>
      <c r="C152" s="30" t="s">
        <v>180</v>
      </c>
      <c r="D152" s="31">
        <v>344870</v>
      </c>
      <c r="E152" s="31">
        <v>22189</v>
      </c>
      <c r="F152" s="31"/>
      <c r="G152" s="31"/>
      <c r="H152" s="31"/>
      <c r="I152" s="31"/>
      <c r="J152" s="31"/>
      <c r="K152" s="31"/>
      <c r="L152" s="31"/>
      <c r="M152" s="31">
        <v>2517234</v>
      </c>
      <c r="N152" s="31"/>
      <c r="O152" s="31"/>
      <c r="P152" s="31"/>
      <c r="Q152" s="31"/>
      <c r="R152" s="31">
        <f t="shared" si="6"/>
        <v>2884293</v>
      </c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>
        <f t="shared" si="7"/>
        <v>0</v>
      </c>
      <c r="AD152" s="32">
        <f t="shared" si="8"/>
        <v>2884293</v>
      </c>
    </row>
    <row r="153" spans="1:30" x14ac:dyDescent="0.4">
      <c r="A153" s="28">
        <v>305010300</v>
      </c>
      <c r="B153" s="29">
        <v>4</v>
      </c>
      <c r="C153" s="30" t="s">
        <v>181</v>
      </c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>
        <f t="shared" si="6"/>
        <v>0</v>
      </c>
      <c r="S153" s="31"/>
      <c r="T153" s="31"/>
      <c r="U153" s="31"/>
      <c r="V153" s="31">
        <v>123554532</v>
      </c>
      <c r="W153" s="31">
        <v>7162630</v>
      </c>
      <c r="X153" s="31"/>
      <c r="Y153" s="31">
        <v>15580622</v>
      </c>
      <c r="Z153" s="31"/>
      <c r="AA153" s="31"/>
      <c r="AB153" s="31"/>
      <c r="AC153" s="31">
        <f t="shared" si="7"/>
        <v>146297784</v>
      </c>
      <c r="AD153" s="32">
        <f t="shared" si="8"/>
        <v>146297784</v>
      </c>
    </row>
    <row r="154" spans="1:30" x14ac:dyDescent="0.4">
      <c r="A154" s="23">
        <v>400000000</v>
      </c>
      <c r="B154" s="24">
        <v>1</v>
      </c>
      <c r="C154" s="25" t="s">
        <v>182</v>
      </c>
      <c r="D154" s="26">
        <v>169023</v>
      </c>
      <c r="E154" s="26">
        <v>822657</v>
      </c>
      <c r="F154" s="26">
        <v>695901</v>
      </c>
      <c r="G154" s="26"/>
      <c r="H154" s="26"/>
      <c r="I154" s="26">
        <v>766992</v>
      </c>
      <c r="J154" s="26"/>
      <c r="K154" s="26">
        <v>2705</v>
      </c>
      <c r="L154" s="26"/>
      <c r="M154" s="26"/>
      <c r="N154" s="26"/>
      <c r="O154" s="26"/>
      <c r="P154" s="26"/>
      <c r="Q154" s="26"/>
      <c r="R154" s="26">
        <f t="shared" si="6"/>
        <v>2457278</v>
      </c>
      <c r="S154" s="26">
        <v>882820</v>
      </c>
      <c r="T154" s="26">
        <v>371159</v>
      </c>
      <c r="U154" s="26"/>
      <c r="V154" s="26">
        <v>1655277</v>
      </c>
      <c r="W154" s="26"/>
      <c r="X154" s="26">
        <v>106944</v>
      </c>
      <c r="Y154" s="26">
        <v>1429360</v>
      </c>
      <c r="Z154" s="26"/>
      <c r="AA154" s="26"/>
      <c r="AB154" s="26"/>
      <c r="AC154" s="26">
        <f t="shared" si="7"/>
        <v>4445560</v>
      </c>
      <c r="AD154" s="27">
        <f t="shared" si="8"/>
        <v>6902838</v>
      </c>
    </row>
    <row r="155" spans="1:30" x14ac:dyDescent="0.4">
      <c r="A155" s="28">
        <v>403000000</v>
      </c>
      <c r="B155" s="29">
        <v>2</v>
      </c>
      <c r="C155" s="30" t="s">
        <v>183</v>
      </c>
      <c r="D155" s="31">
        <v>3518</v>
      </c>
      <c r="E155" s="31">
        <v>465214</v>
      </c>
      <c r="F155" s="31">
        <v>11289</v>
      </c>
      <c r="G155" s="31"/>
      <c r="H155" s="31"/>
      <c r="I155" s="31">
        <v>42193</v>
      </c>
      <c r="J155" s="31"/>
      <c r="K155" s="31">
        <v>2469</v>
      </c>
      <c r="L155" s="31"/>
      <c r="M155" s="31"/>
      <c r="N155" s="31"/>
      <c r="O155" s="31"/>
      <c r="P155" s="31"/>
      <c r="Q155" s="31"/>
      <c r="R155" s="31">
        <f t="shared" si="6"/>
        <v>524683</v>
      </c>
      <c r="S155" s="31">
        <v>882820</v>
      </c>
      <c r="T155" s="31">
        <v>362850</v>
      </c>
      <c r="U155" s="31"/>
      <c r="V155" s="31">
        <v>52126</v>
      </c>
      <c r="W155" s="31"/>
      <c r="X155" s="31">
        <v>35186</v>
      </c>
      <c r="Y155" s="31">
        <v>20376</v>
      </c>
      <c r="Z155" s="31"/>
      <c r="AA155" s="31"/>
      <c r="AB155" s="31"/>
      <c r="AC155" s="31">
        <f t="shared" si="7"/>
        <v>1353358</v>
      </c>
      <c r="AD155" s="32">
        <f t="shared" si="8"/>
        <v>1878041</v>
      </c>
    </row>
    <row r="156" spans="1:30" x14ac:dyDescent="0.4">
      <c r="A156" s="28">
        <v>403030000</v>
      </c>
      <c r="B156" s="29">
        <v>3</v>
      </c>
      <c r="C156" s="30" t="s">
        <v>184</v>
      </c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>
        <f t="shared" si="6"/>
        <v>0</v>
      </c>
      <c r="S156" s="31"/>
      <c r="T156" s="31"/>
      <c r="U156" s="31"/>
      <c r="V156" s="31">
        <v>52126</v>
      </c>
      <c r="W156" s="31"/>
      <c r="X156" s="31"/>
      <c r="Y156" s="31"/>
      <c r="Z156" s="31"/>
      <c r="AA156" s="31"/>
      <c r="AB156" s="31"/>
      <c r="AC156" s="31">
        <f t="shared" si="7"/>
        <v>52126</v>
      </c>
      <c r="AD156" s="32">
        <f t="shared" si="8"/>
        <v>52126</v>
      </c>
    </row>
    <row r="157" spans="1:30" x14ac:dyDescent="0.4">
      <c r="A157" s="28">
        <v>405000000</v>
      </c>
      <c r="B157" s="29">
        <v>2</v>
      </c>
      <c r="C157" s="30" t="s">
        <v>185</v>
      </c>
      <c r="D157" s="31">
        <v>165505</v>
      </c>
      <c r="E157" s="31">
        <v>357443</v>
      </c>
      <c r="F157" s="31">
        <v>684612</v>
      </c>
      <c r="G157" s="31"/>
      <c r="H157" s="31"/>
      <c r="I157" s="31">
        <v>724799</v>
      </c>
      <c r="J157" s="31"/>
      <c r="K157" s="31">
        <v>236</v>
      </c>
      <c r="L157" s="31"/>
      <c r="M157" s="31"/>
      <c r="N157" s="31"/>
      <c r="O157" s="31"/>
      <c r="P157" s="31"/>
      <c r="Q157" s="31"/>
      <c r="R157" s="31">
        <f t="shared" si="6"/>
        <v>1932595</v>
      </c>
      <c r="S157" s="31"/>
      <c r="T157" s="31">
        <v>8309</v>
      </c>
      <c r="U157" s="31"/>
      <c r="V157" s="31">
        <v>1603151</v>
      </c>
      <c r="W157" s="31"/>
      <c r="X157" s="31">
        <v>71758</v>
      </c>
      <c r="Y157" s="31">
        <v>1408984</v>
      </c>
      <c r="Z157" s="31"/>
      <c r="AA157" s="31"/>
      <c r="AB157" s="31"/>
      <c r="AC157" s="31">
        <f t="shared" si="7"/>
        <v>3092202</v>
      </c>
      <c r="AD157" s="32">
        <f t="shared" si="8"/>
        <v>5024797</v>
      </c>
    </row>
    <row r="158" spans="1:30" x14ac:dyDescent="0.4">
      <c r="A158" s="28">
        <v>405010000</v>
      </c>
      <c r="B158" s="29">
        <v>3</v>
      </c>
      <c r="C158" s="30" t="s">
        <v>186</v>
      </c>
      <c r="D158" s="31"/>
      <c r="E158" s="31">
        <v>18985</v>
      </c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>
        <f t="shared" si="6"/>
        <v>18985</v>
      </c>
      <c r="S158" s="31"/>
      <c r="T158" s="31"/>
      <c r="U158" s="31"/>
      <c r="V158" s="31">
        <v>2661</v>
      </c>
      <c r="W158" s="31"/>
      <c r="X158" s="31"/>
      <c r="Y158" s="31"/>
      <c r="Z158" s="31"/>
      <c r="AA158" s="31"/>
      <c r="AB158" s="31"/>
      <c r="AC158" s="31">
        <f t="shared" si="7"/>
        <v>2661</v>
      </c>
      <c r="AD158" s="32">
        <f t="shared" si="8"/>
        <v>21646</v>
      </c>
    </row>
    <row r="159" spans="1:30" x14ac:dyDescent="0.4">
      <c r="A159" s="23">
        <v>500000000</v>
      </c>
      <c r="B159" s="24">
        <v>1</v>
      </c>
      <c r="C159" s="25" t="s">
        <v>187</v>
      </c>
      <c r="D159" s="26">
        <v>64947112</v>
      </c>
      <c r="E159" s="26">
        <v>245594366</v>
      </c>
      <c r="F159" s="26">
        <v>42666332</v>
      </c>
      <c r="G159" s="26"/>
      <c r="H159" s="26">
        <v>388347</v>
      </c>
      <c r="I159" s="26">
        <v>16053551</v>
      </c>
      <c r="J159" s="26">
        <v>795101</v>
      </c>
      <c r="K159" s="26">
        <v>234488</v>
      </c>
      <c r="L159" s="26"/>
      <c r="M159" s="26"/>
      <c r="N159" s="26"/>
      <c r="O159" s="26"/>
      <c r="P159" s="26">
        <v>1012</v>
      </c>
      <c r="Q159" s="26"/>
      <c r="R159" s="26">
        <f t="shared" si="6"/>
        <v>370680309</v>
      </c>
      <c r="S159" s="26">
        <v>21811228</v>
      </c>
      <c r="T159" s="26">
        <v>94686272</v>
      </c>
      <c r="U159" s="26">
        <v>14139505</v>
      </c>
      <c r="V159" s="26">
        <v>50485703</v>
      </c>
      <c r="W159" s="26"/>
      <c r="X159" s="26">
        <v>1812703</v>
      </c>
      <c r="Y159" s="26">
        <v>33297043</v>
      </c>
      <c r="Z159" s="26"/>
      <c r="AA159" s="26">
        <v>155365</v>
      </c>
      <c r="AB159" s="26"/>
      <c r="AC159" s="26">
        <f t="shared" si="7"/>
        <v>216387819</v>
      </c>
      <c r="AD159" s="27">
        <f t="shared" si="8"/>
        <v>587068128</v>
      </c>
    </row>
    <row r="160" spans="1:30" x14ac:dyDescent="0.4">
      <c r="A160" s="28">
        <v>501000000</v>
      </c>
      <c r="B160" s="29">
        <v>2</v>
      </c>
      <c r="C160" s="30" t="s">
        <v>188</v>
      </c>
      <c r="D160" s="31">
        <v>12414248</v>
      </c>
      <c r="E160" s="31">
        <v>139908992</v>
      </c>
      <c r="F160" s="31">
        <v>5397695</v>
      </c>
      <c r="G160" s="31"/>
      <c r="H160" s="31"/>
      <c r="I160" s="31">
        <v>8450921</v>
      </c>
      <c r="J160" s="31">
        <v>794408</v>
      </c>
      <c r="K160" s="31"/>
      <c r="L160" s="31"/>
      <c r="M160" s="31"/>
      <c r="N160" s="31"/>
      <c r="O160" s="31"/>
      <c r="P160" s="31"/>
      <c r="Q160" s="31"/>
      <c r="R160" s="31">
        <f t="shared" si="6"/>
        <v>166966264</v>
      </c>
      <c r="S160" s="31">
        <v>8452784</v>
      </c>
      <c r="T160" s="31">
        <v>13371935</v>
      </c>
      <c r="U160" s="31">
        <v>6857073</v>
      </c>
      <c r="V160" s="31">
        <v>28364420</v>
      </c>
      <c r="W160" s="31"/>
      <c r="X160" s="31">
        <v>12210</v>
      </c>
      <c r="Y160" s="31">
        <v>6717015</v>
      </c>
      <c r="Z160" s="31"/>
      <c r="AA160" s="31">
        <v>27441</v>
      </c>
      <c r="AB160" s="31"/>
      <c r="AC160" s="31">
        <f t="shared" si="7"/>
        <v>63802878</v>
      </c>
      <c r="AD160" s="32">
        <f t="shared" si="8"/>
        <v>230769142</v>
      </c>
    </row>
    <row r="161" spans="1:30" x14ac:dyDescent="0.4">
      <c r="A161" s="28">
        <v>501010000</v>
      </c>
      <c r="B161" s="29">
        <v>3</v>
      </c>
      <c r="C161" s="30" t="s">
        <v>189</v>
      </c>
      <c r="D161" s="31">
        <v>8596904</v>
      </c>
      <c r="E161" s="31">
        <v>56706371</v>
      </c>
      <c r="F161" s="31">
        <v>3496289</v>
      </c>
      <c r="G161" s="31"/>
      <c r="H161" s="31"/>
      <c r="I161" s="31">
        <v>7354655</v>
      </c>
      <c r="J161" s="31">
        <v>794408</v>
      </c>
      <c r="K161" s="31"/>
      <c r="L161" s="31"/>
      <c r="M161" s="31"/>
      <c r="N161" s="31"/>
      <c r="O161" s="31"/>
      <c r="P161" s="31"/>
      <c r="Q161" s="31"/>
      <c r="R161" s="31">
        <f t="shared" si="6"/>
        <v>76948627</v>
      </c>
      <c r="S161" s="31">
        <v>470431</v>
      </c>
      <c r="T161" s="31">
        <v>2970870</v>
      </c>
      <c r="U161" s="31">
        <v>6817584</v>
      </c>
      <c r="V161" s="31">
        <v>4616793</v>
      </c>
      <c r="W161" s="31"/>
      <c r="X161" s="31">
        <v>12210</v>
      </c>
      <c r="Y161" s="31">
        <v>2378689</v>
      </c>
      <c r="Z161" s="31"/>
      <c r="AA161" s="31"/>
      <c r="AB161" s="31"/>
      <c r="AC161" s="31">
        <f t="shared" si="7"/>
        <v>17266577</v>
      </c>
      <c r="AD161" s="32">
        <f t="shared" si="8"/>
        <v>94215204</v>
      </c>
    </row>
    <row r="162" spans="1:30" x14ac:dyDescent="0.4">
      <c r="A162" s="28">
        <v>501030000</v>
      </c>
      <c r="B162" s="29">
        <v>3</v>
      </c>
      <c r="C162" s="30" t="s">
        <v>190</v>
      </c>
      <c r="D162" s="31">
        <v>3817344</v>
      </c>
      <c r="E162" s="31">
        <v>62169860</v>
      </c>
      <c r="F162" s="31">
        <v>1901406</v>
      </c>
      <c r="G162" s="31"/>
      <c r="H162" s="31"/>
      <c r="I162" s="31">
        <v>1006131</v>
      </c>
      <c r="J162" s="31"/>
      <c r="K162" s="31"/>
      <c r="L162" s="31"/>
      <c r="M162" s="31"/>
      <c r="N162" s="31"/>
      <c r="O162" s="31"/>
      <c r="P162" s="31"/>
      <c r="Q162" s="31"/>
      <c r="R162" s="31">
        <f t="shared" si="6"/>
        <v>68894741</v>
      </c>
      <c r="S162" s="31">
        <v>7974071</v>
      </c>
      <c r="T162" s="31">
        <v>10401065</v>
      </c>
      <c r="U162" s="31">
        <v>39489</v>
      </c>
      <c r="V162" s="31">
        <v>23747627</v>
      </c>
      <c r="W162" s="31"/>
      <c r="X162" s="31"/>
      <c r="Y162" s="31">
        <v>4338326</v>
      </c>
      <c r="Z162" s="31"/>
      <c r="AA162" s="31">
        <v>27441</v>
      </c>
      <c r="AB162" s="31"/>
      <c r="AC162" s="31">
        <f t="shared" si="7"/>
        <v>46528019</v>
      </c>
      <c r="AD162" s="32">
        <f t="shared" si="8"/>
        <v>115422760</v>
      </c>
    </row>
    <row r="163" spans="1:30" x14ac:dyDescent="0.4">
      <c r="A163" s="28">
        <v>503000000</v>
      </c>
      <c r="B163" s="29">
        <v>2</v>
      </c>
      <c r="C163" s="30" t="s">
        <v>191</v>
      </c>
      <c r="D163" s="31">
        <v>11868</v>
      </c>
      <c r="E163" s="31">
        <v>17488</v>
      </c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>
        <f t="shared" si="6"/>
        <v>29356</v>
      </c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>
        <f t="shared" si="7"/>
        <v>0</v>
      </c>
      <c r="AD163" s="32">
        <f t="shared" si="8"/>
        <v>29356</v>
      </c>
    </row>
    <row r="164" spans="1:30" x14ac:dyDescent="0.4">
      <c r="A164" s="28">
        <v>505000000</v>
      </c>
      <c r="B164" s="29">
        <v>2</v>
      </c>
      <c r="C164" s="30" t="s">
        <v>192</v>
      </c>
      <c r="D164" s="31">
        <v>1064433</v>
      </c>
      <c r="E164" s="31">
        <v>8058921</v>
      </c>
      <c r="F164" s="31">
        <v>1234113</v>
      </c>
      <c r="G164" s="31"/>
      <c r="H164" s="31"/>
      <c r="I164" s="31">
        <v>1582073</v>
      </c>
      <c r="J164" s="31">
        <v>693</v>
      </c>
      <c r="K164" s="31"/>
      <c r="L164" s="31"/>
      <c r="M164" s="31"/>
      <c r="N164" s="31"/>
      <c r="O164" s="31"/>
      <c r="P164" s="31"/>
      <c r="Q164" s="31"/>
      <c r="R164" s="31">
        <f t="shared" si="6"/>
        <v>11940233</v>
      </c>
      <c r="S164" s="31">
        <v>1529</v>
      </c>
      <c r="T164" s="31">
        <v>117963</v>
      </c>
      <c r="U164" s="31">
        <v>338374</v>
      </c>
      <c r="V164" s="31">
        <v>296036</v>
      </c>
      <c r="W164" s="31"/>
      <c r="X164" s="31">
        <v>437</v>
      </c>
      <c r="Y164" s="31">
        <v>796525</v>
      </c>
      <c r="Z164" s="31"/>
      <c r="AA164" s="31"/>
      <c r="AB164" s="31"/>
      <c r="AC164" s="31">
        <f t="shared" si="7"/>
        <v>1550864</v>
      </c>
      <c r="AD164" s="32">
        <f t="shared" si="8"/>
        <v>13491097</v>
      </c>
    </row>
    <row r="165" spans="1:30" x14ac:dyDescent="0.4">
      <c r="A165" s="28">
        <v>505010000</v>
      </c>
      <c r="B165" s="29">
        <v>3</v>
      </c>
      <c r="C165" s="30" t="s">
        <v>193</v>
      </c>
      <c r="D165" s="31">
        <v>483317</v>
      </c>
      <c r="E165" s="31">
        <v>3982592</v>
      </c>
      <c r="F165" s="31">
        <v>228359</v>
      </c>
      <c r="G165" s="31"/>
      <c r="H165" s="31"/>
      <c r="I165" s="31">
        <v>1509347</v>
      </c>
      <c r="J165" s="31">
        <v>693</v>
      </c>
      <c r="K165" s="31"/>
      <c r="L165" s="31"/>
      <c r="M165" s="31"/>
      <c r="N165" s="31"/>
      <c r="O165" s="31"/>
      <c r="P165" s="31"/>
      <c r="Q165" s="31"/>
      <c r="R165" s="31">
        <f t="shared" si="6"/>
        <v>6204308</v>
      </c>
      <c r="S165" s="31"/>
      <c r="T165" s="31">
        <v>51088</v>
      </c>
      <c r="U165" s="31"/>
      <c r="V165" s="31"/>
      <c r="W165" s="31"/>
      <c r="X165" s="31"/>
      <c r="Y165" s="31">
        <v>362860</v>
      </c>
      <c r="Z165" s="31"/>
      <c r="AA165" s="31"/>
      <c r="AB165" s="31"/>
      <c r="AC165" s="31">
        <f t="shared" si="7"/>
        <v>413948</v>
      </c>
      <c r="AD165" s="32">
        <f t="shared" si="8"/>
        <v>6618256</v>
      </c>
    </row>
    <row r="166" spans="1:30" x14ac:dyDescent="0.4">
      <c r="A166" s="28">
        <v>505010100</v>
      </c>
      <c r="B166" s="29">
        <v>4</v>
      </c>
      <c r="C166" s="30" t="s">
        <v>194</v>
      </c>
      <c r="D166" s="31">
        <v>674</v>
      </c>
      <c r="E166" s="31">
        <v>222106</v>
      </c>
      <c r="F166" s="31">
        <v>49039</v>
      </c>
      <c r="G166" s="31"/>
      <c r="H166" s="31"/>
      <c r="I166" s="31">
        <v>43023</v>
      </c>
      <c r="J166" s="31"/>
      <c r="K166" s="31"/>
      <c r="L166" s="31"/>
      <c r="M166" s="31"/>
      <c r="N166" s="31"/>
      <c r="O166" s="31"/>
      <c r="P166" s="31"/>
      <c r="Q166" s="31"/>
      <c r="R166" s="31">
        <f t="shared" si="6"/>
        <v>314842</v>
      </c>
      <c r="S166" s="31"/>
      <c r="T166" s="31">
        <v>1096</v>
      </c>
      <c r="U166" s="31"/>
      <c r="V166" s="31"/>
      <c r="W166" s="31"/>
      <c r="X166" s="31"/>
      <c r="Y166" s="31">
        <v>3258</v>
      </c>
      <c r="Z166" s="31"/>
      <c r="AA166" s="31"/>
      <c r="AB166" s="31"/>
      <c r="AC166" s="31">
        <f t="shared" si="7"/>
        <v>4354</v>
      </c>
      <c r="AD166" s="32">
        <f t="shared" si="8"/>
        <v>319196</v>
      </c>
    </row>
    <row r="167" spans="1:30" x14ac:dyDescent="0.4">
      <c r="A167" s="28">
        <v>505010300</v>
      </c>
      <c r="B167" s="29">
        <v>4</v>
      </c>
      <c r="C167" s="30" t="s">
        <v>195</v>
      </c>
      <c r="D167" s="31"/>
      <c r="E167" s="31">
        <v>1210867</v>
      </c>
      <c r="F167" s="31">
        <v>109416</v>
      </c>
      <c r="G167" s="31"/>
      <c r="H167" s="31"/>
      <c r="I167" s="31">
        <v>37737</v>
      </c>
      <c r="J167" s="31"/>
      <c r="K167" s="31"/>
      <c r="L167" s="31"/>
      <c r="M167" s="31"/>
      <c r="N167" s="31"/>
      <c r="O167" s="31"/>
      <c r="P167" s="31"/>
      <c r="Q167" s="31"/>
      <c r="R167" s="31">
        <f t="shared" si="6"/>
        <v>1358020</v>
      </c>
      <c r="S167" s="31"/>
      <c r="T167" s="31"/>
      <c r="U167" s="31"/>
      <c r="V167" s="31"/>
      <c r="W167" s="31"/>
      <c r="X167" s="31"/>
      <c r="Y167" s="31">
        <v>337231</v>
      </c>
      <c r="Z167" s="31"/>
      <c r="AA167" s="31"/>
      <c r="AB167" s="31"/>
      <c r="AC167" s="31">
        <f t="shared" si="7"/>
        <v>337231</v>
      </c>
      <c r="AD167" s="32">
        <f t="shared" si="8"/>
        <v>1695251</v>
      </c>
    </row>
    <row r="168" spans="1:30" x14ac:dyDescent="0.4">
      <c r="A168" s="28">
        <v>505010500</v>
      </c>
      <c r="B168" s="29">
        <v>4</v>
      </c>
      <c r="C168" s="30" t="s">
        <v>196</v>
      </c>
      <c r="D168" s="31"/>
      <c r="E168" s="31">
        <v>229515</v>
      </c>
      <c r="F168" s="31">
        <v>5224</v>
      </c>
      <c r="G168" s="31"/>
      <c r="H168" s="31"/>
      <c r="I168" s="31">
        <v>227819</v>
      </c>
      <c r="J168" s="31"/>
      <c r="K168" s="31"/>
      <c r="L168" s="31"/>
      <c r="M168" s="31"/>
      <c r="N168" s="31"/>
      <c r="O168" s="31"/>
      <c r="P168" s="31"/>
      <c r="Q168" s="31"/>
      <c r="R168" s="31">
        <f t="shared" si="6"/>
        <v>462558</v>
      </c>
      <c r="S168" s="31"/>
      <c r="T168" s="31"/>
      <c r="U168" s="31"/>
      <c r="V168" s="31"/>
      <c r="W168" s="31"/>
      <c r="X168" s="31"/>
      <c r="Y168" s="31">
        <v>5093</v>
      </c>
      <c r="Z168" s="31"/>
      <c r="AA168" s="31"/>
      <c r="AB168" s="31"/>
      <c r="AC168" s="31">
        <f t="shared" si="7"/>
        <v>5093</v>
      </c>
      <c r="AD168" s="32">
        <f t="shared" si="8"/>
        <v>467651</v>
      </c>
    </row>
    <row r="169" spans="1:30" x14ac:dyDescent="0.4">
      <c r="A169" s="28">
        <v>505030000</v>
      </c>
      <c r="B169" s="29">
        <v>3</v>
      </c>
      <c r="C169" s="30" t="s">
        <v>197</v>
      </c>
      <c r="D169" s="31"/>
      <c r="E169" s="31">
        <v>109855</v>
      </c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>
        <f t="shared" si="6"/>
        <v>109855</v>
      </c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>
        <f t="shared" si="7"/>
        <v>0</v>
      </c>
      <c r="AD169" s="32">
        <f t="shared" si="8"/>
        <v>109855</v>
      </c>
    </row>
    <row r="170" spans="1:30" x14ac:dyDescent="0.4">
      <c r="A170" s="28">
        <v>505050000</v>
      </c>
      <c r="B170" s="29">
        <v>3</v>
      </c>
      <c r="C170" s="30" t="s">
        <v>198</v>
      </c>
      <c r="D170" s="31">
        <v>308650</v>
      </c>
      <c r="E170" s="31">
        <v>1302436</v>
      </c>
      <c r="F170" s="31">
        <v>32002</v>
      </c>
      <c r="G170" s="31"/>
      <c r="H170" s="31"/>
      <c r="I170" s="31">
        <v>5192</v>
      </c>
      <c r="J170" s="31"/>
      <c r="K170" s="31"/>
      <c r="L170" s="31"/>
      <c r="M170" s="31"/>
      <c r="N170" s="31"/>
      <c r="O170" s="31"/>
      <c r="P170" s="31"/>
      <c r="Q170" s="31"/>
      <c r="R170" s="31">
        <f t="shared" si="6"/>
        <v>1648280</v>
      </c>
      <c r="S170" s="31">
        <v>1529</v>
      </c>
      <c r="T170" s="31">
        <v>29208</v>
      </c>
      <c r="U170" s="31"/>
      <c r="V170" s="31">
        <v>115672</v>
      </c>
      <c r="W170" s="31"/>
      <c r="X170" s="31"/>
      <c r="Y170" s="31">
        <v>379608</v>
      </c>
      <c r="Z170" s="31"/>
      <c r="AA170" s="31"/>
      <c r="AB170" s="31"/>
      <c r="AC170" s="31">
        <f t="shared" si="7"/>
        <v>526017</v>
      </c>
      <c r="AD170" s="32">
        <f t="shared" si="8"/>
        <v>2174297</v>
      </c>
    </row>
    <row r="171" spans="1:30" x14ac:dyDescent="0.4">
      <c r="A171" s="28">
        <v>507000000</v>
      </c>
      <c r="B171" s="29">
        <v>2</v>
      </c>
      <c r="C171" s="30" t="s">
        <v>199</v>
      </c>
      <c r="D171" s="31">
        <v>2937830</v>
      </c>
      <c r="E171" s="31">
        <v>12164501</v>
      </c>
      <c r="F171" s="31">
        <v>311053</v>
      </c>
      <c r="G171" s="31"/>
      <c r="H171" s="31">
        <v>4834</v>
      </c>
      <c r="I171" s="31">
        <v>1411440</v>
      </c>
      <c r="J171" s="31"/>
      <c r="K171" s="31"/>
      <c r="L171" s="31"/>
      <c r="M171" s="31"/>
      <c r="N171" s="31"/>
      <c r="O171" s="31"/>
      <c r="P171" s="31"/>
      <c r="Q171" s="31"/>
      <c r="R171" s="31">
        <f t="shared" si="6"/>
        <v>16829658</v>
      </c>
      <c r="S171" s="31">
        <v>2517807</v>
      </c>
      <c r="T171" s="31">
        <v>32270</v>
      </c>
      <c r="U171" s="31">
        <v>3120335</v>
      </c>
      <c r="V171" s="31">
        <v>1886</v>
      </c>
      <c r="W171" s="31"/>
      <c r="X171" s="31">
        <v>13423</v>
      </c>
      <c r="Y171" s="31">
        <v>213823</v>
      </c>
      <c r="Z171" s="31"/>
      <c r="AA171" s="31"/>
      <c r="AB171" s="31"/>
      <c r="AC171" s="31">
        <f t="shared" si="7"/>
        <v>5899544</v>
      </c>
      <c r="AD171" s="32">
        <f t="shared" si="8"/>
        <v>22729202</v>
      </c>
    </row>
    <row r="172" spans="1:30" x14ac:dyDescent="0.4">
      <c r="A172" s="28">
        <v>507010000</v>
      </c>
      <c r="B172" s="29">
        <v>3</v>
      </c>
      <c r="C172" s="30" t="s">
        <v>200</v>
      </c>
      <c r="D172" s="31">
        <v>18565</v>
      </c>
      <c r="E172" s="31">
        <v>1403824</v>
      </c>
      <c r="F172" s="31"/>
      <c r="G172" s="31"/>
      <c r="H172" s="31"/>
      <c r="I172" s="31">
        <v>2210</v>
      </c>
      <c r="J172" s="31"/>
      <c r="K172" s="31"/>
      <c r="L172" s="31"/>
      <c r="M172" s="31"/>
      <c r="N172" s="31"/>
      <c r="O172" s="31"/>
      <c r="P172" s="31"/>
      <c r="Q172" s="31"/>
      <c r="R172" s="31">
        <f t="shared" si="6"/>
        <v>1424599</v>
      </c>
      <c r="S172" s="31"/>
      <c r="T172" s="31"/>
      <c r="U172" s="31"/>
      <c r="V172" s="31">
        <v>1886</v>
      </c>
      <c r="W172" s="31"/>
      <c r="X172" s="31"/>
      <c r="Y172" s="31"/>
      <c r="Z172" s="31"/>
      <c r="AA172" s="31"/>
      <c r="AB172" s="31"/>
      <c r="AC172" s="31">
        <f t="shared" si="7"/>
        <v>1886</v>
      </c>
      <c r="AD172" s="32">
        <f t="shared" si="8"/>
        <v>1426485</v>
      </c>
    </row>
    <row r="173" spans="1:30" x14ac:dyDescent="0.4">
      <c r="A173" s="28">
        <v>507030000</v>
      </c>
      <c r="B173" s="29">
        <v>3</v>
      </c>
      <c r="C173" s="30" t="s">
        <v>201</v>
      </c>
      <c r="D173" s="31">
        <v>696995</v>
      </c>
      <c r="E173" s="31">
        <v>1556156</v>
      </c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>
        <f t="shared" si="6"/>
        <v>2253151</v>
      </c>
      <c r="S173" s="31"/>
      <c r="T173" s="31"/>
      <c r="U173" s="31">
        <v>3056585</v>
      </c>
      <c r="V173" s="31"/>
      <c r="W173" s="31"/>
      <c r="X173" s="31"/>
      <c r="Y173" s="31"/>
      <c r="Z173" s="31"/>
      <c r="AA173" s="31"/>
      <c r="AB173" s="31"/>
      <c r="AC173" s="31">
        <f t="shared" si="7"/>
        <v>3056585</v>
      </c>
      <c r="AD173" s="32">
        <f t="shared" si="8"/>
        <v>5309736</v>
      </c>
    </row>
    <row r="174" spans="1:30" x14ac:dyDescent="0.4">
      <c r="A174" s="28">
        <v>507050000</v>
      </c>
      <c r="B174" s="29">
        <v>3</v>
      </c>
      <c r="C174" s="30" t="s">
        <v>202</v>
      </c>
      <c r="D174" s="31"/>
      <c r="E174" s="31">
        <v>234301</v>
      </c>
      <c r="F174" s="31"/>
      <c r="G174" s="31"/>
      <c r="H174" s="31"/>
      <c r="I174" s="31">
        <v>8535</v>
      </c>
      <c r="J174" s="31"/>
      <c r="K174" s="31"/>
      <c r="L174" s="31"/>
      <c r="M174" s="31"/>
      <c r="N174" s="31"/>
      <c r="O174" s="31"/>
      <c r="P174" s="31"/>
      <c r="Q174" s="31"/>
      <c r="R174" s="31">
        <f t="shared" si="6"/>
        <v>242836</v>
      </c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>
        <f t="shared" si="7"/>
        <v>0</v>
      </c>
      <c r="AD174" s="32">
        <f t="shared" si="8"/>
        <v>242836</v>
      </c>
    </row>
    <row r="175" spans="1:30" x14ac:dyDescent="0.4">
      <c r="A175" s="28">
        <v>507070000</v>
      </c>
      <c r="B175" s="29">
        <v>3</v>
      </c>
      <c r="C175" s="30" t="s">
        <v>203</v>
      </c>
      <c r="D175" s="31">
        <v>1162536</v>
      </c>
      <c r="E175" s="31">
        <v>1306198</v>
      </c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>
        <f t="shared" si="6"/>
        <v>2468734</v>
      </c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>
        <f t="shared" si="7"/>
        <v>0</v>
      </c>
      <c r="AD175" s="32">
        <f t="shared" si="8"/>
        <v>2468734</v>
      </c>
    </row>
    <row r="176" spans="1:30" x14ac:dyDescent="0.4">
      <c r="A176" s="28">
        <v>509000000</v>
      </c>
      <c r="B176" s="29">
        <v>2</v>
      </c>
      <c r="C176" s="30" t="s">
        <v>204</v>
      </c>
      <c r="D176" s="31">
        <v>6705748</v>
      </c>
      <c r="E176" s="31">
        <v>4685003</v>
      </c>
      <c r="F176" s="31">
        <v>582195</v>
      </c>
      <c r="G176" s="31"/>
      <c r="H176" s="31"/>
      <c r="I176" s="31">
        <v>48723</v>
      </c>
      <c r="J176" s="31"/>
      <c r="K176" s="31">
        <v>1786</v>
      </c>
      <c r="L176" s="31"/>
      <c r="M176" s="31"/>
      <c r="N176" s="31"/>
      <c r="O176" s="31"/>
      <c r="P176" s="31">
        <v>1012</v>
      </c>
      <c r="Q176" s="31"/>
      <c r="R176" s="31">
        <f t="shared" si="6"/>
        <v>12024467</v>
      </c>
      <c r="S176" s="31">
        <v>153617</v>
      </c>
      <c r="T176" s="31">
        <v>1681886</v>
      </c>
      <c r="U176" s="31">
        <v>44552</v>
      </c>
      <c r="V176" s="31">
        <v>110322</v>
      </c>
      <c r="W176" s="31"/>
      <c r="X176" s="31">
        <v>468177</v>
      </c>
      <c r="Y176" s="31">
        <v>383190</v>
      </c>
      <c r="Z176" s="31"/>
      <c r="AA176" s="31"/>
      <c r="AB176" s="31"/>
      <c r="AC176" s="31">
        <f t="shared" si="7"/>
        <v>2841744</v>
      </c>
      <c r="AD176" s="32">
        <f t="shared" si="8"/>
        <v>14866211</v>
      </c>
    </row>
    <row r="177" spans="1:30" x14ac:dyDescent="0.4">
      <c r="A177" s="28">
        <v>509010000</v>
      </c>
      <c r="B177" s="29">
        <v>3</v>
      </c>
      <c r="C177" s="30" t="s">
        <v>205</v>
      </c>
      <c r="D177" s="31"/>
      <c r="E177" s="31">
        <v>3473</v>
      </c>
      <c r="F177" s="31">
        <v>3878</v>
      </c>
      <c r="G177" s="31"/>
      <c r="H177" s="31"/>
      <c r="I177" s="31">
        <v>9497</v>
      </c>
      <c r="J177" s="31"/>
      <c r="K177" s="31">
        <v>1342</v>
      </c>
      <c r="L177" s="31"/>
      <c r="M177" s="31"/>
      <c r="N177" s="31"/>
      <c r="O177" s="31"/>
      <c r="P177" s="31">
        <v>1012</v>
      </c>
      <c r="Q177" s="31"/>
      <c r="R177" s="31">
        <f t="shared" si="6"/>
        <v>19202</v>
      </c>
      <c r="S177" s="31"/>
      <c r="T177" s="31">
        <v>437992</v>
      </c>
      <c r="U177" s="31"/>
      <c r="V177" s="31"/>
      <c r="W177" s="31"/>
      <c r="X177" s="31"/>
      <c r="Y177" s="31">
        <v>2226</v>
      </c>
      <c r="Z177" s="31"/>
      <c r="AA177" s="31"/>
      <c r="AB177" s="31"/>
      <c r="AC177" s="31">
        <f t="shared" si="7"/>
        <v>440218</v>
      </c>
      <c r="AD177" s="32">
        <f t="shared" si="8"/>
        <v>459420</v>
      </c>
    </row>
    <row r="178" spans="1:30" x14ac:dyDescent="0.4">
      <c r="A178" s="28">
        <v>509030000</v>
      </c>
      <c r="B178" s="29">
        <v>3</v>
      </c>
      <c r="C178" s="30" t="s">
        <v>206</v>
      </c>
      <c r="D178" s="31"/>
      <c r="E178" s="31">
        <v>105449</v>
      </c>
      <c r="F178" s="31"/>
      <c r="G178" s="31"/>
      <c r="H178" s="31"/>
      <c r="I178" s="31">
        <v>277</v>
      </c>
      <c r="J178" s="31"/>
      <c r="K178" s="31"/>
      <c r="L178" s="31"/>
      <c r="M178" s="31"/>
      <c r="N178" s="31"/>
      <c r="O178" s="31"/>
      <c r="P178" s="31"/>
      <c r="Q178" s="31"/>
      <c r="R178" s="31">
        <f t="shared" si="6"/>
        <v>105726</v>
      </c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>
        <f t="shared" si="7"/>
        <v>0</v>
      </c>
      <c r="AD178" s="32">
        <f t="shared" si="8"/>
        <v>105726</v>
      </c>
    </row>
    <row r="179" spans="1:30" x14ac:dyDescent="0.4">
      <c r="A179" s="28">
        <v>511000000</v>
      </c>
      <c r="B179" s="29">
        <v>2</v>
      </c>
      <c r="C179" s="30" t="s">
        <v>207</v>
      </c>
      <c r="D179" s="31">
        <v>210387</v>
      </c>
      <c r="E179" s="31">
        <v>2797289</v>
      </c>
      <c r="F179" s="31">
        <v>89633</v>
      </c>
      <c r="G179" s="31"/>
      <c r="H179" s="31"/>
      <c r="I179" s="31">
        <v>9222</v>
      </c>
      <c r="J179" s="31"/>
      <c r="K179" s="31"/>
      <c r="L179" s="31"/>
      <c r="M179" s="31"/>
      <c r="N179" s="31"/>
      <c r="O179" s="31"/>
      <c r="P179" s="31"/>
      <c r="Q179" s="31"/>
      <c r="R179" s="31">
        <f t="shared" si="6"/>
        <v>3106531</v>
      </c>
      <c r="S179" s="31">
        <v>34797</v>
      </c>
      <c r="T179" s="31"/>
      <c r="U179" s="31"/>
      <c r="V179" s="31">
        <v>79195</v>
      </c>
      <c r="W179" s="31"/>
      <c r="X179" s="31"/>
      <c r="Y179" s="31">
        <v>23923</v>
      </c>
      <c r="Z179" s="31"/>
      <c r="AA179" s="31">
        <v>4593</v>
      </c>
      <c r="AB179" s="31"/>
      <c r="AC179" s="31">
        <f t="shared" si="7"/>
        <v>142508</v>
      </c>
      <c r="AD179" s="32">
        <f t="shared" si="8"/>
        <v>3249039</v>
      </c>
    </row>
    <row r="180" spans="1:30" x14ac:dyDescent="0.4">
      <c r="A180" s="28">
        <v>511010000</v>
      </c>
      <c r="B180" s="29">
        <v>3</v>
      </c>
      <c r="C180" s="30" t="s">
        <v>208</v>
      </c>
      <c r="D180" s="31">
        <v>11029</v>
      </c>
      <c r="E180" s="31">
        <v>14691</v>
      </c>
      <c r="F180" s="31">
        <v>65890</v>
      </c>
      <c r="G180" s="31"/>
      <c r="H180" s="31"/>
      <c r="I180" s="31">
        <v>7538</v>
      </c>
      <c r="J180" s="31"/>
      <c r="K180" s="31"/>
      <c r="L180" s="31"/>
      <c r="M180" s="31"/>
      <c r="N180" s="31"/>
      <c r="O180" s="31"/>
      <c r="P180" s="31"/>
      <c r="Q180" s="31"/>
      <c r="R180" s="31">
        <f t="shared" si="6"/>
        <v>99148</v>
      </c>
      <c r="S180" s="31">
        <v>5348</v>
      </c>
      <c r="T180" s="31"/>
      <c r="U180" s="31"/>
      <c r="V180" s="31"/>
      <c r="W180" s="31"/>
      <c r="X180" s="31"/>
      <c r="Y180" s="31">
        <v>4120</v>
      </c>
      <c r="Z180" s="31"/>
      <c r="AA180" s="31">
        <v>4593</v>
      </c>
      <c r="AB180" s="31"/>
      <c r="AC180" s="31">
        <f t="shared" si="7"/>
        <v>14061</v>
      </c>
      <c r="AD180" s="32">
        <f t="shared" si="8"/>
        <v>113209</v>
      </c>
    </row>
    <row r="181" spans="1:30" x14ac:dyDescent="0.4">
      <c r="A181" s="28">
        <v>511010100</v>
      </c>
      <c r="B181" s="29">
        <v>4</v>
      </c>
      <c r="C181" s="30" t="s">
        <v>209</v>
      </c>
      <c r="D181" s="31"/>
      <c r="E181" s="31">
        <v>14691</v>
      </c>
      <c r="F181" s="31"/>
      <c r="G181" s="31"/>
      <c r="H181" s="31"/>
      <c r="I181" s="31">
        <v>7538</v>
      </c>
      <c r="J181" s="31"/>
      <c r="K181" s="31"/>
      <c r="L181" s="31"/>
      <c r="M181" s="31"/>
      <c r="N181" s="31"/>
      <c r="O181" s="31"/>
      <c r="P181" s="31"/>
      <c r="Q181" s="31"/>
      <c r="R181" s="31">
        <f t="shared" si="6"/>
        <v>22229</v>
      </c>
      <c r="S181" s="31"/>
      <c r="T181" s="31"/>
      <c r="U181" s="31"/>
      <c r="V181" s="31"/>
      <c r="W181" s="31"/>
      <c r="X181" s="31"/>
      <c r="Y181" s="31">
        <v>4120</v>
      </c>
      <c r="Z181" s="31"/>
      <c r="AA181" s="31">
        <v>4593</v>
      </c>
      <c r="AB181" s="31"/>
      <c r="AC181" s="31">
        <f t="shared" si="7"/>
        <v>8713</v>
      </c>
      <c r="AD181" s="32">
        <f t="shared" si="8"/>
        <v>30942</v>
      </c>
    </row>
    <row r="182" spans="1:30" x14ac:dyDescent="0.4">
      <c r="A182" s="28">
        <v>511010300</v>
      </c>
      <c r="B182" s="29">
        <v>4</v>
      </c>
      <c r="C182" s="30" t="s">
        <v>210</v>
      </c>
      <c r="D182" s="31">
        <v>11029</v>
      </c>
      <c r="E182" s="31"/>
      <c r="F182" s="31">
        <v>56048</v>
      </c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>
        <f t="shared" si="6"/>
        <v>67077</v>
      </c>
      <c r="S182" s="31">
        <v>5348</v>
      </c>
      <c r="T182" s="31"/>
      <c r="U182" s="31"/>
      <c r="V182" s="31"/>
      <c r="W182" s="31"/>
      <c r="X182" s="31"/>
      <c r="Y182" s="31"/>
      <c r="Z182" s="31"/>
      <c r="AA182" s="31"/>
      <c r="AB182" s="31"/>
      <c r="AC182" s="31">
        <f t="shared" si="7"/>
        <v>5348</v>
      </c>
      <c r="AD182" s="32">
        <f t="shared" si="8"/>
        <v>72425</v>
      </c>
    </row>
    <row r="183" spans="1:30" x14ac:dyDescent="0.4">
      <c r="A183" s="28">
        <v>513000000</v>
      </c>
      <c r="B183" s="29">
        <v>2</v>
      </c>
      <c r="C183" s="30" t="s">
        <v>211</v>
      </c>
      <c r="D183" s="31"/>
      <c r="E183" s="31">
        <v>1927886</v>
      </c>
      <c r="F183" s="31">
        <v>14783</v>
      </c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>
        <f t="shared" si="6"/>
        <v>1942669</v>
      </c>
      <c r="S183" s="31"/>
      <c r="T183" s="31"/>
      <c r="U183" s="31"/>
      <c r="V183" s="31">
        <v>1192</v>
      </c>
      <c r="W183" s="31"/>
      <c r="X183" s="31"/>
      <c r="Y183" s="31">
        <v>73245</v>
      </c>
      <c r="Z183" s="31"/>
      <c r="AA183" s="31"/>
      <c r="AB183" s="31"/>
      <c r="AC183" s="31">
        <f t="shared" si="7"/>
        <v>74437</v>
      </c>
      <c r="AD183" s="32">
        <f t="shared" si="8"/>
        <v>2017106</v>
      </c>
    </row>
    <row r="184" spans="1:30" x14ac:dyDescent="0.4">
      <c r="A184" s="28">
        <v>515000000</v>
      </c>
      <c r="B184" s="29">
        <v>2</v>
      </c>
      <c r="C184" s="30" t="s">
        <v>212</v>
      </c>
      <c r="D184" s="31">
        <v>33143837</v>
      </c>
      <c r="E184" s="31">
        <v>50964821</v>
      </c>
      <c r="F184" s="31">
        <v>31398845</v>
      </c>
      <c r="G184" s="31"/>
      <c r="H184" s="31">
        <v>366573</v>
      </c>
      <c r="I184" s="31">
        <v>2453255</v>
      </c>
      <c r="J184" s="31"/>
      <c r="K184" s="31"/>
      <c r="L184" s="31"/>
      <c r="M184" s="31"/>
      <c r="N184" s="31"/>
      <c r="O184" s="31"/>
      <c r="P184" s="31"/>
      <c r="Q184" s="31"/>
      <c r="R184" s="31">
        <f t="shared" si="6"/>
        <v>118327331</v>
      </c>
      <c r="S184" s="31">
        <v>7674039</v>
      </c>
      <c r="T184" s="31">
        <v>22893941</v>
      </c>
      <c r="U184" s="31">
        <v>2505517</v>
      </c>
      <c r="V184" s="31">
        <v>18539033</v>
      </c>
      <c r="W184" s="31"/>
      <c r="X184" s="31">
        <v>524080</v>
      </c>
      <c r="Y184" s="31">
        <v>8657961</v>
      </c>
      <c r="Z184" s="31"/>
      <c r="AA184" s="31"/>
      <c r="AB184" s="31"/>
      <c r="AC184" s="31">
        <f t="shared" si="7"/>
        <v>60794571</v>
      </c>
      <c r="AD184" s="32">
        <f t="shared" si="8"/>
        <v>179121902</v>
      </c>
    </row>
    <row r="185" spans="1:30" x14ac:dyDescent="0.4">
      <c r="A185" s="28">
        <v>515010000</v>
      </c>
      <c r="B185" s="29">
        <v>3</v>
      </c>
      <c r="C185" s="30" t="s">
        <v>213</v>
      </c>
      <c r="D185" s="31">
        <v>214540</v>
      </c>
      <c r="E185" s="31">
        <v>1414522</v>
      </c>
      <c r="F185" s="31">
        <v>2556</v>
      </c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>
        <f t="shared" si="6"/>
        <v>1631618</v>
      </c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>
        <f t="shared" si="7"/>
        <v>0</v>
      </c>
      <c r="AD185" s="32">
        <f t="shared" si="8"/>
        <v>1631618</v>
      </c>
    </row>
    <row r="186" spans="1:30" x14ac:dyDescent="0.4">
      <c r="A186" s="28">
        <v>515030000</v>
      </c>
      <c r="B186" s="29">
        <v>3</v>
      </c>
      <c r="C186" s="30" t="s">
        <v>214</v>
      </c>
      <c r="D186" s="31">
        <v>2298497</v>
      </c>
      <c r="E186" s="31">
        <v>2398572</v>
      </c>
      <c r="F186" s="31">
        <v>903652</v>
      </c>
      <c r="G186" s="31"/>
      <c r="H186" s="31">
        <v>359377</v>
      </c>
      <c r="I186" s="31">
        <v>641</v>
      </c>
      <c r="J186" s="31"/>
      <c r="K186" s="31"/>
      <c r="L186" s="31"/>
      <c r="M186" s="31"/>
      <c r="N186" s="31"/>
      <c r="O186" s="31"/>
      <c r="P186" s="31"/>
      <c r="Q186" s="31"/>
      <c r="R186" s="31">
        <f t="shared" si="6"/>
        <v>5960739</v>
      </c>
      <c r="S186" s="31">
        <v>638079</v>
      </c>
      <c r="T186" s="31">
        <v>105519</v>
      </c>
      <c r="U186" s="31"/>
      <c r="V186" s="31">
        <v>651</v>
      </c>
      <c r="W186" s="31"/>
      <c r="X186" s="31"/>
      <c r="Y186" s="31">
        <v>23310</v>
      </c>
      <c r="Z186" s="31"/>
      <c r="AA186" s="31"/>
      <c r="AB186" s="31"/>
      <c r="AC186" s="31">
        <f t="shared" si="7"/>
        <v>767559</v>
      </c>
      <c r="AD186" s="32">
        <f t="shared" si="8"/>
        <v>6728298</v>
      </c>
    </row>
    <row r="187" spans="1:30" x14ac:dyDescent="0.4">
      <c r="A187" s="28">
        <v>515050000</v>
      </c>
      <c r="B187" s="29">
        <v>3</v>
      </c>
      <c r="C187" s="30" t="s">
        <v>215</v>
      </c>
      <c r="D187" s="31">
        <v>735837</v>
      </c>
      <c r="E187" s="31">
        <v>3188076</v>
      </c>
      <c r="F187" s="31">
        <v>267027</v>
      </c>
      <c r="G187" s="31"/>
      <c r="H187" s="31"/>
      <c r="I187" s="31">
        <v>21736</v>
      </c>
      <c r="J187" s="31"/>
      <c r="K187" s="31"/>
      <c r="L187" s="31"/>
      <c r="M187" s="31"/>
      <c r="N187" s="31"/>
      <c r="O187" s="31"/>
      <c r="P187" s="31"/>
      <c r="Q187" s="31"/>
      <c r="R187" s="31">
        <f t="shared" si="6"/>
        <v>4212676</v>
      </c>
      <c r="S187" s="31">
        <v>344059</v>
      </c>
      <c r="T187" s="31">
        <v>4373265</v>
      </c>
      <c r="U187" s="31">
        <v>715301</v>
      </c>
      <c r="V187" s="31">
        <v>2427524</v>
      </c>
      <c r="W187" s="31"/>
      <c r="X187" s="31">
        <v>3608</v>
      </c>
      <c r="Y187" s="31">
        <v>595008</v>
      </c>
      <c r="Z187" s="31"/>
      <c r="AA187" s="31"/>
      <c r="AB187" s="31"/>
      <c r="AC187" s="31">
        <f t="shared" si="7"/>
        <v>8458765</v>
      </c>
      <c r="AD187" s="32">
        <f t="shared" si="8"/>
        <v>12671441</v>
      </c>
    </row>
    <row r="188" spans="1:30" x14ac:dyDescent="0.4">
      <c r="A188" s="28">
        <v>515070000</v>
      </c>
      <c r="B188" s="29">
        <v>3</v>
      </c>
      <c r="C188" s="30" t="s">
        <v>216</v>
      </c>
      <c r="D188" s="31">
        <v>414516</v>
      </c>
      <c r="E188" s="31">
        <v>841648</v>
      </c>
      <c r="F188" s="31">
        <v>372652</v>
      </c>
      <c r="G188" s="31"/>
      <c r="H188" s="31"/>
      <c r="I188" s="31">
        <v>155080</v>
      </c>
      <c r="J188" s="31"/>
      <c r="K188" s="31"/>
      <c r="L188" s="31"/>
      <c r="M188" s="31"/>
      <c r="N188" s="31"/>
      <c r="O188" s="31"/>
      <c r="P188" s="31"/>
      <c r="Q188" s="31"/>
      <c r="R188" s="31">
        <f t="shared" si="6"/>
        <v>1783896</v>
      </c>
      <c r="S188" s="31">
        <v>3298</v>
      </c>
      <c r="T188" s="31">
        <v>158737</v>
      </c>
      <c r="U188" s="31">
        <v>328</v>
      </c>
      <c r="V188" s="31"/>
      <c r="W188" s="31"/>
      <c r="X188" s="31"/>
      <c r="Y188" s="31"/>
      <c r="Z188" s="31"/>
      <c r="AA188" s="31"/>
      <c r="AB188" s="31"/>
      <c r="AC188" s="31">
        <f t="shared" si="7"/>
        <v>162363</v>
      </c>
      <c r="AD188" s="32">
        <f t="shared" si="8"/>
        <v>1946259</v>
      </c>
    </row>
    <row r="189" spans="1:30" x14ac:dyDescent="0.4">
      <c r="A189" s="28">
        <v>515090000</v>
      </c>
      <c r="B189" s="29">
        <v>3</v>
      </c>
      <c r="C189" s="30" t="s">
        <v>217</v>
      </c>
      <c r="D189" s="31">
        <v>13255751</v>
      </c>
      <c r="E189" s="31">
        <v>11929387</v>
      </c>
      <c r="F189" s="31">
        <v>5758772</v>
      </c>
      <c r="G189" s="31"/>
      <c r="H189" s="31">
        <v>7196</v>
      </c>
      <c r="I189" s="31">
        <v>412900</v>
      </c>
      <c r="J189" s="31"/>
      <c r="K189" s="31"/>
      <c r="L189" s="31"/>
      <c r="M189" s="31"/>
      <c r="N189" s="31"/>
      <c r="O189" s="31"/>
      <c r="P189" s="31"/>
      <c r="Q189" s="31"/>
      <c r="R189" s="31">
        <f t="shared" si="6"/>
        <v>31364006</v>
      </c>
      <c r="S189" s="31">
        <v>1509588</v>
      </c>
      <c r="T189" s="31">
        <v>7614035</v>
      </c>
      <c r="U189" s="31">
        <v>495550</v>
      </c>
      <c r="V189" s="31">
        <v>1814640</v>
      </c>
      <c r="W189" s="31"/>
      <c r="X189" s="31">
        <v>24781</v>
      </c>
      <c r="Y189" s="31">
        <v>624075</v>
      </c>
      <c r="Z189" s="31"/>
      <c r="AA189" s="31"/>
      <c r="AB189" s="31"/>
      <c r="AC189" s="31">
        <f t="shared" si="7"/>
        <v>12082669</v>
      </c>
      <c r="AD189" s="32">
        <f t="shared" si="8"/>
        <v>43446675</v>
      </c>
    </row>
    <row r="190" spans="1:30" x14ac:dyDescent="0.4">
      <c r="A190" s="28">
        <v>517000000</v>
      </c>
      <c r="B190" s="29">
        <v>2</v>
      </c>
      <c r="C190" s="30" t="s">
        <v>218</v>
      </c>
      <c r="D190" s="31">
        <v>8458761</v>
      </c>
      <c r="E190" s="31">
        <v>25069465</v>
      </c>
      <c r="F190" s="31">
        <v>3638015</v>
      </c>
      <c r="G190" s="31"/>
      <c r="H190" s="31">
        <v>16940</v>
      </c>
      <c r="I190" s="31">
        <v>2097917</v>
      </c>
      <c r="J190" s="31"/>
      <c r="K190" s="31">
        <v>232702</v>
      </c>
      <c r="L190" s="31"/>
      <c r="M190" s="31"/>
      <c r="N190" s="31"/>
      <c r="O190" s="31"/>
      <c r="P190" s="31"/>
      <c r="Q190" s="31"/>
      <c r="R190" s="31">
        <f t="shared" si="6"/>
        <v>39513800</v>
      </c>
      <c r="S190" s="31">
        <v>2976655</v>
      </c>
      <c r="T190" s="31">
        <v>56588277</v>
      </c>
      <c r="U190" s="31">
        <v>1273654</v>
      </c>
      <c r="V190" s="31">
        <v>3093619</v>
      </c>
      <c r="W190" s="31"/>
      <c r="X190" s="31">
        <v>794376</v>
      </c>
      <c r="Y190" s="31">
        <v>16431361</v>
      </c>
      <c r="Z190" s="31"/>
      <c r="AA190" s="31">
        <v>123331</v>
      </c>
      <c r="AB190" s="31"/>
      <c r="AC190" s="31">
        <f t="shared" si="7"/>
        <v>81281273</v>
      </c>
      <c r="AD190" s="32">
        <f t="shared" si="8"/>
        <v>120795073</v>
      </c>
    </row>
    <row r="191" spans="1:30" x14ac:dyDescent="0.4">
      <c r="A191" s="28">
        <v>517010000</v>
      </c>
      <c r="B191" s="29">
        <v>3</v>
      </c>
      <c r="C191" s="30" t="s">
        <v>219</v>
      </c>
      <c r="D191" s="31">
        <v>6663</v>
      </c>
      <c r="E191" s="31">
        <v>1090816</v>
      </c>
      <c r="F191" s="31">
        <v>1149</v>
      </c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>
        <f t="shared" si="6"/>
        <v>1098628</v>
      </c>
      <c r="S191" s="31">
        <v>75569</v>
      </c>
      <c r="T191" s="31">
        <v>77050</v>
      </c>
      <c r="U191" s="31">
        <v>4405</v>
      </c>
      <c r="V191" s="31">
        <v>249347</v>
      </c>
      <c r="W191" s="31"/>
      <c r="X191" s="31"/>
      <c r="Y191" s="31">
        <v>21678</v>
      </c>
      <c r="Z191" s="31"/>
      <c r="AA191" s="31"/>
      <c r="AB191" s="31"/>
      <c r="AC191" s="31">
        <f t="shared" si="7"/>
        <v>428049</v>
      </c>
      <c r="AD191" s="32">
        <f t="shared" si="8"/>
        <v>1526677</v>
      </c>
    </row>
    <row r="192" spans="1:30" x14ac:dyDescent="0.4">
      <c r="A192" s="28">
        <v>517030000</v>
      </c>
      <c r="B192" s="29">
        <v>3</v>
      </c>
      <c r="C192" s="30" t="s">
        <v>220</v>
      </c>
      <c r="D192" s="31"/>
      <c r="E192" s="31"/>
      <c r="F192" s="31">
        <v>873</v>
      </c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>
        <f t="shared" si="6"/>
        <v>873</v>
      </c>
      <c r="S192" s="31">
        <v>1605</v>
      </c>
      <c r="T192" s="31">
        <v>794086</v>
      </c>
      <c r="U192" s="31"/>
      <c r="V192" s="31">
        <v>851289</v>
      </c>
      <c r="W192" s="31"/>
      <c r="X192" s="31"/>
      <c r="Y192" s="31">
        <v>1631</v>
      </c>
      <c r="Z192" s="31"/>
      <c r="AA192" s="31"/>
      <c r="AB192" s="31"/>
      <c r="AC192" s="31">
        <f t="shared" si="7"/>
        <v>1648611</v>
      </c>
      <c r="AD192" s="32">
        <f t="shared" si="8"/>
        <v>1649484</v>
      </c>
    </row>
    <row r="193" spans="1:30" x14ac:dyDescent="0.4">
      <c r="A193" s="28">
        <v>517070000</v>
      </c>
      <c r="B193" s="29">
        <v>3</v>
      </c>
      <c r="C193" s="30" t="s">
        <v>221</v>
      </c>
      <c r="D193" s="31"/>
      <c r="E193" s="31">
        <v>3543</v>
      </c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>
        <f t="shared" si="6"/>
        <v>3543</v>
      </c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>
        <f t="shared" si="7"/>
        <v>0</v>
      </c>
      <c r="AD193" s="32">
        <f t="shared" si="8"/>
        <v>3543</v>
      </c>
    </row>
    <row r="194" spans="1:30" x14ac:dyDescent="0.4">
      <c r="A194" s="28">
        <v>517090000</v>
      </c>
      <c r="B194" s="29">
        <v>3</v>
      </c>
      <c r="C194" s="30" t="s">
        <v>222</v>
      </c>
      <c r="D194" s="31">
        <v>32182</v>
      </c>
      <c r="E194" s="31">
        <v>815145</v>
      </c>
      <c r="F194" s="31">
        <v>10838</v>
      </c>
      <c r="G194" s="31"/>
      <c r="H194" s="31"/>
      <c r="I194" s="31">
        <v>42118</v>
      </c>
      <c r="J194" s="31"/>
      <c r="K194" s="31"/>
      <c r="L194" s="31"/>
      <c r="M194" s="31"/>
      <c r="N194" s="31"/>
      <c r="O194" s="31"/>
      <c r="P194" s="31"/>
      <c r="Q194" s="31"/>
      <c r="R194" s="31">
        <f t="shared" si="6"/>
        <v>900283</v>
      </c>
      <c r="S194" s="31"/>
      <c r="T194" s="31"/>
      <c r="U194" s="31">
        <v>824320</v>
      </c>
      <c r="V194" s="31"/>
      <c r="W194" s="31"/>
      <c r="X194" s="31"/>
      <c r="Y194" s="31"/>
      <c r="Z194" s="31"/>
      <c r="AA194" s="31"/>
      <c r="AB194" s="31"/>
      <c r="AC194" s="31">
        <f t="shared" si="7"/>
        <v>824320</v>
      </c>
      <c r="AD194" s="32">
        <f t="shared" si="8"/>
        <v>1724603</v>
      </c>
    </row>
    <row r="195" spans="1:30" x14ac:dyDescent="0.4">
      <c r="A195" s="28">
        <v>517110000</v>
      </c>
      <c r="B195" s="29">
        <v>3</v>
      </c>
      <c r="C195" s="30" t="s">
        <v>223</v>
      </c>
      <c r="D195" s="31">
        <v>1167654</v>
      </c>
      <c r="E195" s="31">
        <v>1175405</v>
      </c>
      <c r="F195" s="31">
        <v>9015</v>
      </c>
      <c r="G195" s="31"/>
      <c r="H195" s="31"/>
      <c r="I195" s="31">
        <v>14500</v>
      </c>
      <c r="J195" s="31"/>
      <c r="K195" s="31"/>
      <c r="L195" s="31"/>
      <c r="M195" s="31"/>
      <c r="N195" s="31"/>
      <c r="O195" s="31"/>
      <c r="P195" s="31"/>
      <c r="Q195" s="31"/>
      <c r="R195" s="31">
        <f t="shared" si="6"/>
        <v>2366574</v>
      </c>
      <c r="S195" s="31"/>
      <c r="T195" s="31">
        <v>52831630</v>
      </c>
      <c r="U195" s="31">
        <v>181353</v>
      </c>
      <c r="V195" s="31">
        <v>69725</v>
      </c>
      <c r="W195" s="31"/>
      <c r="X195" s="31"/>
      <c r="Y195" s="31">
        <v>15418934</v>
      </c>
      <c r="Z195" s="31"/>
      <c r="AA195" s="31"/>
      <c r="AB195" s="31"/>
      <c r="AC195" s="31">
        <f t="shared" si="7"/>
        <v>68501642</v>
      </c>
      <c r="AD195" s="32">
        <f t="shared" si="8"/>
        <v>70868216</v>
      </c>
    </row>
    <row r="196" spans="1:30" x14ac:dyDescent="0.4">
      <c r="A196" s="23">
        <v>600000000</v>
      </c>
      <c r="B196" s="24">
        <v>1</v>
      </c>
      <c r="C196" s="25" t="s">
        <v>224</v>
      </c>
      <c r="D196" s="26">
        <v>96305616</v>
      </c>
      <c r="E196" s="26">
        <v>409683607</v>
      </c>
      <c r="F196" s="26">
        <v>56525395</v>
      </c>
      <c r="G196" s="26">
        <v>562832</v>
      </c>
      <c r="H196" s="26">
        <v>40858</v>
      </c>
      <c r="I196" s="26">
        <v>35876770</v>
      </c>
      <c r="J196" s="26">
        <v>517773</v>
      </c>
      <c r="K196" s="26">
        <v>961850</v>
      </c>
      <c r="L196" s="26">
        <v>407959</v>
      </c>
      <c r="M196" s="26"/>
      <c r="N196" s="26">
        <v>115873</v>
      </c>
      <c r="O196" s="26"/>
      <c r="P196" s="26">
        <v>9795</v>
      </c>
      <c r="Q196" s="26">
        <v>271</v>
      </c>
      <c r="R196" s="26">
        <f t="shared" si="6"/>
        <v>601008599</v>
      </c>
      <c r="S196" s="26">
        <v>78215782</v>
      </c>
      <c r="T196" s="26">
        <v>60243888</v>
      </c>
      <c r="U196" s="26">
        <v>2063168</v>
      </c>
      <c r="V196" s="26">
        <v>26366376</v>
      </c>
      <c r="W196" s="26"/>
      <c r="X196" s="26">
        <v>19788572</v>
      </c>
      <c r="Y196" s="26">
        <v>47531183</v>
      </c>
      <c r="Z196" s="26">
        <v>325732</v>
      </c>
      <c r="AA196" s="26">
        <v>221</v>
      </c>
      <c r="AB196" s="26">
        <v>1288734</v>
      </c>
      <c r="AC196" s="26">
        <f t="shared" si="7"/>
        <v>235823656</v>
      </c>
      <c r="AD196" s="27">
        <f t="shared" si="8"/>
        <v>836832255</v>
      </c>
    </row>
    <row r="197" spans="1:30" x14ac:dyDescent="0.4">
      <c r="A197" s="28">
        <v>601000000</v>
      </c>
      <c r="B197" s="29">
        <v>2</v>
      </c>
      <c r="C197" s="30" t="s">
        <v>225</v>
      </c>
      <c r="D197" s="31">
        <v>8425</v>
      </c>
      <c r="E197" s="31">
        <v>1248955</v>
      </c>
      <c r="F197" s="31">
        <v>76435</v>
      </c>
      <c r="G197" s="31"/>
      <c r="H197" s="31"/>
      <c r="I197" s="31">
        <v>11150</v>
      </c>
      <c r="J197" s="31"/>
      <c r="K197" s="31"/>
      <c r="L197" s="31">
        <v>2522</v>
      </c>
      <c r="M197" s="31"/>
      <c r="N197" s="31"/>
      <c r="O197" s="31"/>
      <c r="P197" s="31"/>
      <c r="Q197" s="31"/>
      <c r="R197" s="31">
        <f t="shared" si="6"/>
        <v>1347487</v>
      </c>
      <c r="S197" s="31">
        <v>1844</v>
      </c>
      <c r="T197" s="31">
        <v>20155</v>
      </c>
      <c r="U197" s="31"/>
      <c r="V197" s="31"/>
      <c r="W197" s="31"/>
      <c r="X197" s="31">
        <v>3139</v>
      </c>
      <c r="Y197" s="31">
        <v>455</v>
      </c>
      <c r="Z197" s="31"/>
      <c r="AA197" s="31"/>
      <c r="AB197" s="31"/>
      <c r="AC197" s="31">
        <f t="shared" si="7"/>
        <v>25593</v>
      </c>
      <c r="AD197" s="32">
        <f t="shared" si="8"/>
        <v>1373080</v>
      </c>
    </row>
    <row r="198" spans="1:30" x14ac:dyDescent="0.4">
      <c r="A198" s="28">
        <v>603000000</v>
      </c>
      <c r="B198" s="29">
        <v>2</v>
      </c>
      <c r="C198" s="30" t="s">
        <v>226</v>
      </c>
      <c r="D198" s="31">
        <v>3246029</v>
      </c>
      <c r="E198" s="31">
        <v>27912891</v>
      </c>
      <c r="F198" s="31">
        <v>3494306</v>
      </c>
      <c r="G198" s="31"/>
      <c r="H198" s="31">
        <v>2367</v>
      </c>
      <c r="I198" s="31">
        <v>363108</v>
      </c>
      <c r="J198" s="31"/>
      <c r="K198" s="31">
        <v>409637</v>
      </c>
      <c r="L198" s="31"/>
      <c r="M198" s="31"/>
      <c r="N198" s="31"/>
      <c r="O198" s="31"/>
      <c r="P198" s="31"/>
      <c r="Q198" s="31"/>
      <c r="R198" s="31">
        <f t="shared" si="6"/>
        <v>35428338</v>
      </c>
      <c r="S198" s="31">
        <v>7008380</v>
      </c>
      <c r="T198" s="31">
        <v>19801875</v>
      </c>
      <c r="U198" s="31">
        <v>531997</v>
      </c>
      <c r="V198" s="31">
        <v>1076174</v>
      </c>
      <c r="W198" s="31"/>
      <c r="X198" s="31">
        <v>1557688</v>
      </c>
      <c r="Y198" s="31">
        <v>3908431</v>
      </c>
      <c r="Z198" s="31"/>
      <c r="AA198" s="31"/>
      <c r="AB198" s="31">
        <v>395301</v>
      </c>
      <c r="AC198" s="31">
        <f t="shared" si="7"/>
        <v>34279846</v>
      </c>
      <c r="AD198" s="32">
        <f t="shared" si="8"/>
        <v>69708184</v>
      </c>
    </row>
    <row r="199" spans="1:30" x14ac:dyDescent="0.4">
      <c r="A199" s="28">
        <v>603010000</v>
      </c>
      <c r="B199" s="29">
        <v>3</v>
      </c>
      <c r="C199" s="30" t="s">
        <v>227</v>
      </c>
      <c r="D199" s="31">
        <v>410103</v>
      </c>
      <c r="E199" s="31">
        <v>6063165</v>
      </c>
      <c r="F199" s="31">
        <v>51666</v>
      </c>
      <c r="G199" s="31"/>
      <c r="H199" s="31"/>
      <c r="I199" s="31">
        <v>156143</v>
      </c>
      <c r="J199" s="31"/>
      <c r="K199" s="31"/>
      <c r="L199" s="31"/>
      <c r="M199" s="31"/>
      <c r="N199" s="31"/>
      <c r="O199" s="31"/>
      <c r="P199" s="31"/>
      <c r="Q199" s="31"/>
      <c r="R199" s="31">
        <f t="shared" si="6"/>
        <v>6681077</v>
      </c>
      <c r="S199" s="31">
        <v>483899</v>
      </c>
      <c r="T199" s="31">
        <v>1111703</v>
      </c>
      <c r="U199" s="31">
        <v>2415</v>
      </c>
      <c r="V199" s="31">
        <v>692193</v>
      </c>
      <c r="W199" s="31"/>
      <c r="X199" s="31"/>
      <c r="Y199" s="31">
        <v>147584</v>
      </c>
      <c r="Z199" s="31"/>
      <c r="AA199" s="31"/>
      <c r="AB199" s="31">
        <v>368520</v>
      </c>
      <c r="AC199" s="31">
        <f t="shared" si="7"/>
        <v>2806314</v>
      </c>
      <c r="AD199" s="32">
        <f t="shared" si="8"/>
        <v>9487391</v>
      </c>
    </row>
    <row r="200" spans="1:30" x14ac:dyDescent="0.4">
      <c r="A200" s="28">
        <v>605000000</v>
      </c>
      <c r="B200" s="29">
        <v>2</v>
      </c>
      <c r="C200" s="30" t="s">
        <v>228</v>
      </c>
      <c r="D200" s="31">
        <v>93788</v>
      </c>
      <c r="E200" s="31">
        <v>24781933</v>
      </c>
      <c r="F200" s="31">
        <v>133372</v>
      </c>
      <c r="G200" s="31"/>
      <c r="H200" s="31"/>
      <c r="I200" s="31">
        <v>5428</v>
      </c>
      <c r="J200" s="31"/>
      <c r="K200" s="31">
        <v>1850</v>
      </c>
      <c r="L200" s="31"/>
      <c r="M200" s="31"/>
      <c r="N200" s="31"/>
      <c r="O200" s="31"/>
      <c r="P200" s="31"/>
      <c r="Q200" s="31"/>
      <c r="R200" s="31">
        <f t="shared" ref="R200:R263" si="9">SUM(D200:Q200)</f>
        <v>25016371</v>
      </c>
      <c r="S200" s="31">
        <v>21198525</v>
      </c>
      <c r="T200" s="31">
        <v>4146165</v>
      </c>
      <c r="U200" s="31">
        <v>3865</v>
      </c>
      <c r="V200" s="31">
        <v>7250192</v>
      </c>
      <c r="W200" s="31"/>
      <c r="X200" s="31">
        <v>14615266</v>
      </c>
      <c r="Y200" s="31">
        <v>14068772</v>
      </c>
      <c r="Z200" s="31"/>
      <c r="AA200" s="31"/>
      <c r="AB200" s="31">
        <v>3176</v>
      </c>
      <c r="AC200" s="31">
        <f t="shared" ref="AC200:AC263" si="10">SUM(S200:AB200)</f>
        <v>61285961</v>
      </c>
      <c r="AD200" s="32">
        <f t="shared" si="8"/>
        <v>86302332</v>
      </c>
    </row>
    <row r="201" spans="1:30" x14ac:dyDescent="0.4">
      <c r="A201" s="28">
        <v>605010000</v>
      </c>
      <c r="B201" s="29">
        <v>3</v>
      </c>
      <c r="C201" s="30" t="s">
        <v>229</v>
      </c>
      <c r="D201" s="31"/>
      <c r="E201" s="31">
        <v>7836761</v>
      </c>
      <c r="F201" s="31">
        <v>2850</v>
      </c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>
        <f t="shared" si="9"/>
        <v>7839611</v>
      </c>
      <c r="S201" s="31">
        <v>2534068</v>
      </c>
      <c r="T201" s="31">
        <v>56168</v>
      </c>
      <c r="U201" s="31"/>
      <c r="V201" s="31">
        <v>4504865</v>
      </c>
      <c r="W201" s="31"/>
      <c r="X201" s="31">
        <v>153223</v>
      </c>
      <c r="Y201" s="31">
        <v>10960751</v>
      </c>
      <c r="Z201" s="31"/>
      <c r="AA201" s="31"/>
      <c r="AB201" s="31"/>
      <c r="AC201" s="31">
        <f t="shared" si="10"/>
        <v>18209075</v>
      </c>
      <c r="AD201" s="32">
        <f t="shared" ref="AD201:AD264" si="11">R201+AC201</f>
        <v>26048686</v>
      </c>
    </row>
    <row r="202" spans="1:30" x14ac:dyDescent="0.4">
      <c r="A202" s="28">
        <v>605010100</v>
      </c>
      <c r="B202" s="29">
        <v>4</v>
      </c>
      <c r="C202" s="30" t="s">
        <v>230</v>
      </c>
      <c r="D202" s="31"/>
      <c r="E202" s="31">
        <v>7836761</v>
      </c>
      <c r="F202" s="31">
        <v>2850</v>
      </c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>
        <f t="shared" si="9"/>
        <v>7839611</v>
      </c>
      <c r="S202" s="31">
        <v>2534068</v>
      </c>
      <c r="T202" s="31">
        <v>56168</v>
      </c>
      <c r="U202" s="31"/>
      <c r="V202" s="31">
        <v>4504865</v>
      </c>
      <c r="W202" s="31"/>
      <c r="X202" s="31">
        <v>153223</v>
      </c>
      <c r="Y202" s="31">
        <v>10960481</v>
      </c>
      <c r="Z202" s="31"/>
      <c r="AA202" s="31"/>
      <c r="AB202" s="31"/>
      <c r="AC202" s="31">
        <f t="shared" si="10"/>
        <v>18208805</v>
      </c>
      <c r="AD202" s="32">
        <f t="shared" si="11"/>
        <v>26048416</v>
      </c>
    </row>
    <row r="203" spans="1:30" x14ac:dyDescent="0.4">
      <c r="A203" s="28">
        <v>605030000</v>
      </c>
      <c r="B203" s="29">
        <v>3</v>
      </c>
      <c r="C203" s="30" t="s">
        <v>231</v>
      </c>
      <c r="D203" s="31">
        <v>56530</v>
      </c>
      <c r="E203" s="31">
        <v>846495</v>
      </c>
      <c r="F203" s="31"/>
      <c r="G203" s="31"/>
      <c r="H203" s="31"/>
      <c r="I203" s="31"/>
      <c r="J203" s="31"/>
      <c r="K203" s="31">
        <v>1168</v>
      </c>
      <c r="L203" s="31"/>
      <c r="M203" s="31"/>
      <c r="N203" s="31"/>
      <c r="O203" s="31"/>
      <c r="P203" s="31"/>
      <c r="Q203" s="31"/>
      <c r="R203" s="31">
        <f t="shared" si="9"/>
        <v>904193</v>
      </c>
      <c r="S203" s="31">
        <v>15881896</v>
      </c>
      <c r="T203" s="31">
        <v>3303901</v>
      </c>
      <c r="U203" s="31"/>
      <c r="V203" s="31">
        <v>1608741</v>
      </c>
      <c r="W203" s="31"/>
      <c r="X203" s="31">
        <v>893</v>
      </c>
      <c r="Y203" s="31">
        <v>500648</v>
      </c>
      <c r="Z203" s="31"/>
      <c r="AA203" s="31"/>
      <c r="AB203" s="31"/>
      <c r="AC203" s="31">
        <f t="shared" si="10"/>
        <v>21296079</v>
      </c>
      <c r="AD203" s="32">
        <f t="shared" si="11"/>
        <v>22200272</v>
      </c>
    </row>
    <row r="204" spans="1:30" x14ac:dyDescent="0.4">
      <c r="A204" s="28">
        <v>605030100</v>
      </c>
      <c r="B204" s="29">
        <v>4</v>
      </c>
      <c r="C204" s="30" t="s">
        <v>232</v>
      </c>
      <c r="D204" s="31"/>
      <c r="E204" s="31">
        <v>9775</v>
      </c>
      <c r="F204" s="31"/>
      <c r="G204" s="31"/>
      <c r="H204" s="31"/>
      <c r="I204" s="31"/>
      <c r="J204" s="31"/>
      <c r="K204" s="31">
        <v>1168</v>
      </c>
      <c r="L204" s="31"/>
      <c r="M204" s="31"/>
      <c r="N204" s="31"/>
      <c r="O204" s="31"/>
      <c r="P204" s="31"/>
      <c r="Q204" s="31"/>
      <c r="R204" s="31">
        <f t="shared" si="9"/>
        <v>10943</v>
      </c>
      <c r="S204" s="31">
        <v>15841739</v>
      </c>
      <c r="T204" s="31">
        <v>3302911</v>
      </c>
      <c r="U204" s="31"/>
      <c r="V204" s="31"/>
      <c r="W204" s="31"/>
      <c r="X204" s="31"/>
      <c r="Y204" s="31"/>
      <c r="Z204" s="31"/>
      <c r="AA204" s="31"/>
      <c r="AB204" s="31"/>
      <c r="AC204" s="31">
        <f t="shared" si="10"/>
        <v>19144650</v>
      </c>
      <c r="AD204" s="32">
        <f t="shared" si="11"/>
        <v>19155593</v>
      </c>
    </row>
    <row r="205" spans="1:30" x14ac:dyDescent="0.4">
      <c r="A205" s="28">
        <v>605050000</v>
      </c>
      <c r="B205" s="29">
        <v>3</v>
      </c>
      <c r="C205" s="30" t="s">
        <v>233</v>
      </c>
      <c r="D205" s="31"/>
      <c r="E205" s="31">
        <v>5828683</v>
      </c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>
        <f t="shared" si="9"/>
        <v>5828683</v>
      </c>
      <c r="S205" s="31">
        <v>619467</v>
      </c>
      <c r="T205" s="31">
        <v>295461</v>
      </c>
      <c r="U205" s="31"/>
      <c r="V205" s="31">
        <v>476248</v>
      </c>
      <c r="W205" s="31"/>
      <c r="X205" s="31">
        <v>13814140</v>
      </c>
      <c r="Y205" s="31">
        <v>889430</v>
      </c>
      <c r="Z205" s="31"/>
      <c r="AA205" s="31"/>
      <c r="AB205" s="31">
        <v>3176</v>
      </c>
      <c r="AC205" s="31">
        <f t="shared" si="10"/>
        <v>16097922</v>
      </c>
      <c r="AD205" s="32">
        <f t="shared" si="11"/>
        <v>21926605</v>
      </c>
    </row>
    <row r="206" spans="1:30" x14ac:dyDescent="0.4">
      <c r="A206" s="28">
        <v>607000000</v>
      </c>
      <c r="B206" s="29">
        <v>2</v>
      </c>
      <c r="C206" s="30" t="s">
        <v>234</v>
      </c>
      <c r="D206" s="31">
        <v>1968215</v>
      </c>
      <c r="E206" s="31">
        <v>15284853</v>
      </c>
      <c r="F206" s="31">
        <v>1345287</v>
      </c>
      <c r="G206" s="31"/>
      <c r="H206" s="31">
        <v>508</v>
      </c>
      <c r="I206" s="31">
        <v>846</v>
      </c>
      <c r="J206" s="31"/>
      <c r="K206" s="31">
        <v>233</v>
      </c>
      <c r="L206" s="31"/>
      <c r="M206" s="31"/>
      <c r="N206" s="31"/>
      <c r="O206" s="31"/>
      <c r="P206" s="31"/>
      <c r="Q206" s="31">
        <v>271</v>
      </c>
      <c r="R206" s="31">
        <f t="shared" si="9"/>
        <v>18600213</v>
      </c>
      <c r="S206" s="31">
        <v>1145044</v>
      </c>
      <c r="T206" s="31">
        <v>1688177</v>
      </c>
      <c r="U206" s="31">
        <v>3900</v>
      </c>
      <c r="V206" s="31">
        <v>264670</v>
      </c>
      <c r="W206" s="31"/>
      <c r="X206" s="31">
        <v>14189</v>
      </c>
      <c r="Y206" s="31">
        <v>5658128</v>
      </c>
      <c r="Z206" s="31">
        <v>264</v>
      </c>
      <c r="AA206" s="31"/>
      <c r="AB206" s="31"/>
      <c r="AC206" s="31">
        <f t="shared" si="10"/>
        <v>8774372</v>
      </c>
      <c r="AD206" s="32">
        <f t="shared" si="11"/>
        <v>27374585</v>
      </c>
    </row>
    <row r="207" spans="1:30" x14ac:dyDescent="0.4">
      <c r="A207" s="28">
        <v>607010000</v>
      </c>
      <c r="B207" s="29">
        <v>3</v>
      </c>
      <c r="C207" s="30" t="s">
        <v>235</v>
      </c>
      <c r="D207" s="31">
        <v>763276</v>
      </c>
      <c r="E207" s="31">
        <v>4286285</v>
      </c>
      <c r="F207" s="31">
        <v>183795</v>
      </c>
      <c r="G207" s="31"/>
      <c r="H207" s="31"/>
      <c r="I207" s="31">
        <v>591</v>
      </c>
      <c r="J207" s="31"/>
      <c r="K207" s="31"/>
      <c r="L207" s="31"/>
      <c r="M207" s="31"/>
      <c r="N207" s="31"/>
      <c r="O207" s="31"/>
      <c r="P207" s="31"/>
      <c r="Q207" s="31">
        <v>271</v>
      </c>
      <c r="R207" s="31">
        <f t="shared" si="9"/>
        <v>5234218</v>
      </c>
      <c r="S207" s="31">
        <v>9964</v>
      </c>
      <c r="T207" s="31">
        <v>512747</v>
      </c>
      <c r="U207" s="31"/>
      <c r="V207" s="31">
        <v>182337</v>
      </c>
      <c r="W207" s="31"/>
      <c r="X207" s="31"/>
      <c r="Y207" s="31">
        <v>4482249</v>
      </c>
      <c r="Z207" s="31"/>
      <c r="AA207" s="31"/>
      <c r="AB207" s="31"/>
      <c r="AC207" s="31">
        <f t="shared" si="10"/>
        <v>5187297</v>
      </c>
      <c r="AD207" s="32">
        <f t="shared" si="11"/>
        <v>10421515</v>
      </c>
    </row>
    <row r="208" spans="1:30" x14ac:dyDescent="0.4">
      <c r="A208" s="28">
        <v>609000000</v>
      </c>
      <c r="B208" s="29">
        <v>2</v>
      </c>
      <c r="C208" s="30" t="s">
        <v>236</v>
      </c>
      <c r="D208" s="31">
        <v>3967945</v>
      </c>
      <c r="E208" s="31">
        <v>104207610</v>
      </c>
      <c r="F208" s="31">
        <v>12576836</v>
      </c>
      <c r="G208" s="31">
        <v>7731</v>
      </c>
      <c r="H208" s="31">
        <v>567</v>
      </c>
      <c r="I208" s="31">
        <v>4411951</v>
      </c>
      <c r="J208" s="31">
        <v>474425</v>
      </c>
      <c r="K208" s="31">
        <v>11582</v>
      </c>
      <c r="L208" s="31">
        <v>398970</v>
      </c>
      <c r="M208" s="31"/>
      <c r="N208" s="31"/>
      <c r="O208" s="31"/>
      <c r="P208" s="31">
        <v>9331</v>
      </c>
      <c r="Q208" s="31"/>
      <c r="R208" s="31">
        <f t="shared" si="9"/>
        <v>126066948</v>
      </c>
      <c r="S208" s="31">
        <v>17967366</v>
      </c>
      <c r="T208" s="31">
        <v>13435534</v>
      </c>
      <c r="U208" s="31"/>
      <c r="V208" s="31">
        <v>190913</v>
      </c>
      <c r="W208" s="31"/>
      <c r="X208" s="31">
        <v>1221839</v>
      </c>
      <c r="Y208" s="31">
        <v>10402060</v>
      </c>
      <c r="Z208" s="31">
        <v>322030</v>
      </c>
      <c r="AA208" s="31">
        <v>221</v>
      </c>
      <c r="AB208" s="31">
        <v>3256</v>
      </c>
      <c r="AC208" s="31">
        <f t="shared" si="10"/>
        <v>43543219</v>
      </c>
      <c r="AD208" s="32">
        <f t="shared" si="11"/>
        <v>169610167</v>
      </c>
    </row>
    <row r="209" spans="1:30" x14ac:dyDescent="0.4">
      <c r="A209" s="28">
        <v>609010000</v>
      </c>
      <c r="B209" s="29">
        <v>3</v>
      </c>
      <c r="C209" s="30" t="s">
        <v>237</v>
      </c>
      <c r="D209" s="31">
        <v>1053199</v>
      </c>
      <c r="E209" s="31">
        <v>12191897</v>
      </c>
      <c r="F209" s="31">
        <v>9336169</v>
      </c>
      <c r="G209" s="31"/>
      <c r="H209" s="31"/>
      <c r="I209" s="31">
        <v>2761058</v>
      </c>
      <c r="J209" s="31">
        <v>117342</v>
      </c>
      <c r="K209" s="31">
        <v>8505</v>
      </c>
      <c r="L209" s="31">
        <v>8541</v>
      </c>
      <c r="M209" s="31"/>
      <c r="N209" s="31"/>
      <c r="O209" s="31"/>
      <c r="P209" s="31"/>
      <c r="Q209" s="31"/>
      <c r="R209" s="31">
        <f t="shared" si="9"/>
        <v>25476711</v>
      </c>
      <c r="S209" s="31">
        <v>2812818</v>
      </c>
      <c r="T209" s="31">
        <v>7765714</v>
      </c>
      <c r="U209" s="31"/>
      <c r="V209" s="31">
        <v>5208</v>
      </c>
      <c r="W209" s="31"/>
      <c r="X209" s="31"/>
      <c r="Y209" s="31">
        <v>4298471</v>
      </c>
      <c r="Z209" s="31"/>
      <c r="AA209" s="31"/>
      <c r="AB209" s="31"/>
      <c r="AC209" s="31">
        <f t="shared" si="10"/>
        <v>14882211</v>
      </c>
      <c r="AD209" s="32">
        <f t="shared" si="11"/>
        <v>40358922</v>
      </c>
    </row>
    <row r="210" spans="1:30" x14ac:dyDescent="0.4">
      <c r="A210" s="28">
        <v>609010100</v>
      </c>
      <c r="B210" s="29">
        <v>4</v>
      </c>
      <c r="C210" s="30" t="s">
        <v>238</v>
      </c>
      <c r="D210" s="31"/>
      <c r="E210" s="31">
        <v>446627</v>
      </c>
      <c r="F210" s="31"/>
      <c r="G210" s="31"/>
      <c r="H210" s="31"/>
      <c r="I210" s="31">
        <v>30360</v>
      </c>
      <c r="J210" s="31"/>
      <c r="K210" s="31"/>
      <c r="L210" s="31"/>
      <c r="M210" s="31"/>
      <c r="N210" s="31"/>
      <c r="O210" s="31"/>
      <c r="P210" s="31"/>
      <c r="Q210" s="31"/>
      <c r="R210" s="31">
        <f t="shared" si="9"/>
        <v>476987</v>
      </c>
      <c r="S210" s="31"/>
      <c r="T210" s="31">
        <v>32561</v>
      </c>
      <c r="U210" s="31"/>
      <c r="V210" s="31"/>
      <c r="W210" s="31"/>
      <c r="X210" s="31"/>
      <c r="Y210" s="31"/>
      <c r="Z210" s="31"/>
      <c r="AA210" s="31"/>
      <c r="AB210" s="31"/>
      <c r="AC210" s="31">
        <f t="shared" si="10"/>
        <v>32561</v>
      </c>
      <c r="AD210" s="32">
        <f t="shared" si="11"/>
        <v>509548</v>
      </c>
    </row>
    <row r="211" spans="1:30" x14ac:dyDescent="0.4">
      <c r="A211" s="28">
        <v>609010300</v>
      </c>
      <c r="B211" s="29">
        <v>4</v>
      </c>
      <c r="C211" s="30" t="s">
        <v>239</v>
      </c>
      <c r="D211" s="31">
        <v>4168</v>
      </c>
      <c r="E211" s="31">
        <v>450200</v>
      </c>
      <c r="F211" s="31">
        <v>99264</v>
      </c>
      <c r="G211" s="31"/>
      <c r="H211" s="31"/>
      <c r="I211" s="31">
        <v>333123</v>
      </c>
      <c r="J211" s="31">
        <v>117342</v>
      </c>
      <c r="K211" s="31"/>
      <c r="L211" s="31"/>
      <c r="M211" s="31"/>
      <c r="N211" s="31"/>
      <c r="O211" s="31"/>
      <c r="P211" s="31"/>
      <c r="Q211" s="31"/>
      <c r="R211" s="31">
        <f t="shared" si="9"/>
        <v>1004097</v>
      </c>
      <c r="S211" s="31">
        <v>225581</v>
      </c>
      <c r="T211" s="31">
        <v>477597</v>
      </c>
      <c r="U211" s="31"/>
      <c r="V211" s="31"/>
      <c r="W211" s="31"/>
      <c r="X211" s="31"/>
      <c r="Y211" s="31">
        <v>703601</v>
      </c>
      <c r="Z211" s="31"/>
      <c r="AA211" s="31"/>
      <c r="AB211" s="31"/>
      <c r="AC211" s="31">
        <f t="shared" si="10"/>
        <v>1406779</v>
      </c>
      <c r="AD211" s="32">
        <f t="shared" si="11"/>
        <v>2410876</v>
      </c>
    </row>
    <row r="212" spans="1:30" x14ac:dyDescent="0.4">
      <c r="A212" s="28">
        <v>609010500</v>
      </c>
      <c r="B212" s="29">
        <v>4</v>
      </c>
      <c r="C212" s="30" t="s">
        <v>240</v>
      </c>
      <c r="D212" s="31">
        <v>641523</v>
      </c>
      <c r="E212" s="31">
        <v>5949799</v>
      </c>
      <c r="F212" s="31">
        <v>8792430</v>
      </c>
      <c r="G212" s="31"/>
      <c r="H212" s="31"/>
      <c r="I212" s="31">
        <v>665943</v>
      </c>
      <c r="J212" s="31"/>
      <c r="K212" s="31"/>
      <c r="L212" s="31">
        <v>8541</v>
      </c>
      <c r="M212" s="31"/>
      <c r="N212" s="31"/>
      <c r="O212" s="31"/>
      <c r="P212" s="31"/>
      <c r="Q212" s="31"/>
      <c r="R212" s="31">
        <f t="shared" si="9"/>
        <v>16058236</v>
      </c>
      <c r="S212" s="31">
        <v>2064679</v>
      </c>
      <c r="T212" s="31">
        <v>3220200</v>
      </c>
      <c r="U212" s="31"/>
      <c r="V212" s="31">
        <v>5208</v>
      </c>
      <c r="W212" s="31"/>
      <c r="X212" s="31"/>
      <c r="Y212" s="31">
        <v>2646820</v>
      </c>
      <c r="Z212" s="31"/>
      <c r="AA212" s="31"/>
      <c r="AB212" s="31"/>
      <c r="AC212" s="31">
        <f t="shared" si="10"/>
        <v>7936907</v>
      </c>
      <c r="AD212" s="32">
        <f t="shared" si="11"/>
        <v>23995143</v>
      </c>
    </row>
    <row r="213" spans="1:30" x14ac:dyDescent="0.4">
      <c r="A213" s="28">
        <v>609030000</v>
      </c>
      <c r="B213" s="29">
        <v>3</v>
      </c>
      <c r="C213" s="30" t="s">
        <v>241</v>
      </c>
      <c r="D213" s="31">
        <v>77467</v>
      </c>
      <c r="E213" s="31">
        <v>1652873</v>
      </c>
      <c r="F213" s="31">
        <v>64296</v>
      </c>
      <c r="G213" s="31"/>
      <c r="H213" s="31"/>
      <c r="I213" s="31">
        <v>137556</v>
      </c>
      <c r="J213" s="31">
        <v>195118</v>
      </c>
      <c r="K213" s="31"/>
      <c r="L213" s="31"/>
      <c r="M213" s="31"/>
      <c r="N213" s="31"/>
      <c r="O213" s="31"/>
      <c r="P213" s="31"/>
      <c r="Q213" s="31"/>
      <c r="R213" s="31">
        <f t="shared" si="9"/>
        <v>2127310</v>
      </c>
      <c r="S213" s="31">
        <v>11164</v>
      </c>
      <c r="T213" s="31">
        <v>143776</v>
      </c>
      <c r="U213" s="31"/>
      <c r="V213" s="31">
        <v>2208</v>
      </c>
      <c r="W213" s="31"/>
      <c r="X213" s="31"/>
      <c r="Y213" s="31">
        <v>534124</v>
      </c>
      <c r="Z213" s="31">
        <v>25865</v>
      </c>
      <c r="AA213" s="31"/>
      <c r="AB213" s="31"/>
      <c r="AC213" s="31">
        <f t="shared" si="10"/>
        <v>717137</v>
      </c>
      <c r="AD213" s="32">
        <f t="shared" si="11"/>
        <v>2844447</v>
      </c>
    </row>
    <row r="214" spans="1:30" x14ac:dyDescent="0.4">
      <c r="A214" s="28">
        <v>609030100</v>
      </c>
      <c r="B214" s="29">
        <v>4</v>
      </c>
      <c r="C214" s="30" t="s">
        <v>242</v>
      </c>
      <c r="D214" s="31">
        <v>77467</v>
      </c>
      <c r="E214" s="31">
        <v>1652873</v>
      </c>
      <c r="F214" s="31">
        <v>64296</v>
      </c>
      <c r="G214" s="31"/>
      <c r="H214" s="31"/>
      <c r="I214" s="31">
        <v>137556</v>
      </c>
      <c r="J214" s="31">
        <v>195118</v>
      </c>
      <c r="K214" s="31"/>
      <c r="L214" s="31"/>
      <c r="M214" s="31"/>
      <c r="N214" s="31"/>
      <c r="O214" s="31"/>
      <c r="P214" s="31"/>
      <c r="Q214" s="31"/>
      <c r="R214" s="31">
        <f t="shared" si="9"/>
        <v>2127310</v>
      </c>
      <c r="S214" s="31">
        <v>11164</v>
      </c>
      <c r="T214" s="31">
        <v>143776</v>
      </c>
      <c r="U214" s="31"/>
      <c r="V214" s="31">
        <v>2208</v>
      </c>
      <c r="W214" s="31"/>
      <c r="X214" s="31"/>
      <c r="Y214" s="31">
        <v>534124</v>
      </c>
      <c r="Z214" s="31">
        <v>25865</v>
      </c>
      <c r="AA214" s="31"/>
      <c r="AB214" s="31"/>
      <c r="AC214" s="31">
        <f t="shared" si="10"/>
        <v>717137</v>
      </c>
      <c r="AD214" s="32">
        <f t="shared" si="11"/>
        <v>2844447</v>
      </c>
    </row>
    <row r="215" spans="1:30" x14ac:dyDescent="0.4">
      <c r="A215" s="28">
        <v>609050000</v>
      </c>
      <c r="B215" s="29">
        <v>3</v>
      </c>
      <c r="C215" s="30" t="s">
        <v>243</v>
      </c>
      <c r="D215" s="31">
        <v>84703</v>
      </c>
      <c r="E215" s="31">
        <v>3169019</v>
      </c>
      <c r="F215" s="31"/>
      <c r="G215" s="31">
        <v>843</v>
      </c>
      <c r="H215" s="31"/>
      <c r="I215" s="31">
        <v>12142</v>
      </c>
      <c r="J215" s="31"/>
      <c r="K215" s="31"/>
      <c r="L215" s="31"/>
      <c r="M215" s="31"/>
      <c r="N215" s="31"/>
      <c r="O215" s="31"/>
      <c r="P215" s="31"/>
      <c r="Q215" s="31"/>
      <c r="R215" s="31">
        <f t="shared" si="9"/>
        <v>3266707</v>
      </c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>
        <f t="shared" si="10"/>
        <v>0</v>
      </c>
      <c r="AD215" s="32">
        <f t="shared" si="11"/>
        <v>3266707</v>
      </c>
    </row>
    <row r="216" spans="1:30" x14ac:dyDescent="0.4">
      <c r="A216" s="28">
        <v>609050100</v>
      </c>
      <c r="B216" s="29">
        <v>4</v>
      </c>
      <c r="C216" s="30" t="s">
        <v>244</v>
      </c>
      <c r="D216" s="31">
        <v>84703</v>
      </c>
      <c r="E216" s="31">
        <v>3133409</v>
      </c>
      <c r="F216" s="31"/>
      <c r="G216" s="31">
        <v>843</v>
      </c>
      <c r="H216" s="31"/>
      <c r="I216" s="31">
        <v>12142</v>
      </c>
      <c r="J216" s="31"/>
      <c r="K216" s="31"/>
      <c r="L216" s="31"/>
      <c r="M216" s="31"/>
      <c r="N216" s="31"/>
      <c r="O216" s="31"/>
      <c r="P216" s="31"/>
      <c r="Q216" s="31"/>
      <c r="R216" s="31">
        <f t="shared" si="9"/>
        <v>3231097</v>
      </c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>
        <f t="shared" si="10"/>
        <v>0</v>
      </c>
      <c r="AD216" s="32">
        <f t="shared" si="11"/>
        <v>3231097</v>
      </c>
    </row>
    <row r="217" spans="1:30" x14ac:dyDescent="0.4">
      <c r="A217" s="28">
        <v>609070000</v>
      </c>
      <c r="B217" s="29">
        <v>3</v>
      </c>
      <c r="C217" s="30" t="s">
        <v>245</v>
      </c>
      <c r="D217" s="31">
        <v>738</v>
      </c>
      <c r="E217" s="31">
        <v>22613</v>
      </c>
      <c r="F217" s="31"/>
      <c r="G217" s="31"/>
      <c r="H217" s="31"/>
      <c r="I217" s="31">
        <v>5350</v>
      </c>
      <c r="J217" s="31"/>
      <c r="K217" s="31"/>
      <c r="L217" s="31"/>
      <c r="M217" s="31"/>
      <c r="N217" s="31"/>
      <c r="O217" s="31"/>
      <c r="P217" s="31"/>
      <c r="Q217" s="31"/>
      <c r="R217" s="31">
        <f t="shared" si="9"/>
        <v>28701</v>
      </c>
      <c r="S217" s="31">
        <v>6307</v>
      </c>
      <c r="T217" s="31">
        <v>294</v>
      </c>
      <c r="U217" s="31"/>
      <c r="V217" s="31"/>
      <c r="W217" s="31"/>
      <c r="X217" s="31"/>
      <c r="Y217" s="31"/>
      <c r="Z217" s="31">
        <v>7355</v>
      </c>
      <c r="AA217" s="31"/>
      <c r="AB217" s="31"/>
      <c r="AC217" s="31">
        <f t="shared" si="10"/>
        <v>13956</v>
      </c>
      <c r="AD217" s="32">
        <f t="shared" si="11"/>
        <v>42657</v>
      </c>
    </row>
    <row r="218" spans="1:30" x14ac:dyDescent="0.4">
      <c r="A218" s="28">
        <v>609090000</v>
      </c>
      <c r="B218" s="29">
        <v>3</v>
      </c>
      <c r="C218" s="30" t="s">
        <v>246</v>
      </c>
      <c r="D218" s="31">
        <v>609185</v>
      </c>
      <c r="E218" s="31">
        <v>5823896</v>
      </c>
      <c r="F218" s="31">
        <v>781562</v>
      </c>
      <c r="G218" s="31"/>
      <c r="H218" s="31"/>
      <c r="I218" s="31">
        <v>367441</v>
      </c>
      <c r="J218" s="31">
        <v>21869</v>
      </c>
      <c r="K218" s="31"/>
      <c r="L218" s="31">
        <v>825</v>
      </c>
      <c r="M218" s="31"/>
      <c r="N218" s="31"/>
      <c r="O218" s="31"/>
      <c r="P218" s="31"/>
      <c r="Q218" s="31"/>
      <c r="R218" s="31">
        <f t="shared" si="9"/>
        <v>7604778</v>
      </c>
      <c r="S218" s="31">
        <v>283247</v>
      </c>
      <c r="T218" s="31">
        <v>1489547</v>
      </c>
      <c r="U218" s="31"/>
      <c r="V218" s="31">
        <v>5408</v>
      </c>
      <c r="W218" s="31"/>
      <c r="X218" s="31"/>
      <c r="Y218" s="31">
        <v>2362498</v>
      </c>
      <c r="Z218" s="31">
        <v>254</v>
      </c>
      <c r="AA218" s="31"/>
      <c r="AB218" s="31"/>
      <c r="AC218" s="31">
        <f t="shared" si="10"/>
        <v>4140954</v>
      </c>
      <c r="AD218" s="32">
        <f t="shared" si="11"/>
        <v>11745732</v>
      </c>
    </row>
    <row r="219" spans="1:30" x14ac:dyDescent="0.4">
      <c r="A219" s="28">
        <v>609110000</v>
      </c>
      <c r="B219" s="29">
        <v>3</v>
      </c>
      <c r="C219" s="30" t="s">
        <v>247</v>
      </c>
      <c r="D219" s="31">
        <v>364642</v>
      </c>
      <c r="E219" s="31">
        <v>575665</v>
      </c>
      <c r="F219" s="31">
        <v>23620</v>
      </c>
      <c r="G219" s="31"/>
      <c r="H219" s="31">
        <v>567</v>
      </c>
      <c r="I219" s="31">
        <v>60840</v>
      </c>
      <c r="J219" s="31">
        <v>202</v>
      </c>
      <c r="K219" s="31"/>
      <c r="L219" s="31"/>
      <c r="M219" s="31"/>
      <c r="N219" s="31"/>
      <c r="O219" s="31"/>
      <c r="P219" s="31"/>
      <c r="Q219" s="31"/>
      <c r="R219" s="31">
        <f t="shared" si="9"/>
        <v>1025536</v>
      </c>
      <c r="S219" s="31">
        <v>792</v>
      </c>
      <c r="T219" s="31">
        <v>62574</v>
      </c>
      <c r="U219" s="31"/>
      <c r="V219" s="31"/>
      <c r="W219" s="31"/>
      <c r="X219" s="31">
        <v>513007</v>
      </c>
      <c r="Y219" s="31">
        <v>743</v>
      </c>
      <c r="Z219" s="31"/>
      <c r="AA219" s="31"/>
      <c r="AB219" s="31"/>
      <c r="AC219" s="31">
        <f t="shared" si="10"/>
        <v>577116</v>
      </c>
      <c r="AD219" s="32">
        <f t="shared" si="11"/>
        <v>1602652</v>
      </c>
    </row>
    <row r="220" spans="1:30" x14ac:dyDescent="0.4">
      <c r="A220" s="28">
        <v>609130000</v>
      </c>
      <c r="B220" s="29">
        <v>3</v>
      </c>
      <c r="C220" s="30" t="s">
        <v>248</v>
      </c>
      <c r="D220" s="31">
        <v>44768</v>
      </c>
      <c r="E220" s="31">
        <v>8139202</v>
      </c>
      <c r="F220" s="31">
        <v>15588</v>
      </c>
      <c r="G220" s="31"/>
      <c r="H220" s="31"/>
      <c r="I220" s="31">
        <v>69301</v>
      </c>
      <c r="J220" s="31"/>
      <c r="K220" s="31"/>
      <c r="L220" s="31"/>
      <c r="M220" s="31"/>
      <c r="N220" s="31"/>
      <c r="O220" s="31"/>
      <c r="P220" s="31">
        <v>433</v>
      </c>
      <c r="Q220" s="31"/>
      <c r="R220" s="31">
        <f t="shared" si="9"/>
        <v>8269292</v>
      </c>
      <c r="S220" s="31">
        <v>1916408</v>
      </c>
      <c r="T220" s="31">
        <v>1376330</v>
      </c>
      <c r="U220" s="31"/>
      <c r="V220" s="31">
        <v>106205</v>
      </c>
      <c r="W220" s="31"/>
      <c r="X220" s="31"/>
      <c r="Y220" s="31">
        <v>111945</v>
      </c>
      <c r="Z220" s="31"/>
      <c r="AA220" s="31"/>
      <c r="AB220" s="31"/>
      <c r="AC220" s="31">
        <f t="shared" si="10"/>
        <v>3510888</v>
      </c>
      <c r="AD220" s="32">
        <f t="shared" si="11"/>
        <v>11780180</v>
      </c>
    </row>
    <row r="221" spans="1:30" x14ac:dyDescent="0.4">
      <c r="A221" s="28">
        <v>609150000</v>
      </c>
      <c r="B221" s="29">
        <v>3</v>
      </c>
      <c r="C221" s="30" t="s">
        <v>249</v>
      </c>
      <c r="D221" s="31">
        <v>192609</v>
      </c>
      <c r="E221" s="31">
        <v>2764854</v>
      </c>
      <c r="F221" s="31">
        <v>104460</v>
      </c>
      <c r="G221" s="31"/>
      <c r="H221" s="31"/>
      <c r="I221" s="31">
        <v>10496</v>
      </c>
      <c r="J221" s="31"/>
      <c r="K221" s="31"/>
      <c r="L221" s="31"/>
      <c r="M221" s="31"/>
      <c r="N221" s="31"/>
      <c r="O221" s="31"/>
      <c r="P221" s="31"/>
      <c r="Q221" s="31"/>
      <c r="R221" s="31">
        <f t="shared" si="9"/>
        <v>3072419</v>
      </c>
      <c r="S221" s="31">
        <v>10636</v>
      </c>
      <c r="T221" s="31">
        <v>94866</v>
      </c>
      <c r="U221" s="31"/>
      <c r="V221" s="31"/>
      <c r="W221" s="31"/>
      <c r="X221" s="31">
        <v>226</v>
      </c>
      <c r="Y221" s="31">
        <v>161131</v>
      </c>
      <c r="Z221" s="31">
        <v>1645</v>
      </c>
      <c r="AA221" s="31"/>
      <c r="AB221" s="31"/>
      <c r="AC221" s="31">
        <f t="shared" si="10"/>
        <v>268504</v>
      </c>
      <c r="AD221" s="32">
        <f t="shared" si="11"/>
        <v>3340923</v>
      </c>
    </row>
    <row r="222" spans="1:30" x14ac:dyDescent="0.4">
      <c r="A222" s="28">
        <v>611000000</v>
      </c>
      <c r="B222" s="29">
        <v>2</v>
      </c>
      <c r="C222" s="30" t="s">
        <v>250</v>
      </c>
      <c r="D222" s="31">
        <v>6094385</v>
      </c>
      <c r="E222" s="31">
        <v>49785302</v>
      </c>
      <c r="F222" s="31">
        <v>4143781</v>
      </c>
      <c r="G222" s="31"/>
      <c r="H222" s="31">
        <v>33121</v>
      </c>
      <c r="I222" s="31">
        <v>1040099</v>
      </c>
      <c r="J222" s="31">
        <v>5137</v>
      </c>
      <c r="K222" s="31">
        <v>505734</v>
      </c>
      <c r="L222" s="31">
        <v>1098</v>
      </c>
      <c r="M222" s="31"/>
      <c r="N222" s="31"/>
      <c r="O222" s="31"/>
      <c r="P222" s="31">
        <v>238</v>
      </c>
      <c r="Q222" s="31"/>
      <c r="R222" s="31">
        <f t="shared" si="9"/>
        <v>61608895</v>
      </c>
      <c r="S222" s="31">
        <v>9859887</v>
      </c>
      <c r="T222" s="31">
        <v>5494763</v>
      </c>
      <c r="U222" s="31">
        <v>93973</v>
      </c>
      <c r="V222" s="31">
        <v>3538931</v>
      </c>
      <c r="W222" s="31"/>
      <c r="X222" s="31">
        <v>715159</v>
      </c>
      <c r="Y222" s="31">
        <v>6714484</v>
      </c>
      <c r="Z222" s="31">
        <v>3203</v>
      </c>
      <c r="AA222" s="31"/>
      <c r="AB222" s="31"/>
      <c r="AC222" s="31">
        <f t="shared" si="10"/>
        <v>26420400</v>
      </c>
      <c r="AD222" s="32">
        <f t="shared" si="11"/>
        <v>88029295</v>
      </c>
    </row>
    <row r="223" spans="1:30" x14ac:dyDescent="0.4">
      <c r="A223" s="28">
        <v>611010000</v>
      </c>
      <c r="B223" s="29">
        <v>3</v>
      </c>
      <c r="C223" s="30" t="s">
        <v>251</v>
      </c>
      <c r="D223" s="31">
        <v>1809413</v>
      </c>
      <c r="E223" s="31">
        <v>13148826</v>
      </c>
      <c r="F223" s="31">
        <v>2218985</v>
      </c>
      <c r="G223" s="31"/>
      <c r="H223" s="31">
        <v>4567</v>
      </c>
      <c r="I223" s="31">
        <v>127269</v>
      </c>
      <c r="J223" s="31"/>
      <c r="K223" s="31"/>
      <c r="L223" s="31"/>
      <c r="M223" s="31"/>
      <c r="N223" s="31"/>
      <c r="O223" s="31"/>
      <c r="P223" s="31"/>
      <c r="Q223" s="31"/>
      <c r="R223" s="31">
        <f t="shared" si="9"/>
        <v>17309060</v>
      </c>
      <c r="S223" s="31">
        <v>741774</v>
      </c>
      <c r="T223" s="31">
        <v>697760</v>
      </c>
      <c r="U223" s="31"/>
      <c r="V223" s="31">
        <v>2485044</v>
      </c>
      <c r="W223" s="31"/>
      <c r="X223" s="31">
        <v>82808</v>
      </c>
      <c r="Y223" s="31">
        <v>1382482</v>
      </c>
      <c r="Z223" s="31"/>
      <c r="AA223" s="31"/>
      <c r="AB223" s="31"/>
      <c r="AC223" s="31">
        <f t="shared" si="10"/>
        <v>5389868</v>
      </c>
      <c r="AD223" s="32">
        <f t="shared" si="11"/>
        <v>22698928</v>
      </c>
    </row>
    <row r="224" spans="1:30" x14ac:dyDescent="0.4">
      <c r="A224" s="28">
        <v>611050000</v>
      </c>
      <c r="B224" s="29">
        <v>3</v>
      </c>
      <c r="C224" s="30" t="s">
        <v>252</v>
      </c>
      <c r="D224" s="31"/>
      <c r="E224" s="31">
        <v>77275</v>
      </c>
      <c r="F224" s="31"/>
      <c r="G224" s="31"/>
      <c r="H224" s="31"/>
      <c r="I224" s="31">
        <v>5060</v>
      </c>
      <c r="J224" s="31">
        <v>1983</v>
      </c>
      <c r="K224" s="31"/>
      <c r="L224" s="31"/>
      <c r="M224" s="31"/>
      <c r="N224" s="31"/>
      <c r="O224" s="31"/>
      <c r="P224" s="31"/>
      <c r="Q224" s="31"/>
      <c r="R224" s="31">
        <f t="shared" si="9"/>
        <v>84318</v>
      </c>
      <c r="S224" s="31"/>
      <c r="T224" s="31">
        <v>5265</v>
      </c>
      <c r="U224" s="31"/>
      <c r="V224" s="31"/>
      <c r="W224" s="31"/>
      <c r="X224" s="31"/>
      <c r="Y224" s="31"/>
      <c r="Z224" s="31"/>
      <c r="AA224" s="31"/>
      <c r="AB224" s="31"/>
      <c r="AC224" s="31">
        <f t="shared" si="10"/>
        <v>5265</v>
      </c>
      <c r="AD224" s="32">
        <f t="shared" si="11"/>
        <v>89583</v>
      </c>
    </row>
    <row r="225" spans="1:30" x14ac:dyDescent="0.4">
      <c r="A225" s="28">
        <v>613000000</v>
      </c>
      <c r="B225" s="29">
        <v>2</v>
      </c>
      <c r="C225" s="30" t="s">
        <v>253</v>
      </c>
      <c r="D225" s="31">
        <v>63250051</v>
      </c>
      <c r="E225" s="31">
        <v>30495351</v>
      </c>
      <c r="F225" s="31">
        <v>15035372</v>
      </c>
      <c r="G225" s="31"/>
      <c r="H225" s="31"/>
      <c r="I225" s="31">
        <v>6602936</v>
      </c>
      <c r="J225" s="31"/>
      <c r="K225" s="31"/>
      <c r="L225" s="31"/>
      <c r="M225" s="31"/>
      <c r="N225" s="31"/>
      <c r="O225" s="31"/>
      <c r="P225" s="31"/>
      <c r="Q225" s="31"/>
      <c r="R225" s="31">
        <f t="shared" si="9"/>
        <v>115383710</v>
      </c>
      <c r="S225" s="31">
        <v>2673687</v>
      </c>
      <c r="T225" s="31">
        <v>2573573</v>
      </c>
      <c r="U225" s="31">
        <v>1353</v>
      </c>
      <c r="V225" s="31">
        <v>3355146</v>
      </c>
      <c r="W225" s="31"/>
      <c r="X225" s="31">
        <v>59401</v>
      </c>
      <c r="Y225" s="31">
        <v>154050</v>
      </c>
      <c r="Z225" s="31"/>
      <c r="AA225" s="31"/>
      <c r="AB225" s="31"/>
      <c r="AC225" s="31">
        <f t="shared" si="10"/>
        <v>8817210</v>
      </c>
      <c r="AD225" s="32">
        <f t="shared" si="11"/>
        <v>124200920</v>
      </c>
    </row>
    <row r="226" spans="1:30" x14ac:dyDescent="0.4">
      <c r="A226" s="28">
        <v>613030000</v>
      </c>
      <c r="B226" s="29">
        <v>3</v>
      </c>
      <c r="C226" s="30" t="s">
        <v>254</v>
      </c>
      <c r="D226" s="31">
        <v>98460</v>
      </c>
      <c r="E226" s="31">
        <v>5514309</v>
      </c>
      <c r="F226" s="31">
        <v>282408</v>
      </c>
      <c r="G226" s="31"/>
      <c r="H226" s="31"/>
      <c r="I226" s="31">
        <v>6266344</v>
      </c>
      <c r="J226" s="31"/>
      <c r="K226" s="31"/>
      <c r="L226" s="31"/>
      <c r="M226" s="31"/>
      <c r="N226" s="31"/>
      <c r="O226" s="31"/>
      <c r="P226" s="31"/>
      <c r="Q226" s="31"/>
      <c r="R226" s="31">
        <f t="shared" si="9"/>
        <v>12161521</v>
      </c>
      <c r="S226" s="31">
        <v>1150938</v>
      </c>
      <c r="T226" s="31">
        <v>261369</v>
      </c>
      <c r="U226" s="31"/>
      <c r="V226" s="31">
        <v>2657515</v>
      </c>
      <c r="W226" s="31"/>
      <c r="X226" s="31"/>
      <c r="Y226" s="31">
        <v>9009</v>
      </c>
      <c r="Z226" s="31"/>
      <c r="AA226" s="31"/>
      <c r="AB226" s="31"/>
      <c r="AC226" s="31">
        <f t="shared" si="10"/>
        <v>4078831</v>
      </c>
      <c r="AD226" s="32">
        <f t="shared" si="11"/>
        <v>16240352</v>
      </c>
    </row>
    <row r="227" spans="1:30" x14ac:dyDescent="0.4">
      <c r="A227" s="28">
        <v>613050000</v>
      </c>
      <c r="B227" s="29">
        <v>3</v>
      </c>
      <c r="C227" s="30" t="s">
        <v>255</v>
      </c>
      <c r="D227" s="31">
        <v>7520429</v>
      </c>
      <c r="E227" s="31">
        <v>3309628</v>
      </c>
      <c r="F227" s="31">
        <v>1215075</v>
      </c>
      <c r="G227" s="31"/>
      <c r="H227" s="31"/>
      <c r="I227" s="31">
        <v>151543</v>
      </c>
      <c r="J227" s="31"/>
      <c r="K227" s="31"/>
      <c r="L227" s="31"/>
      <c r="M227" s="31"/>
      <c r="N227" s="31"/>
      <c r="O227" s="31"/>
      <c r="P227" s="31"/>
      <c r="Q227" s="31"/>
      <c r="R227" s="31">
        <f t="shared" si="9"/>
        <v>12196675</v>
      </c>
      <c r="S227" s="31">
        <v>717132</v>
      </c>
      <c r="T227" s="31">
        <v>197112</v>
      </c>
      <c r="U227" s="31"/>
      <c r="V227" s="31">
        <v>89655</v>
      </c>
      <c r="W227" s="31"/>
      <c r="X227" s="31"/>
      <c r="Y227" s="31">
        <v>6542</v>
      </c>
      <c r="Z227" s="31"/>
      <c r="AA227" s="31"/>
      <c r="AB227" s="31"/>
      <c r="AC227" s="31">
        <f t="shared" si="10"/>
        <v>1010441</v>
      </c>
      <c r="AD227" s="32">
        <f t="shared" si="11"/>
        <v>13207116</v>
      </c>
    </row>
    <row r="228" spans="1:30" x14ac:dyDescent="0.4">
      <c r="A228" s="28">
        <v>613070000</v>
      </c>
      <c r="B228" s="29">
        <v>3</v>
      </c>
      <c r="C228" s="30" t="s">
        <v>256</v>
      </c>
      <c r="D228" s="31">
        <v>50238253</v>
      </c>
      <c r="E228" s="31">
        <v>4373437</v>
      </c>
      <c r="F228" s="31">
        <v>11266264</v>
      </c>
      <c r="G228" s="31"/>
      <c r="H228" s="31"/>
      <c r="I228" s="31">
        <v>135241</v>
      </c>
      <c r="J228" s="31"/>
      <c r="K228" s="31"/>
      <c r="L228" s="31"/>
      <c r="M228" s="31"/>
      <c r="N228" s="31"/>
      <c r="O228" s="31"/>
      <c r="P228" s="31"/>
      <c r="Q228" s="31"/>
      <c r="R228" s="31">
        <f t="shared" si="9"/>
        <v>66013195</v>
      </c>
      <c r="S228" s="31">
        <v>59864</v>
      </c>
      <c r="T228" s="31">
        <v>137987</v>
      </c>
      <c r="U228" s="31"/>
      <c r="V228" s="31">
        <v>1035</v>
      </c>
      <c r="W228" s="31"/>
      <c r="X228" s="31"/>
      <c r="Y228" s="31">
        <v>86907</v>
      </c>
      <c r="Z228" s="31"/>
      <c r="AA228" s="31"/>
      <c r="AB228" s="31"/>
      <c r="AC228" s="31">
        <f t="shared" si="10"/>
        <v>285793</v>
      </c>
      <c r="AD228" s="32">
        <f t="shared" si="11"/>
        <v>66298988</v>
      </c>
    </row>
    <row r="229" spans="1:30" x14ac:dyDescent="0.4">
      <c r="A229" s="28">
        <v>613090000</v>
      </c>
      <c r="B229" s="29">
        <v>3</v>
      </c>
      <c r="C229" s="30" t="s">
        <v>257</v>
      </c>
      <c r="D229" s="31">
        <v>5165289</v>
      </c>
      <c r="E229" s="31">
        <v>11312976</v>
      </c>
      <c r="F229" s="31">
        <v>2270116</v>
      </c>
      <c r="G229" s="31"/>
      <c r="H229" s="31"/>
      <c r="I229" s="31">
        <v>49808</v>
      </c>
      <c r="J229" s="31"/>
      <c r="K229" s="31"/>
      <c r="L229" s="31"/>
      <c r="M229" s="31"/>
      <c r="N229" s="31"/>
      <c r="O229" s="31"/>
      <c r="P229" s="31"/>
      <c r="Q229" s="31"/>
      <c r="R229" s="31">
        <f t="shared" si="9"/>
        <v>18798189</v>
      </c>
      <c r="S229" s="31">
        <v>745753</v>
      </c>
      <c r="T229" s="31">
        <v>1965026</v>
      </c>
      <c r="U229" s="31">
        <v>1353</v>
      </c>
      <c r="V229" s="31">
        <v>606941</v>
      </c>
      <c r="W229" s="31"/>
      <c r="X229" s="31">
        <v>59401</v>
      </c>
      <c r="Y229" s="31">
        <v>51592</v>
      </c>
      <c r="Z229" s="31"/>
      <c r="AA229" s="31"/>
      <c r="AB229" s="31"/>
      <c r="AC229" s="31">
        <f t="shared" si="10"/>
        <v>3430066</v>
      </c>
      <c r="AD229" s="32">
        <f t="shared" si="11"/>
        <v>22228255</v>
      </c>
    </row>
    <row r="230" spans="1:30" x14ac:dyDescent="0.4">
      <c r="A230" s="28">
        <v>615000000</v>
      </c>
      <c r="B230" s="29">
        <v>2</v>
      </c>
      <c r="C230" s="30" t="s">
        <v>258</v>
      </c>
      <c r="D230" s="31">
        <v>4152229</v>
      </c>
      <c r="E230" s="31">
        <v>60767333</v>
      </c>
      <c r="F230" s="31">
        <v>11104660</v>
      </c>
      <c r="G230" s="31">
        <v>46786</v>
      </c>
      <c r="H230" s="31">
        <v>505</v>
      </c>
      <c r="I230" s="31">
        <v>22543459</v>
      </c>
      <c r="J230" s="31"/>
      <c r="K230" s="31"/>
      <c r="L230" s="31">
        <v>5369</v>
      </c>
      <c r="M230" s="31"/>
      <c r="N230" s="31">
        <v>115873</v>
      </c>
      <c r="O230" s="31"/>
      <c r="P230" s="31"/>
      <c r="Q230" s="31"/>
      <c r="R230" s="31">
        <f t="shared" si="9"/>
        <v>98736214</v>
      </c>
      <c r="S230" s="31">
        <v>5695544</v>
      </c>
      <c r="T230" s="31">
        <v>5977713</v>
      </c>
      <c r="U230" s="31">
        <v>484585</v>
      </c>
      <c r="V230" s="31">
        <v>10023370</v>
      </c>
      <c r="W230" s="31"/>
      <c r="X230" s="31">
        <v>258216</v>
      </c>
      <c r="Y230" s="31">
        <v>2639773</v>
      </c>
      <c r="Z230" s="31"/>
      <c r="AA230" s="31"/>
      <c r="AB230" s="31">
        <v>883549</v>
      </c>
      <c r="AC230" s="31">
        <f t="shared" si="10"/>
        <v>25962750</v>
      </c>
      <c r="AD230" s="32">
        <f t="shared" si="11"/>
        <v>124698964</v>
      </c>
    </row>
    <row r="231" spans="1:30" x14ac:dyDescent="0.4">
      <c r="A231" s="28">
        <v>615010000</v>
      </c>
      <c r="B231" s="29">
        <v>3</v>
      </c>
      <c r="C231" s="30" t="s">
        <v>259</v>
      </c>
      <c r="D231" s="31">
        <v>5769</v>
      </c>
      <c r="E231" s="31">
        <v>147801</v>
      </c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>
        <f t="shared" si="9"/>
        <v>153570</v>
      </c>
      <c r="S231" s="31">
        <v>25354</v>
      </c>
      <c r="T231" s="31">
        <v>1467</v>
      </c>
      <c r="U231" s="31">
        <v>2465</v>
      </c>
      <c r="V231" s="31"/>
      <c r="W231" s="31"/>
      <c r="X231" s="31"/>
      <c r="Y231" s="31"/>
      <c r="Z231" s="31"/>
      <c r="AA231" s="31"/>
      <c r="AB231" s="31"/>
      <c r="AC231" s="31">
        <f t="shared" si="10"/>
        <v>29286</v>
      </c>
      <c r="AD231" s="32">
        <f t="shared" si="11"/>
        <v>182856</v>
      </c>
    </row>
    <row r="232" spans="1:30" x14ac:dyDescent="0.4">
      <c r="A232" s="28">
        <v>615010100</v>
      </c>
      <c r="B232" s="29">
        <v>4</v>
      </c>
      <c r="C232" s="30" t="s">
        <v>260</v>
      </c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>
        <f t="shared" si="9"/>
        <v>0</v>
      </c>
      <c r="S232" s="31">
        <v>25354</v>
      </c>
      <c r="T232" s="31">
        <v>423</v>
      </c>
      <c r="U232" s="31"/>
      <c r="V232" s="31"/>
      <c r="W232" s="31"/>
      <c r="X232" s="31"/>
      <c r="Y232" s="31"/>
      <c r="Z232" s="31"/>
      <c r="AA232" s="31"/>
      <c r="AB232" s="31"/>
      <c r="AC232" s="31">
        <f t="shared" si="10"/>
        <v>25777</v>
      </c>
      <c r="AD232" s="32">
        <f t="shared" si="11"/>
        <v>25777</v>
      </c>
    </row>
    <row r="233" spans="1:30" x14ac:dyDescent="0.4">
      <c r="A233" s="28">
        <v>615010300</v>
      </c>
      <c r="B233" s="29">
        <v>4</v>
      </c>
      <c r="C233" s="30" t="s">
        <v>261</v>
      </c>
      <c r="D233" s="31">
        <v>5769</v>
      </c>
      <c r="E233" s="31">
        <v>147801</v>
      </c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>
        <f t="shared" si="9"/>
        <v>153570</v>
      </c>
      <c r="S233" s="31"/>
      <c r="T233" s="31">
        <v>1044</v>
      </c>
      <c r="U233" s="31">
        <v>2465</v>
      </c>
      <c r="V233" s="31"/>
      <c r="W233" s="31"/>
      <c r="X233" s="31"/>
      <c r="Y233" s="31"/>
      <c r="Z233" s="31"/>
      <c r="AA233" s="31"/>
      <c r="AB233" s="31"/>
      <c r="AC233" s="31">
        <f t="shared" si="10"/>
        <v>3509</v>
      </c>
      <c r="AD233" s="32">
        <f t="shared" si="11"/>
        <v>157079</v>
      </c>
    </row>
    <row r="234" spans="1:30" x14ac:dyDescent="0.4">
      <c r="A234" s="28">
        <v>615010310</v>
      </c>
      <c r="B234" s="29">
        <v>5</v>
      </c>
      <c r="C234" s="30" t="s">
        <v>262</v>
      </c>
      <c r="D234" s="31">
        <v>5769</v>
      </c>
      <c r="E234" s="31">
        <v>147394</v>
      </c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>
        <f t="shared" si="9"/>
        <v>153163</v>
      </c>
      <c r="S234" s="31"/>
      <c r="T234" s="31">
        <v>1044</v>
      </c>
      <c r="U234" s="31">
        <v>2465</v>
      </c>
      <c r="V234" s="31"/>
      <c r="W234" s="31"/>
      <c r="X234" s="31"/>
      <c r="Y234" s="31"/>
      <c r="Z234" s="31"/>
      <c r="AA234" s="31"/>
      <c r="AB234" s="31"/>
      <c r="AC234" s="31">
        <f t="shared" si="10"/>
        <v>3509</v>
      </c>
      <c r="AD234" s="32">
        <f t="shared" si="11"/>
        <v>156672</v>
      </c>
    </row>
    <row r="235" spans="1:30" x14ac:dyDescent="0.4">
      <c r="A235" s="28">
        <v>615030000</v>
      </c>
      <c r="B235" s="29">
        <v>3</v>
      </c>
      <c r="C235" s="30" t="s">
        <v>263</v>
      </c>
      <c r="D235" s="31">
        <v>2150408</v>
      </c>
      <c r="E235" s="31">
        <v>7536413</v>
      </c>
      <c r="F235" s="31">
        <v>1117950</v>
      </c>
      <c r="G235" s="31">
        <v>46786</v>
      </c>
      <c r="H235" s="31">
        <v>505</v>
      </c>
      <c r="I235" s="31">
        <v>104198</v>
      </c>
      <c r="J235" s="31"/>
      <c r="K235" s="31"/>
      <c r="L235" s="31"/>
      <c r="M235" s="31"/>
      <c r="N235" s="31">
        <v>115873</v>
      </c>
      <c r="O235" s="31"/>
      <c r="P235" s="31"/>
      <c r="Q235" s="31"/>
      <c r="R235" s="31">
        <f t="shared" si="9"/>
        <v>11072133</v>
      </c>
      <c r="S235" s="31">
        <v>3027883</v>
      </c>
      <c r="T235" s="31">
        <v>1722145</v>
      </c>
      <c r="U235" s="31">
        <v>324940</v>
      </c>
      <c r="V235" s="31">
        <v>151747</v>
      </c>
      <c r="W235" s="31"/>
      <c r="X235" s="31">
        <v>297</v>
      </c>
      <c r="Y235" s="31"/>
      <c r="Z235" s="31"/>
      <c r="AA235" s="31"/>
      <c r="AB235" s="31"/>
      <c r="AC235" s="31">
        <f t="shared" si="10"/>
        <v>5227012</v>
      </c>
      <c r="AD235" s="32">
        <f t="shared" si="11"/>
        <v>16299145</v>
      </c>
    </row>
    <row r="236" spans="1:30" x14ac:dyDescent="0.4">
      <c r="A236" s="28">
        <v>615050000</v>
      </c>
      <c r="B236" s="29">
        <v>3</v>
      </c>
      <c r="C236" s="30" t="s">
        <v>264</v>
      </c>
      <c r="D236" s="31">
        <v>16256</v>
      </c>
      <c r="E236" s="31">
        <v>678122</v>
      </c>
      <c r="F236" s="31">
        <v>1873</v>
      </c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>
        <f t="shared" si="9"/>
        <v>696251</v>
      </c>
      <c r="S236" s="31"/>
      <c r="T236" s="31">
        <v>2333</v>
      </c>
      <c r="U236" s="31"/>
      <c r="V236" s="31"/>
      <c r="W236" s="31"/>
      <c r="X236" s="31"/>
      <c r="Y236" s="31"/>
      <c r="Z236" s="31"/>
      <c r="AA236" s="31"/>
      <c r="AB236" s="31"/>
      <c r="AC236" s="31">
        <f t="shared" si="10"/>
        <v>2333</v>
      </c>
      <c r="AD236" s="32">
        <f t="shared" si="11"/>
        <v>698584</v>
      </c>
    </row>
    <row r="237" spans="1:30" x14ac:dyDescent="0.4">
      <c r="A237" s="28">
        <v>615070000</v>
      </c>
      <c r="B237" s="29">
        <v>3</v>
      </c>
      <c r="C237" s="30" t="s">
        <v>265</v>
      </c>
      <c r="D237" s="31">
        <v>894389</v>
      </c>
      <c r="E237" s="31">
        <v>40080452</v>
      </c>
      <c r="F237" s="31">
        <v>7203955</v>
      </c>
      <c r="G237" s="31"/>
      <c r="H237" s="31"/>
      <c r="I237" s="31">
        <v>21939825</v>
      </c>
      <c r="J237" s="31"/>
      <c r="K237" s="31"/>
      <c r="L237" s="31">
        <v>5369</v>
      </c>
      <c r="M237" s="31"/>
      <c r="N237" s="31"/>
      <c r="O237" s="31"/>
      <c r="P237" s="31"/>
      <c r="Q237" s="31"/>
      <c r="R237" s="31">
        <f t="shared" si="9"/>
        <v>70123990</v>
      </c>
      <c r="S237" s="31">
        <v>1671249</v>
      </c>
      <c r="T237" s="31">
        <v>2455318</v>
      </c>
      <c r="U237" s="31"/>
      <c r="V237" s="31">
        <v>9434376</v>
      </c>
      <c r="W237" s="31"/>
      <c r="X237" s="31">
        <v>257919</v>
      </c>
      <c r="Y237" s="31">
        <v>166680</v>
      </c>
      <c r="Z237" s="31"/>
      <c r="AA237" s="31"/>
      <c r="AB237" s="31"/>
      <c r="AC237" s="31">
        <f t="shared" si="10"/>
        <v>13985542</v>
      </c>
      <c r="AD237" s="32">
        <f t="shared" si="11"/>
        <v>84109532</v>
      </c>
    </row>
    <row r="238" spans="1:30" x14ac:dyDescent="0.4">
      <c r="A238" s="28">
        <v>615090000</v>
      </c>
      <c r="B238" s="29">
        <v>3</v>
      </c>
      <c r="C238" s="30" t="s">
        <v>266</v>
      </c>
      <c r="D238" s="31">
        <v>441710</v>
      </c>
      <c r="E238" s="31">
        <v>102684</v>
      </c>
      <c r="F238" s="31">
        <v>1036891</v>
      </c>
      <c r="G238" s="31"/>
      <c r="H238" s="31"/>
      <c r="I238" s="31">
        <v>18834</v>
      </c>
      <c r="J238" s="31"/>
      <c r="K238" s="31"/>
      <c r="L238" s="31"/>
      <c r="M238" s="31"/>
      <c r="N238" s="31"/>
      <c r="O238" s="31"/>
      <c r="P238" s="31"/>
      <c r="Q238" s="31"/>
      <c r="R238" s="31">
        <f t="shared" si="9"/>
        <v>1600119</v>
      </c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>
        <f t="shared" si="10"/>
        <v>0</v>
      </c>
      <c r="AD238" s="32">
        <f t="shared" si="11"/>
        <v>1600119</v>
      </c>
    </row>
    <row r="239" spans="1:30" x14ac:dyDescent="0.4">
      <c r="A239" s="28">
        <v>615110000</v>
      </c>
      <c r="B239" s="29">
        <v>3</v>
      </c>
      <c r="C239" s="30" t="s">
        <v>267</v>
      </c>
      <c r="D239" s="31">
        <v>128356</v>
      </c>
      <c r="E239" s="31">
        <v>123469</v>
      </c>
      <c r="F239" s="31"/>
      <c r="G239" s="31"/>
      <c r="H239" s="31"/>
      <c r="I239" s="31">
        <v>480602</v>
      </c>
      <c r="J239" s="31"/>
      <c r="K239" s="31"/>
      <c r="L239" s="31"/>
      <c r="M239" s="31"/>
      <c r="N239" s="31"/>
      <c r="O239" s="31"/>
      <c r="P239" s="31"/>
      <c r="Q239" s="31"/>
      <c r="R239" s="31">
        <f t="shared" si="9"/>
        <v>732427</v>
      </c>
      <c r="S239" s="31"/>
      <c r="T239" s="31">
        <v>291</v>
      </c>
      <c r="U239" s="31"/>
      <c r="V239" s="31"/>
      <c r="W239" s="31"/>
      <c r="X239" s="31"/>
      <c r="Y239" s="31"/>
      <c r="Z239" s="31"/>
      <c r="AA239" s="31"/>
      <c r="AB239" s="31"/>
      <c r="AC239" s="31">
        <f t="shared" si="10"/>
        <v>291</v>
      </c>
      <c r="AD239" s="32">
        <f t="shared" si="11"/>
        <v>732718</v>
      </c>
    </row>
    <row r="240" spans="1:30" x14ac:dyDescent="0.4">
      <c r="A240" s="28">
        <v>615130000</v>
      </c>
      <c r="B240" s="29">
        <v>3</v>
      </c>
      <c r="C240" s="30" t="s">
        <v>268</v>
      </c>
      <c r="D240" s="31"/>
      <c r="E240" s="31">
        <v>876164</v>
      </c>
      <c r="F240" s="31">
        <v>1713628</v>
      </c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>
        <f t="shared" si="9"/>
        <v>2589792</v>
      </c>
      <c r="S240" s="31">
        <v>902070</v>
      </c>
      <c r="T240" s="31">
        <v>1574549</v>
      </c>
      <c r="U240" s="31">
        <v>8670</v>
      </c>
      <c r="V240" s="31">
        <v>437247</v>
      </c>
      <c r="W240" s="31"/>
      <c r="X240" s="31"/>
      <c r="Y240" s="31">
        <v>1762677</v>
      </c>
      <c r="Z240" s="31"/>
      <c r="AA240" s="31"/>
      <c r="AB240" s="31">
        <v>809307</v>
      </c>
      <c r="AC240" s="31">
        <f t="shared" si="10"/>
        <v>5494520</v>
      </c>
      <c r="AD240" s="32">
        <f t="shared" si="11"/>
        <v>8084312</v>
      </c>
    </row>
    <row r="241" spans="1:30" x14ac:dyDescent="0.4">
      <c r="A241" s="28">
        <v>615150000</v>
      </c>
      <c r="B241" s="29">
        <v>3</v>
      </c>
      <c r="C241" s="30" t="s">
        <v>269</v>
      </c>
      <c r="D241" s="31">
        <v>453</v>
      </c>
      <c r="E241" s="31">
        <v>211411</v>
      </c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>
        <f t="shared" si="9"/>
        <v>211864</v>
      </c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>
        <f t="shared" si="10"/>
        <v>0</v>
      </c>
      <c r="AD241" s="32">
        <f t="shared" si="11"/>
        <v>211864</v>
      </c>
    </row>
    <row r="242" spans="1:30" x14ac:dyDescent="0.4">
      <c r="A242" s="28">
        <v>617000000</v>
      </c>
      <c r="B242" s="29">
        <v>2</v>
      </c>
      <c r="C242" s="30" t="s">
        <v>270</v>
      </c>
      <c r="D242" s="31">
        <v>13524549</v>
      </c>
      <c r="E242" s="31">
        <v>95199379</v>
      </c>
      <c r="F242" s="31">
        <v>8615346</v>
      </c>
      <c r="G242" s="31">
        <v>508315</v>
      </c>
      <c r="H242" s="31">
        <v>3790</v>
      </c>
      <c r="I242" s="31">
        <v>897793</v>
      </c>
      <c r="J242" s="31">
        <v>38211</v>
      </c>
      <c r="K242" s="31">
        <v>32814</v>
      </c>
      <c r="L242" s="31"/>
      <c r="M242" s="31"/>
      <c r="N242" s="31"/>
      <c r="O242" s="31"/>
      <c r="P242" s="31">
        <v>226</v>
      </c>
      <c r="Q242" s="31"/>
      <c r="R242" s="31">
        <f t="shared" si="9"/>
        <v>118820423</v>
      </c>
      <c r="S242" s="31">
        <v>12665505</v>
      </c>
      <c r="T242" s="31">
        <v>7105933</v>
      </c>
      <c r="U242" s="31">
        <v>943495</v>
      </c>
      <c r="V242" s="31">
        <v>666980</v>
      </c>
      <c r="W242" s="31"/>
      <c r="X242" s="31">
        <v>1343675</v>
      </c>
      <c r="Y242" s="31">
        <v>3985030</v>
      </c>
      <c r="Z242" s="31">
        <v>235</v>
      </c>
      <c r="AA242" s="31"/>
      <c r="AB242" s="31">
        <v>3452</v>
      </c>
      <c r="AC242" s="31">
        <f t="shared" si="10"/>
        <v>26714305</v>
      </c>
      <c r="AD242" s="32">
        <f t="shared" si="11"/>
        <v>145534728</v>
      </c>
    </row>
    <row r="243" spans="1:30" x14ac:dyDescent="0.4">
      <c r="A243" s="28">
        <v>617010000</v>
      </c>
      <c r="B243" s="29">
        <v>3</v>
      </c>
      <c r="C243" s="30" t="s">
        <v>271</v>
      </c>
      <c r="D243" s="31">
        <v>4753507</v>
      </c>
      <c r="E243" s="31">
        <v>16055416</v>
      </c>
      <c r="F243" s="31">
        <v>174995</v>
      </c>
      <c r="G243" s="31"/>
      <c r="H243" s="31"/>
      <c r="I243" s="31">
        <v>58821</v>
      </c>
      <c r="J243" s="31"/>
      <c r="K243" s="31"/>
      <c r="L243" s="31"/>
      <c r="M243" s="31"/>
      <c r="N243" s="31"/>
      <c r="O243" s="31"/>
      <c r="P243" s="31"/>
      <c r="Q243" s="31"/>
      <c r="R243" s="31">
        <f t="shared" si="9"/>
        <v>21042739</v>
      </c>
      <c r="S243" s="31">
        <v>1759159</v>
      </c>
      <c r="T243" s="31">
        <v>150006</v>
      </c>
      <c r="U243" s="31"/>
      <c r="V243" s="31"/>
      <c r="W243" s="31"/>
      <c r="X243" s="31">
        <v>463480</v>
      </c>
      <c r="Y243" s="31">
        <v>71790</v>
      </c>
      <c r="Z243" s="31"/>
      <c r="AA243" s="31"/>
      <c r="AB243" s="31"/>
      <c r="AC243" s="31">
        <f t="shared" si="10"/>
        <v>2444435</v>
      </c>
      <c r="AD243" s="32">
        <f t="shared" si="11"/>
        <v>23487174</v>
      </c>
    </row>
    <row r="244" spans="1:30" x14ac:dyDescent="0.4">
      <c r="A244" s="28">
        <v>617030000</v>
      </c>
      <c r="B244" s="29">
        <v>3</v>
      </c>
      <c r="C244" s="30" t="s">
        <v>272</v>
      </c>
      <c r="D244" s="31">
        <v>581778</v>
      </c>
      <c r="E244" s="31">
        <v>5101536</v>
      </c>
      <c r="F244" s="31">
        <v>2225673</v>
      </c>
      <c r="G244" s="31"/>
      <c r="H244" s="31"/>
      <c r="I244" s="31">
        <v>2615</v>
      </c>
      <c r="J244" s="31"/>
      <c r="K244" s="31">
        <v>3538</v>
      </c>
      <c r="L244" s="31"/>
      <c r="M244" s="31"/>
      <c r="N244" s="31"/>
      <c r="O244" s="31"/>
      <c r="P244" s="31"/>
      <c r="Q244" s="31"/>
      <c r="R244" s="31">
        <f t="shared" si="9"/>
        <v>7915140</v>
      </c>
      <c r="S244" s="31">
        <v>273649</v>
      </c>
      <c r="T244" s="31">
        <v>705362</v>
      </c>
      <c r="U244" s="31">
        <v>451</v>
      </c>
      <c r="V244" s="31">
        <v>9181</v>
      </c>
      <c r="W244" s="31"/>
      <c r="X244" s="31">
        <v>25579</v>
      </c>
      <c r="Y244" s="31">
        <v>21612</v>
      </c>
      <c r="Z244" s="31"/>
      <c r="AA244" s="31"/>
      <c r="AB244" s="31">
        <v>3452</v>
      </c>
      <c r="AC244" s="31">
        <f t="shared" si="10"/>
        <v>1039286</v>
      </c>
      <c r="AD244" s="32">
        <f t="shared" si="11"/>
        <v>8954426</v>
      </c>
    </row>
    <row r="245" spans="1:30" x14ac:dyDescent="0.4">
      <c r="A245" s="28">
        <v>617050000</v>
      </c>
      <c r="B245" s="29">
        <v>3</v>
      </c>
      <c r="C245" s="30" t="s">
        <v>273</v>
      </c>
      <c r="D245" s="31">
        <v>2002788</v>
      </c>
      <c r="E245" s="31">
        <v>7453544</v>
      </c>
      <c r="F245" s="31">
        <v>1360173</v>
      </c>
      <c r="G245" s="31"/>
      <c r="H245" s="31">
        <v>2576</v>
      </c>
      <c r="I245" s="31">
        <v>100063</v>
      </c>
      <c r="J245" s="31">
        <v>12780</v>
      </c>
      <c r="K245" s="31">
        <v>18593</v>
      </c>
      <c r="L245" s="31"/>
      <c r="M245" s="31"/>
      <c r="N245" s="31"/>
      <c r="O245" s="31"/>
      <c r="P245" s="31"/>
      <c r="Q245" s="31"/>
      <c r="R245" s="31">
        <f t="shared" si="9"/>
        <v>10950517</v>
      </c>
      <c r="S245" s="31">
        <v>843339</v>
      </c>
      <c r="T245" s="31">
        <v>594922</v>
      </c>
      <c r="U245" s="31">
        <v>894533</v>
      </c>
      <c r="V245" s="31">
        <v>39963</v>
      </c>
      <c r="W245" s="31"/>
      <c r="X245" s="31">
        <v>431246</v>
      </c>
      <c r="Y245" s="31">
        <v>672588</v>
      </c>
      <c r="Z245" s="31"/>
      <c r="AA245" s="31"/>
      <c r="AB245" s="31"/>
      <c r="AC245" s="31">
        <f t="shared" si="10"/>
        <v>3476591</v>
      </c>
      <c r="AD245" s="32">
        <f t="shared" si="11"/>
        <v>14427108</v>
      </c>
    </row>
    <row r="246" spans="1:30" x14ac:dyDescent="0.4">
      <c r="A246" s="28">
        <v>617070000</v>
      </c>
      <c r="B246" s="29">
        <v>3</v>
      </c>
      <c r="C246" s="30" t="s">
        <v>274</v>
      </c>
      <c r="D246" s="31">
        <v>78894</v>
      </c>
      <c r="E246" s="31">
        <v>4958048</v>
      </c>
      <c r="F246" s="31">
        <v>162221</v>
      </c>
      <c r="G246" s="31"/>
      <c r="H246" s="31"/>
      <c r="I246" s="31">
        <v>314774</v>
      </c>
      <c r="J246" s="31">
        <v>24297</v>
      </c>
      <c r="K246" s="31"/>
      <c r="L246" s="31"/>
      <c r="M246" s="31"/>
      <c r="N246" s="31"/>
      <c r="O246" s="31"/>
      <c r="P246" s="31"/>
      <c r="Q246" s="31"/>
      <c r="R246" s="31">
        <f t="shared" si="9"/>
        <v>5538234</v>
      </c>
      <c r="S246" s="31">
        <v>1856896</v>
      </c>
      <c r="T246" s="31">
        <v>228</v>
      </c>
      <c r="U246" s="31"/>
      <c r="V246" s="31"/>
      <c r="W246" s="31"/>
      <c r="X246" s="31"/>
      <c r="Y246" s="31">
        <v>1649</v>
      </c>
      <c r="Z246" s="31"/>
      <c r="AA246" s="31"/>
      <c r="AB246" s="31"/>
      <c r="AC246" s="31">
        <f t="shared" si="10"/>
        <v>1858773</v>
      </c>
      <c r="AD246" s="32">
        <f t="shared" si="11"/>
        <v>7397007</v>
      </c>
    </row>
    <row r="247" spans="1:30" x14ac:dyDescent="0.4">
      <c r="A247" s="28">
        <v>617090000</v>
      </c>
      <c r="B247" s="29">
        <v>3</v>
      </c>
      <c r="C247" s="30" t="s">
        <v>275</v>
      </c>
      <c r="D247" s="31">
        <v>895406</v>
      </c>
      <c r="E247" s="31">
        <v>9381910</v>
      </c>
      <c r="F247" s="31">
        <v>280411</v>
      </c>
      <c r="G247" s="31"/>
      <c r="H247" s="31">
        <v>224</v>
      </c>
      <c r="I247" s="31">
        <v>43448</v>
      </c>
      <c r="J247" s="31"/>
      <c r="K247" s="31"/>
      <c r="L247" s="31"/>
      <c r="M247" s="31"/>
      <c r="N247" s="31"/>
      <c r="O247" s="31"/>
      <c r="P247" s="31">
        <v>226</v>
      </c>
      <c r="Q247" s="31"/>
      <c r="R247" s="31">
        <f t="shared" si="9"/>
        <v>10601625</v>
      </c>
      <c r="S247" s="31">
        <v>2354004</v>
      </c>
      <c r="T247" s="31">
        <v>293830</v>
      </c>
      <c r="U247" s="31"/>
      <c r="V247" s="31">
        <v>70107</v>
      </c>
      <c r="W247" s="31"/>
      <c r="X247" s="31"/>
      <c r="Y247" s="31">
        <v>88914</v>
      </c>
      <c r="Z247" s="31"/>
      <c r="AA247" s="31"/>
      <c r="AB247" s="31"/>
      <c r="AC247" s="31">
        <f t="shared" si="10"/>
        <v>2806855</v>
      </c>
      <c r="AD247" s="32">
        <f t="shared" si="11"/>
        <v>13408480</v>
      </c>
    </row>
    <row r="248" spans="1:30" x14ac:dyDescent="0.4">
      <c r="A248" s="23">
        <v>700000000</v>
      </c>
      <c r="B248" s="24">
        <v>1</v>
      </c>
      <c r="C248" s="25" t="s">
        <v>276</v>
      </c>
      <c r="D248" s="26">
        <v>85765421</v>
      </c>
      <c r="E248" s="26">
        <v>1262005945</v>
      </c>
      <c r="F248" s="26">
        <v>151096670</v>
      </c>
      <c r="G248" s="26">
        <v>436885</v>
      </c>
      <c r="H248" s="26">
        <v>1179705</v>
      </c>
      <c r="I248" s="26">
        <v>35348274</v>
      </c>
      <c r="J248" s="26">
        <v>41914</v>
      </c>
      <c r="K248" s="26">
        <v>1177140</v>
      </c>
      <c r="L248" s="26">
        <v>1261</v>
      </c>
      <c r="M248" s="26"/>
      <c r="N248" s="26">
        <v>23051</v>
      </c>
      <c r="O248" s="26"/>
      <c r="P248" s="26"/>
      <c r="Q248" s="26"/>
      <c r="R248" s="26">
        <f t="shared" si="9"/>
        <v>1537076266</v>
      </c>
      <c r="S248" s="26">
        <v>310766649</v>
      </c>
      <c r="T248" s="26">
        <v>321310939</v>
      </c>
      <c r="U248" s="26">
        <v>27292694</v>
      </c>
      <c r="V248" s="26">
        <v>55173232</v>
      </c>
      <c r="W248" s="26"/>
      <c r="X248" s="26">
        <v>168347875</v>
      </c>
      <c r="Y248" s="26">
        <v>151202089</v>
      </c>
      <c r="Z248" s="26">
        <v>20255183</v>
      </c>
      <c r="AA248" s="26"/>
      <c r="AB248" s="26">
        <v>3438360</v>
      </c>
      <c r="AC248" s="26">
        <f t="shared" si="10"/>
        <v>1057787021</v>
      </c>
      <c r="AD248" s="27">
        <f t="shared" si="11"/>
        <v>2594863287</v>
      </c>
    </row>
    <row r="249" spans="1:30" x14ac:dyDescent="0.4">
      <c r="A249" s="28">
        <v>701000000</v>
      </c>
      <c r="B249" s="29">
        <v>2</v>
      </c>
      <c r="C249" s="30" t="s">
        <v>277</v>
      </c>
      <c r="D249" s="31">
        <v>30039521</v>
      </c>
      <c r="E249" s="31">
        <v>338228477</v>
      </c>
      <c r="F249" s="31">
        <v>56189084</v>
      </c>
      <c r="G249" s="31"/>
      <c r="H249" s="31">
        <v>71325</v>
      </c>
      <c r="I249" s="31">
        <v>6939363</v>
      </c>
      <c r="J249" s="31">
        <v>12786</v>
      </c>
      <c r="K249" s="31">
        <v>411645</v>
      </c>
      <c r="L249" s="31"/>
      <c r="M249" s="31"/>
      <c r="N249" s="31">
        <v>4937</v>
      </c>
      <c r="O249" s="31"/>
      <c r="P249" s="31"/>
      <c r="Q249" s="31"/>
      <c r="R249" s="31">
        <f t="shared" si="9"/>
        <v>431897138</v>
      </c>
      <c r="S249" s="31">
        <v>48715723</v>
      </c>
      <c r="T249" s="31">
        <v>75243768</v>
      </c>
      <c r="U249" s="31">
        <v>12449639</v>
      </c>
      <c r="V249" s="31">
        <v>3725785</v>
      </c>
      <c r="W249" s="31"/>
      <c r="X249" s="31">
        <v>19423889</v>
      </c>
      <c r="Y249" s="31">
        <v>8982266</v>
      </c>
      <c r="Z249" s="31">
        <v>394914</v>
      </c>
      <c r="AA249" s="31"/>
      <c r="AB249" s="31"/>
      <c r="AC249" s="31">
        <f t="shared" si="10"/>
        <v>168935984</v>
      </c>
      <c r="AD249" s="32">
        <f t="shared" si="11"/>
        <v>600833122</v>
      </c>
    </row>
    <row r="250" spans="1:30" x14ac:dyDescent="0.4">
      <c r="A250" s="28">
        <v>701010000</v>
      </c>
      <c r="B250" s="29">
        <v>3</v>
      </c>
      <c r="C250" s="30" t="s">
        <v>278</v>
      </c>
      <c r="D250" s="31">
        <v>2684712</v>
      </c>
      <c r="E250" s="31">
        <v>36700574</v>
      </c>
      <c r="F250" s="31">
        <v>4075665</v>
      </c>
      <c r="G250" s="31"/>
      <c r="H250" s="31"/>
      <c r="I250" s="31">
        <v>3385233</v>
      </c>
      <c r="J250" s="31"/>
      <c r="K250" s="31"/>
      <c r="L250" s="31"/>
      <c r="M250" s="31"/>
      <c r="N250" s="31"/>
      <c r="O250" s="31"/>
      <c r="P250" s="31"/>
      <c r="Q250" s="31"/>
      <c r="R250" s="31">
        <f t="shared" si="9"/>
        <v>46846184</v>
      </c>
      <c r="S250" s="31">
        <v>3716938</v>
      </c>
      <c r="T250" s="31">
        <v>7988125</v>
      </c>
      <c r="U250" s="31">
        <v>1762663</v>
      </c>
      <c r="V250" s="31">
        <v>391050</v>
      </c>
      <c r="W250" s="31"/>
      <c r="X250" s="31">
        <v>2426227</v>
      </c>
      <c r="Y250" s="31">
        <v>6198502</v>
      </c>
      <c r="Z250" s="31"/>
      <c r="AA250" s="31"/>
      <c r="AB250" s="31"/>
      <c r="AC250" s="31">
        <f t="shared" si="10"/>
        <v>22483505</v>
      </c>
      <c r="AD250" s="32">
        <f t="shared" si="11"/>
        <v>69329689</v>
      </c>
    </row>
    <row r="251" spans="1:30" x14ac:dyDescent="0.4">
      <c r="A251" s="28">
        <v>701010100</v>
      </c>
      <c r="B251" s="29">
        <v>4</v>
      </c>
      <c r="C251" s="30" t="s">
        <v>279</v>
      </c>
      <c r="D251" s="31">
        <v>361665</v>
      </c>
      <c r="E251" s="31">
        <v>3712169</v>
      </c>
      <c r="F251" s="31">
        <v>165933</v>
      </c>
      <c r="G251" s="31"/>
      <c r="H251" s="31"/>
      <c r="I251" s="31">
        <v>2392418</v>
      </c>
      <c r="J251" s="31"/>
      <c r="K251" s="31"/>
      <c r="L251" s="31"/>
      <c r="M251" s="31"/>
      <c r="N251" s="31"/>
      <c r="O251" s="31"/>
      <c r="P251" s="31"/>
      <c r="Q251" s="31"/>
      <c r="R251" s="31">
        <f t="shared" si="9"/>
        <v>6632185</v>
      </c>
      <c r="S251" s="31">
        <v>311873</v>
      </c>
      <c r="T251" s="31">
        <v>2213</v>
      </c>
      <c r="U251" s="31"/>
      <c r="V251" s="31"/>
      <c r="W251" s="31"/>
      <c r="X251" s="31">
        <v>214185</v>
      </c>
      <c r="Y251" s="31">
        <v>2320</v>
      </c>
      <c r="Z251" s="31"/>
      <c r="AA251" s="31"/>
      <c r="AB251" s="31"/>
      <c r="AC251" s="31">
        <f t="shared" si="10"/>
        <v>530591</v>
      </c>
      <c r="AD251" s="32">
        <f t="shared" si="11"/>
        <v>7162776</v>
      </c>
    </row>
    <row r="252" spans="1:30" x14ac:dyDescent="0.4">
      <c r="A252" s="28">
        <v>701010500</v>
      </c>
      <c r="B252" s="29">
        <v>4</v>
      </c>
      <c r="C252" s="30" t="s">
        <v>280</v>
      </c>
      <c r="D252" s="31">
        <v>98900</v>
      </c>
      <c r="E252" s="31">
        <v>1048894</v>
      </c>
      <c r="F252" s="31">
        <v>1386442</v>
      </c>
      <c r="G252" s="31"/>
      <c r="H252" s="31"/>
      <c r="I252" s="31">
        <v>263515</v>
      </c>
      <c r="J252" s="31"/>
      <c r="K252" s="31"/>
      <c r="L252" s="31"/>
      <c r="M252" s="31"/>
      <c r="N252" s="31"/>
      <c r="O252" s="31"/>
      <c r="P252" s="31"/>
      <c r="Q252" s="31"/>
      <c r="R252" s="31">
        <f t="shared" si="9"/>
        <v>2797751</v>
      </c>
      <c r="S252" s="31"/>
      <c r="T252" s="31">
        <v>495023</v>
      </c>
      <c r="U252" s="31">
        <v>1757167</v>
      </c>
      <c r="V252" s="31">
        <v>3089</v>
      </c>
      <c r="W252" s="31"/>
      <c r="X252" s="31"/>
      <c r="Y252" s="31"/>
      <c r="Z252" s="31"/>
      <c r="AA252" s="31"/>
      <c r="AB252" s="31"/>
      <c r="AC252" s="31">
        <f t="shared" si="10"/>
        <v>2255279</v>
      </c>
      <c r="AD252" s="32">
        <f t="shared" si="11"/>
        <v>5053030</v>
      </c>
    </row>
    <row r="253" spans="1:30" x14ac:dyDescent="0.4">
      <c r="A253" s="28">
        <v>701010700</v>
      </c>
      <c r="B253" s="29">
        <v>4</v>
      </c>
      <c r="C253" s="30" t="s">
        <v>281</v>
      </c>
      <c r="D253" s="31">
        <v>1855104</v>
      </c>
      <c r="E253" s="31">
        <v>26867215</v>
      </c>
      <c r="F253" s="31">
        <v>2088993</v>
      </c>
      <c r="G253" s="31"/>
      <c r="H253" s="31"/>
      <c r="I253" s="31">
        <v>727679</v>
      </c>
      <c r="J253" s="31"/>
      <c r="K253" s="31"/>
      <c r="L253" s="31"/>
      <c r="M253" s="31"/>
      <c r="N253" s="31"/>
      <c r="O253" s="31"/>
      <c r="P253" s="31"/>
      <c r="Q253" s="31"/>
      <c r="R253" s="31">
        <f t="shared" si="9"/>
        <v>31538991</v>
      </c>
      <c r="S253" s="31">
        <v>2419802</v>
      </c>
      <c r="T253" s="31">
        <v>7371183</v>
      </c>
      <c r="U253" s="31">
        <v>1841</v>
      </c>
      <c r="V253" s="31">
        <v>386159</v>
      </c>
      <c r="W253" s="31"/>
      <c r="X253" s="31">
        <v>219077</v>
      </c>
      <c r="Y253" s="31">
        <v>6179679</v>
      </c>
      <c r="Z253" s="31"/>
      <c r="AA253" s="31"/>
      <c r="AB253" s="31"/>
      <c r="AC253" s="31">
        <f t="shared" si="10"/>
        <v>16577741</v>
      </c>
      <c r="AD253" s="32">
        <f t="shared" si="11"/>
        <v>48116732</v>
      </c>
    </row>
    <row r="254" spans="1:30" x14ac:dyDescent="0.4">
      <c r="A254" s="28">
        <v>701010900</v>
      </c>
      <c r="B254" s="29">
        <v>4</v>
      </c>
      <c r="C254" s="30" t="s">
        <v>282</v>
      </c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>
        <f t="shared" si="9"/>
        <v>0</v>
      </c>
      <c r="S254" s="31"/>
      <c r="T254" s="31"/>
      <c r="U254" s="31">
        <v>3655</v>
      </c>
      <c r="V254" s="31"/>
      <c r="W254" s="31"/>
      <c r="X254" s="31"/>
      <c r="Y254" s="31"/>
      <c r="Z254" s="31"/>
      <c r="AA254" s="31"/>
      <c r="AB254" s="31"/>
      <c r="AC254" s="31">
        <f t="shared" si="10"/>
        <v>3655</v>
      </c>
      <c r="AD254" s="32">
        <f t="shared" si="11"/>
        <v>3655</v>
      </c>
    </row>
    <row r="255" spans="1:30" x14ac:dyDescent="0.4">
      <c r="A255" s="28">
        <v>701030000</v>
      </c>
      <c r="B255" s="29">
        <v>3</v>
      </c>
      <c r="C255" s="30" t="s">
        <v>283</v>
      </c>
      <c r="D255" s="31">
        <v>8595</v>
      </c>
      <c r="E255" s="31">
        <v>1715886</v>
      </c>
      <c r="F255" s="31">
        <v>24542</v>
      </c>
      <c r="G255" s="31"/>
      <c r="H255" s="31">
        <v>224</v>
      </c>
      <c r="I255" s="31"/>
      <c r="J255" s="31"/>
      <c r="K255" s="31"/>
      <c r="L255" s="31"/>
      <c r="M255" s="31"/>
      <c r="N255" s="31"/>
      <c r="O255" s="31"/>
      <c r="P255" s="31"/>
      <c r="Q255" s="31"/>
      <c r="R255" s="31">
        <f t="shared" si="9"/>
        <v>1749247</v>
      </c>
      <c r="S255" s="31">
        <v>15391</v>
      </c>
      <c r="T255" s="31">
        <v>71738</v>
      </c>
      <c r="U255" s="31"/>
      <c r="V255" s="31">
        <v>6541</v>
      </c>
      <c r="W255" s="31"/>
      <c r="X255" s="31"/>
      <c r="Y255" s="31"/>
      <c r="Z255" s="31"/>
      <c r="AA255" s="31"/>
      <c r="AB255" s="31"/>
      <c r="AC255" s="31">
        <f t="shared" si="10"/>
        <v>93670</v>
      </c>
      <c r="AD255" s="32">
        <f t="shared" si="11"/>
        <v>1842917</v>
      </c>
    </row>
    <row r="256" spans="1:30" x14ac:dyDescent="0.4">
      <c r="A256" s="28">
        <v>701030100</v>
      </c>
      <c r="B256" s="29">
        <v>4</v>
      </c>
      <c r="C256" s="30" t="s">
        <v>284</v>
      </c>
      <c r="D256" s="31"/>
      <c r="E256" s="31">
        <v>2368</v>
      </c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>
        <f t="shared" si="9"/>
        <v>2368</v>
      </c>
      <c r="S256" s="31"/>
      <c r="T256" s="31">
        <v>6913</v>
      </c>
      <c r="U256" s="31"/>
      <c r="V256" s="31"/>
      <c r="W256" s="31"/>
      <c r="X256" s="31"/>
      <c r="Y256" s="31"/>
      <c r="Z256" s="31"/>
      <c r="AA256" s="31"/>
      <c r="AB256" s="31"/>
      <c r="AC256" s="31">
        <f t="shared" si="10"/>
        <v>6913</v>
      </c>
      <c r="AD256" s="32">
        <f t="shared" si="11"/>
        <v>9281</v>
      </c>
    </row>
    <row r="257" spans="1:30" x14ac:dyDescent="0.4">
      <c r="A257" s="28">
        <v>701050000</v>
      </c>
      <c r="B257" s="29">
        <v>3</v>
      </c>
      <c r="C257" s="30" t="s">
        <v>285</v>
      </c>
      <c r="D257" s="31">
        <v>156420</v>
      </c>
      <c r="E257" s="31">
        <v>65626506</v>
      </c>
      <c r="F257" s="31">
        <v>13445479</v>
      </c>
      <c r="G257" s="31"/>
      <c r="H257" s="31">
        <v>23442</v>
      </c>
      <c r="I257" s="31">
        <v>73957</v>
      </c>
      <c r="J257" s="31">
        <v>5134</v>
      </c>
      <c r="K257" s="31"/>
      <c r="L257" s="31"/>
      <c r="M257" s="31"/>
      <c r="N257" s="31">
        <v>2238</v>
      </c>
      <c r="O257" s="31"/>
      <c r="P257" s="31"/>
      <c r="Q257" s="31"/>
      <c r="R257" s="31">
        <f t="shared" si="9"/>
        <v>79333176</v>
      </c>
      <c r="S257" s="31">
        <v>5895769</v>
      </c>
      <c r="T257" s="31">
        <v>9871575</v>
      </c>
      <c r="U257" s="31">
        <v>33316</v>
      </c>
      <c r="V257" s="31">
        <v>572396</v>
      </c>
      <c r="W257" s="31"/>
      <c r="X257" s="31">
        <v>4582284</v>
      </c>
      <c r="Y257" s="31">
        <v>53764</v>
      </c>
      <c r="Z257" s="31"/>
      <c r="AA257" s="31"/>
      <c r="AB257" s="31"/>
      <c r="AC257" s="31">
        <f t="shared" si="10"/>
        <v>21009104</v>
      </c>
      <c r="AD257" s="32">
        <f t="shared" si="11"/>
        <v>100342280</v>
      </c>
    </row>
    <row r="258" spans="1:30" x14ac:dyDescent="0.4">
      <c r="A258" s="28">
        <v>701050500</v>
      </c>
      <c r="B258" s="29">
        <v>4</v>
      </c>
      <c r="C258" s="30" t="s">
        <v>286</v>
      </c>
      <c r="D258" s="31">
        <v>96337</v>
      </c>
      <c r="E258" s="31">
        <v>34745475</v>
      </c>
      <c r="F258" s="31">
        <v>7208531</v>
      </c>
      <c r="G258" s="31"/>
      <c r="H258" s="31">
        <v>9320</v>
      </c>
      <c r="I258" s="31">
        <v>54125</v>
      </c>
      <c r="J258" s="31"/>
      <c r="K258" s="31"/>
      <c r="L258" s="31"/>
      <c r="M258" s="31"/>
      <c r="N258" s="31"/>
      <c r="O258" s="31"/>
      <c r="P258" s="31"/>
      <c r="Q258" s="31"/>
      <c r="R258" s="31">
        <f t="shared" si="9"/>
        <v>42113788</v>
      </c>
      <c r="S258" s="31">
        <v>562880</v>
      </c>
      <c r="T258" s="31">
        <v>9140398</v>
      </c>
      <c r="U258" s="31">
        <v>26412</v>
      </c>
      <c r="V258" s="31">
        <v>346288</v>
      </c>
      <c r="W258" s="31"/>
      <c r="X258" s="31">
        <v>275951</v>
      </c>
      <c r="Y258" s="31">
        <v>9034</v>
      </c>
      <c r="Z258" s="31"/>
      <c r="AA258" s="31"/>
      <c r="AB258" s="31"/>
      <c r="AC258" s="31">
        <f t="shared" si="10"/>
        <v>10360963</v>
      </c>
      <c r="AD258" s="32">
        <f t="shared" si="11"/>
        <v>52474751</v>
      </c>
    </row>
    <row r="259" spans="1:30" x14ac:dyDescent="0.4">
      <c r="A259" s="28">
        <v>701050700</v>
      </c>
      <c r="B259" s="29">
        <v>4</v>
      </c>
      <c r="C259" s="30" t="s">
        <v>287</v>
      </c>
      <c r="D259" s="31">
        <v>49441</v>
      </c>
      <c r="E259" s="31">
        <v>24351633</v>
      </c>
      <c r="F259" s="31">
        <v>5267725</v>
      </c>
      <c r="G259" s="31"/>
      <c r="H259" s="31">
        <v>13073</v>
      </c>
      <c r="I259" s="31">
        <v>2295</v>
      </c>
      <c r="J259" s="31">
        <v>5134</v>
      </c>
      <c r="K259" s="31"/>
      <c r="L259" s="31"/>
      <c r="M259" s="31"/>
      <c r="N259" s="31">
        <v>2238</v>
      </c>
      <c r="O259" s="31"/>
      <c r="P259" s="31"/>
      <c r="Q259" s="31"/>
      <c r="R259" s="31">
        <f t="shared" si="9"/>
        <v>29691539</v>
      </c>
      <c r="S259" s="31">
        <v>4473784</v>
      </c>
      <c r="T259" s="31">
        <v>636320</v>
      </c>
      <c r="U259" s="31">
        <v>6904</v>
      </c>
      <c r="V259" s="31">
        <v>143822</v>
      </c>
      <c r="W259" s="31"/>
      <c r="X259" s="31">
        <v>130887</v>
      </c>
      <c r="Y259" s="31">
        <v>44730</v>
      </c>
      <c r="Z259" s="31"/>
      <c r="AA259" s="31"/>
      <c r="AB259" s="31"/>
      <c r="AC259" s="31">
        <f t="shared" si="10"/>
        <v>5436447</v>
      </c>
      <c r="AD259" s="32">
        <f t="shared" si="11"/>
        <v>35127986</v>
      </c>
    </row>
    <row r="260" spans="1:30" x14ac:dyDescent="0.4">
      <c r="A260" s="28">
        <v>701070000</v>
      </c>
      <c r="B260" s="29">
        <v>3</v>
      </c>
      <c r="C260" s="30" t="s">
        <v>288</v>
      </c>
      <c r="D260" s="31">
        <v>3540832</v>
      </c>
      <c r="E260" s="31">
        <v>11851352</v>
      </c>
      <c r="F260" s="31">
        <v>11730142</v>
      </c>
      <c r="G260" s="31"/>
      <c r="H260" s="31"/>
      <c r="I260" s="31">
        <v>171659</v>
      </c>
      <c r="J260" s="31"/>
      <c r="K260" s="31">
        <v>3798</v>
      </c>
      <c r="L260" s="31"/>
      <c r="M260" s="31"/>
      <c r="N260" s="31"/>
      <c r="O260" s="31"/>
      <c r="P260" s="31"/>
      <c r="Q260" s="31"/>
      <c r="R260" s="31">
        <f t="shared" si="9"/>
        <v>27297783</v>
      </c>
      <c r="S260" s="31">
        <v>3582832</v>
      </c>
      <c r="T260" s="31">
        <v>913750</v>
      </c>
      <c r="U260" s="31">
        <v>750272</v>
      </c>
      <c r="V260" s="31">
        <v>2089</v>
      </c>
      <c r="W260" s="31"/>
      <c r="X260" s="31">
        <v>92565</v>
      </c>
      <c r="Y260" s="31">
        <v>16091</v>
      </c>
      <c r="Z260" s="31"/>
      <c r="AA260" s="31"/>
      <c r="AB260" s="31"/>
      <c r="AC260" s="31">
        <f t="shared" si="10"/>
        <v>5357599</v>
      </c>
      <c r="AD260" s="32">
        <f t="shared" si="11"/>
        <v>32655382</v>
      </c>
    </row>
    <row r="261" spans="1:30" x14ac:dyDescent="0.4">
      <c r="A261" s="28">
        <v>701070100</v>
      </c>
      <c r="B261" s="29">
        <v>4</v>
      </c>
      <c r="C261" s="30" t="s">
        <v>289</v>
      </c>
      <c r="D261" s="31">
        <v>322183</v>
      </c>
      <c r="E261" s="31">
        <v>1397615</v>
      </c>
      <c r="F261" s="31">
        <v>1164130</v>
      </c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>
        <f t="shared" si="9"/>
        <v>2883928</v>
      </c>
      <c r="S261" s="31">
        <v>11752</v>
      </c>
      <c r="T261" s="31">
        <v>476018</v>
      </c>
      <c r="U261" s="31">
        <v>737655</v>
      </c>
      <c r="V261" s="31"/>
      <c r="W261" s="31"/>
      <c r="X261" s="31"/>
      <c r="Y261" s="31"/>
      <c r="Z261" s="31"/>
      <c r="AA261" s="31"/>
      <c r="AB261" s="31"/>
      <c r="AC261" s="31">
        <f t="shared" si="10"/>
        <v>1225425</v>
      </c>
      <c r="AD261" s="32">
        <f t="shared" si="11"/>
        <v>4109353</v>
      </c>
    </row>
    <row r="262" spans="1:30" x14ac:dyDescent="0.4">
      <c r="A262" s="28">
        <v>701070110</v>
      </c>
      <c r="B262" s="29">
        <v>5</v>
      </c>
      <c r="C262" s="30" t="s">
        <v>290</v>
      </c>
      <c r="D262" s="31"/>
      <c r="E262" s="31">
        <v>398352</v>
      </c>
      <c r="F262" s="31">
        <v>560284</v>
      </c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>
        <f t="shared" si="9"/>
        <v>958636</v>
      </c>
      <c r="S262" s="31"/>
      <c r="T262" s="31">
        <v>88665</v>
      </c>
      <c r="U262" s="31">
        <v>737655</v>
      </c>
      <c r="V262" s="31"/>
      <c r="W262" s="31"/>
      <c r="X262" s="31"/>
      <c r="Y262" s="31"/>
      <c r="Z262" s="31"/>
      <c r="AA262" s="31"/>
      <c r="AB262" s="31"/>
      <c r="AC262" s="31">
        <f t="shared" si="10"/>
        <v>826320</v>
      </c>
      <c r="AD262" s="32">
        <f t="shared" si="11"/>
        <v>1784956</v>
      </c>
    </row>
    <row r="263" spans="1:30" x14ac:dyDescent="0.4">
      <c r="A263" s="28">
        <v>701070120</v>
      </c>
      <c r="B263" s="29">
        <v>5</v>
      </c>
      <c r="C263" s="30" t="s">
        <v>291</v>
      </c>
      <c r="D263" s="31"/>
      <c r="E263" s="31">
        <v>3065</v>
      </c>
      <c r="F263" s="31">
        <v>19562</v>
      </c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>
        <f t="shared" si="9"/>
        <v>22627</v>
      </c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>
        <f t="shared" si="10"/>
        <v>0</v>
      </c>
      <c r="AD263" s="32">
        <f t="shared" si="11"/>
        <v>22627</v>
      </c>
    </row>
    <row r="264" spans="1:30" x14ac:dyDescent="0.4">
      <c r="A264" s="28">
        <v>701070130</v>
      </c>
      <c r="B264" s="29">
        <v>5</v>
      </c>
      <c r="C264" s="30" t="s">
        <v>292</v>
      </c>
      <c r="D264" s="31"/>
      <c r="E264" s="31">
        <v>8226</v>
      </c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>
        <f t="shared" ref="R264:R327" si="12">SUM(D264:Q264)</f>
        <v>8226</v>
      </c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>
        <f t="shared" ref="AC264:AC327" si="13">SUM(S264:AB264)</f>
        <v>0</v>
      </c>
      <c r="AD264" s="32">
        <f t="shared" si="11"/>
        <v>8226</v>
      </c>
    </row>
    <row r="265" spans="1:30" x14ac:dyDescent="0.4">
      <c r="A265" s="28">
        <v>701070140</v>
      </c>
      <c r="B265" s="29">
        <v>5</v>
      </c>
      <c r="C265" s="30" t="s">
        <v>293</v>
      </c>
      <c r="D265" s="31">
        <v>37522</v>
      </c>
      <c r="E265" s="31">
        <v>109347</v>
      </c>
      <c r="F265" s="31">
        <v>96094</v>
      </c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>
        <f t="shared" si="12"/>
        <v>242963</v>
      </c>
      <c r="S265" s="31"/>
      <c r="T265" s="31">
        <v>97575</v>
      </c>
      <c r="U265" s="31"/>
      <c r="V265" s="31"/>
      <c r="W265" s="31"/>
      <c r="X265" s="31"/>
      <c r="Y265" s="31"/>
      <c r="Z265" s="31"/>
      <c r="AA265" s="31"/>
      <c r="AB265" s="31"/>
      <c r="AC265" s="31">
        <f t="shared" si="13"/>
        <v>97575</v>
      </c>
      <c r="AD265" s="32">
        <f t="shared" ref="AD265:AD328" si="14">R265+AC265</f>
        <v>340538</v>
      </c>
    </row>
    <row r="266" spans="1:30" x14ac:dyDescent="0.4">
      <c r="A266" s="28">
        <v>701070300</v>
      </c>
      <c r="B266" s="29">
        <v>4</v>
      </c>
      <c r="C266" s="30" t="s">
        <v>294</v>
      </c>
      <c r="D266" s="31">
        <v>322685</v>
      </c>
      <c r="E266" s="31">
        <v>406017</v>
      </c>
      <c r="F266" s="31">
        <v>309395</v>
      </c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>
        <f t="shared" si="12"/>
        <v>1038097</v>
      </c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>
        <f t="shared" si="13"/>
        <v>0</v>
      </c>
      <c r="AD266" s="32">
        <f t="shared" si="14"/>
        <v>1038097</v>
      </c>
    </row>
    <row r="267" spans="1:30" x14ac:dyDescent="0.4">
      <c r="A267" s="28">
        <v>701070700</v>
      </c>
      <c r="B267" s="29">
        <v>4</v>
      </c>
      <c r="C267" s="30" t="s">
        <v>295</v>
      </c>
      <c r="D267" s="31">
        <v>669549</v>
      </c>
      <c r="E267" s="31">
        <v>97786</v>
      </c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>
        <f t="shared" si="12"/>
        <v>767335</v>
      </c>
      <c r="S267" s="31">
        <v>9339</v>
      </c>
      <c r="T267" s="31">
        <v>13224</v>
      </c>
      <c r="U267" s="31"/>
      <c r="V267" s="31">
        <v>1589</v>
      </c>
      <c r="W267" s="31"/>
      <c r="X267" s="31"/>
      <c r="Y267" s="31"/>
      <c r="Z267" s="31"/>
      <c r="AA267" s="31"/>
      <c r="AB267" s="31"/>
      <c r="AC267" s="31">
        <f t="shared" si="13"/>
        <v>24152</v>
      </c>
      <c r="AD267" s="32">
        <f t="shared" si="14"/>
        <v>791487</v>
      </c>
    </row>
    <row r="268" spans="1:30" x14ac:dyDescent="0.4">
      <c r="A268" s="28">
        <v>701090000</v>
      </c>
      <c r="B268" s="29">
        <v>3</v>
      </c>
      <c r="C268" s="30" t="s">
        <v>296</v>
      </c>
      <c r="D268" s="31">
        <v>174906</v>
      </c>
      <c r="E268" s="31">
        <v>5666570</v>
      </c>
      <c r="F268" s="31">
        <v>731497</v>
      </c>
      <c r="G268" s="31"/>
      <c r="H268" s="31">
        <v>1938</v>
      </c>
      <c r="I268" s="31">
        <v>831374</v>
      </c>
      <c r="J268" s="31"/>
      <c r="K268" s="31"/>
      <c r="L268" s="31"/>
      <c r="M268" s="31"/>
      <c r="N268" s="31"/>
      <c r="O268" s="31"/>
      <c r="P268" s="31"/>
      <c r="Q268" s="31"/>
      <c r="R268" s="31">
        <f t="shared" si="12"/>
        <v>7406285</v>
      </c>
      <c r="S268" s="31">
        <v>180310</v>
      </c>
      <c r="T268" s="31">
        <v>623125</v>
      </c>
      <c r="U268" s="31">
        <v>78348</v>
      </c>
      <c r="V268" s="31">
        <v>11736</v>
      </c>
      <c r="W268" s="31"/>
      <c r="X268" s="31">
        <v>733</v>
      </c>
      <c r="Y268" s="31">
        <v>282609</v>
      </c>
      <c r="Z268" s="31"/>
      <c r="AA268" s="31"/>
      <c r="AB268" s="31"/>
      <c r="AC268" s="31">
        <f t="shared" si="13"/>
        <v>1176861</v>
      </c>
      <c r="AD268" s="32">
        <f t="shared" si="14"/>
        <v>8583146</v>
      </c>
    </row>
    <row r="269" spans="1:30" x14ac:dyDescent="0.4">
      <c r="A269" s="28">
        <v>701090100</v>
      </c>
      <c r="B269" s="29">
        <v>4</v>
      </c>
      <c r="C269" s="30" t="s">
        <v>297</v>
      </c>
      <c r="D269" s="31"/>
      <c r="E269" s="31">
        <v>99149</v>
      </c>
      <c r="F269" s="31">
        <v>13534</v>
      </c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>
        <f t="shared" si="12"/>
        <v>112683</v>
      </c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>
        <f t="shared" si="13"/>
        <v>0</v>
      </c>
      <c r="AD269" s="32">
        <f t="shared" si="14"/>
        <v>112683</v>
      </c>
    </row>
    <row r="270" spans="1:30" x14ac:dyDescent="0.4">
      <c r="A270" s="28">
        <v>701100000</v>
      </c>
      <c r="B270" s="29">
        <v>3</v>
      </c>
      <c r="C270" s="30" t="s">
        <v>298</v>
      </c>
      <c r="D270" s="31">
        <v>70349</v>
      </c>
      <c r="E270" s="31">
        <v>323229</v>
      </c>
      <c r="F270" s="31">
        <v>218598</v>
      </c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>
        <f t="shared" si="12"/>
        <v>612176</v>
      </c>
      <c r="S270" s="31"/>
      <c r="T270" s="31">
        <v>1591</v>
      </c>
      <c r="U270" s="31">
        <v>655</v>
      </c>
      <c r="V270" s="31"/>
      <c r="W270" s="31"/>
      <c r="X270" s="31">
        <v>224</v>
      </c>
      <c r="Y270" s="31"/>
      <c r="Z270" s="31"/>
      <c r="AA270" s="31"/>
      <c r="AB270" s="31"/>
      <c r="AC270" s="31">
        <f t="shared" si="13"/>
        <v>2470</v>
      </c>
      <c r="AD270" s="32">
        <f t="shared" si="14"/>
        <v>614646</v>
      </c>
    </row>
    <row r="271" spans="1:30" x14ac:dyDescent="0.4">
      <c r="A271" s="28">
        <v>701110000</v>
      </c>
      <c r="B271" s="29">
        <v>3</v>
      </c>
      <c r="C271" s="30" t="s">
        <v>299</v>
      </c>
      <c r="D271" s="31">
        <v>11251</v>
      </c>
      <c r="E271" s="31">
        <v>217198</v>
      </c>
      <c r="F271" s="31">
        <v>112912</v>
      </c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>
        <f t="shared" si="12"/>
        <v>341361</v>
      </c>
      <c r="S271" s="31">
        <v>8582</v>
      </c>
      <c r="T271" s="31">
        <v>15602</v>
      </c>
      <c r="U271" s="31"/>
      <c r="V271" s="31">
        <v>3252</v>
      </c>
      <c r="W271" s="31"/>
      <c r="X271" s="31"/>
      <c r="Y271" s="31"/>
      <c r="Z271" s="31"/>
      <c r="AA271" s="31"/>
      <c r="AB271" s="31"/>
      <c r="AC271" s="31">
        <f t="shared" si="13"/>
        <v>27436</v>
      </c>
      <c r="AD271" s="32">
        <f t="shared" si="14"/>
        <v>368797</v>
      </c>
    </row>
    <row r="272" spans="1:30" x14ac:dyDescent="0.4">
      <c r="A272" s="28">
        <v>701110100</v>
      </c>
      <c r="B272" s="29">
        <v>4</v>
      </c>
      <c r="C272" s="30" t="s">
        <v>300</v>
      </c>
      <c r="D272" s="31">
        <v>10392</v>
      </c>
      <c r="E272" s="31">
        <v>58372</v>
      </c>
      <c r="F272" s="31">
        <v>109486</v>
      </c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>
        <f t="shared" si="12"/>
        <v>178250</v>
      </c>
      <c r="S272" s="31">
        <v>5106</v>
      </c>
      <c r="T272" s="31">
        <v>15377</v>
      </c>
      <c r="U272" s="31"/>
      <c r="V272" s="31"/>
      <c r="W272" s="31"/>
      <c r="X272" s="31"/>
      <c r="Y272" s="31"/>
      <c r="Z272" s="31"/>
      <c r="AA272" s="31"/>
      <c r="AB272" s="31"/>
      <c r="AC272" s="31">
        <f t="shared" si="13"/>
        <v>20483</v>
      </c>
      <c r="AD272" s="32">
        <f t="shared" si="14"/>
        <v>198733</v>
      </c>
    </row>
    <row r="273" spans="1:30" x14ac:dyDescent="0.4">
      <c r="A273" s="28">
        <v>701150000</v>
      </c>
      <c r="B273" s="29">
        <v>3</v>
      </c>
      <c r="C273" s="30" t="s">
        <v>301</v>
      </c>
      <c r="D273" s="31">
        <v>27413</v>
      </c>
      <c r="E273" s="31">
        <v>746054</v>
      </c>
      <c r="F273" s="31">
        <v>36969</v>
      </c>
      <c r="G273" s="31"/>
      <c r="H273" s="31"/>
      <c r="I273" s="31">
        <v>1083</v>
      </c>
      <c r="J273" s="31"/>
      <c r="K273" s="31"/>
      <c r="L273" s="31"/>
      <c r="M273" s="31"/>
      <c r="N273" s="31"/>
      <c r="O273" s="31"/>
      <c r="P273" s="31"/>
      <c r="Q273" s="31"/>
      <c r="R273" s="31">
        <f t="shared" si="12"/>
        <v>811519</v>
      </c>
      <c r="S273" s="31">
        <v>20651</v>
      </c>
      <c r="T273" s="31"/>
      <c r="U273" s="31"/>
      <c r="V273" s="31"/>
      <c r="W273" s="31"/>
      <c r="X273" s="31"/>
      <c r="Y273" s="31"/>
      <c r="Z273" s="31"/>
      <c r="AA273" s="31"/>
      <c r="AB273" s="31"/>
      <c r="AC273" s="31">
        <f t="shared" si="13"/>
        <v>20651</v>
      </c>
      <c r="AD273" s="32">
        <f t="shared" si="14"/>
        <v>832170</v>
      </c>
    </row>
    <row r="274" spans="1:30" x14ac:dyDescent="0.4">
      <c r="A274" s="28">
        <v>701170000</v>
      </c>
      <c r="B274" s="29">
        <v>3</v>
      </c>
      <c r="C274" s="30" t="s">
        <v>302</v>
      </c>
      <c r="D274" s="31">
        <v>1325052</v>
      </c>
      <c r="E274" s="31">
        <v>5663452</v>
      </c>
      <c r="F274" s="31">
        <v>5226</v>
      </c>
      <c r="G274" s="31"/>
      <c r="H274" s="31"/>
      <c r="I274" s="31">
        <v>181296</v>
      </c>
      <c r="J274" s="31"/>
      <c r="K274" s="31">
        <v>5133</v>
      </c>
      <c r="L274" s="31"/>
      <c r="M274" s="31"/>
      <c r="N274" s="31"/>
      <c r="O274" s="31"/>
      <c r="P274" s="31"/>
      <c r="Q274" s="31"/>
      <c r="R274" s="31">
        <f t="shared" si="12"/>
        <v>7180159</v>
      </c>
      <c r="S274" s="31">
        <v>104883</v>
      </c>
      <c r="T274" s="31">
        <v>444674</v>
      </c>
      <c r="U274" s="31">
        <v>5940</v>
      </c>
      <c r="V274" s="31">
        <v>17266</v>
      </c>
      <c r="W274" s="31"/>
      <c r="X274" s="31"/>
      <c r="Y274" s="31">
        <v>101690</v>
      </c>
      <c r="Z274" s="31"/>
      <c r="AA274" s="31"/>
      <c r="AB274" s="31"/>
      <c r="AC274" s="31">
        <f t="shared" si="13"/>
        <v>674453</v>
      </c>
      <c r="AD274" s="32">
        <f t="shared" si="14"/>
        <v>7854612</v>
      </c>
    </row>
    <row r="275" spans="1:30" x14ac:dyDescent="0.4">
      <c r="A275" s="28">
        <v>701190000</v>
      </c>
      <c r="B275" s="29">
        <v>3</v>
      </c>
      <c r="C275" s="30" t="s">
        <v>303</v>
      </c>
      <c r="D275" s="31">
        <v>3410498</v>
      </c>
      <c r="E275" s="31">
        <v>34839515</v>
      </c>
      <c r="F275" s="31">
        <v>1224148</v>
      </c>
      <c r="G275" s="31"/>
      <c r="H275" s="31">
        <v>294</v>
      </c>
      <c r="I275" s="31">
        <v>10312</v>
      </c>
      <c r="J275" s="31"/>
      <c r="K275" s="31">
        <v>106058</v>
      </c>
      <c r="L275" s="31"/>
      <c r="M275" s="31"/>
      <c r="N275" s="31"/>
      <c r="O275" s="31"/>
      <c r="P275" s="31"/>
      <c r="Q275" s="31"/>
      <c r="R275" s="31">
        <f t="shared" si="12"/>
        <v>39590825</v>
      </c>
      <c r="S275" s="31">
        <v>711803</v>
      </c>
      <c r="T275" s="31">
        <v>13366459</v>
      </c>
      <c r="U275" s="31">
        <v>130650</v>
      </c>
      <c r="V275" s="31">
        <v>670377</v>
      </c>
      <c r="W275" s="31"/>
      <c r="X275" s="31">
        <v>331611</v>
      </c>
      <c r="Y275" s="31">
        <v>377465</v>
      </c>
      <c r="Z275" s="31"/>
      <c r="AA275" s="31"/>
      <c r="AB275" s="31"/>
      <c r="AC275" s="31">
        <f t="shared" si="13"/>
        <v>15588365</v>
      </c>
      <c r="AD275" s="32">
        <f t="shared" si="14"/>
        <v>55179190</v>
      </c>
    </row>
    <row r="276" spans="1:30" x14ac:dyDescent="0.4">
      <c r="A276" s="28">
        <v>701190100</v>
      </c>
      <c r="B276" s="29">
        <v>4</v>
      </c>
      <c r="C276" s="30" t="s">
        <v>304</v>
      </c>
      <c r="D276" s="31">
        <v>426710</v>
      </c>
      <c r="E276" s="31">
        <v>22916367</v>
      </c>
      <c r="F276" s="31">
        <v>478232</v>
      </c>
      <c r="G276" s="31"/>
      <c r="H276" s="31"/>
      <c r="I276" s="31">
        <v>2035</v>
      </c>
      <c r="J276" s="31"/>
      <c r="K276" s="31"/>
      <c r="L276" s="31"/>
      <c r="M276" s="31"/>
      <c r="N276" s="31"/>
      <c r="O276" s="31"/>
      <c r="P276" s="31"/>
      <c r="Q276" s="31"/>
      <c r="R276" s="31">
        <f t="shared" si="12"/>
        <v>23823344</v>
      </c>
      <c r="S276" s="31">
        <v>164270</v>
      </c>
      <c r="T276" s="31">
        <v>7099819</v>
      </c>
      <c r="U276" s="31"/>
      <c r="V276" s="31">
        <v>28913</v>
      </c>
      <c r="W276" s="31"/>
      <c r="X276" s="31">
        <v>139589</v>
      </c>
      <c r="Y276" s="31">
        <v>26714</v>
      </c>
      <c r="Z276" s="31"/>
      <c r="AA276" s="31"/>
      <c r="AB276" s="31"/>
      <c r="AC276" s="31">
        <f t="shared" si="13"/>
        <v>7459305</v>
      </c>
      <c r="AD276" s="32">
        <f t="shared" si="14"/>
        <v>31282649</v>
      </c>
    </row>
    <row r="277" spans="1:30" x14ac:dyDescent="0.4">
      <c r="A277" s="28">
        <v>701210000</v>
      </c>
      <c r="B277" s="29">
        <v>3</v>
      </c>
      <c r="C277" s="30" t="s">
        <v>305</v>
      </c>
      <c r="D277" s="31">
        <v>4964312</v>
      </c>
      <c r="E277" s="31">
        <v>44297007</v>
      </c>
      <c r="F277" s="31">
        <v>5121863</v>
      </c>
      <c r="G277" s="31"/>
      <c r="H277" s="31">
        <v>258</v>
      </c>
      <c r="I277" s="31">
        <v>470104</v>
      </c>
      <c r="J277" s="31">
        <v>7652</v>
      </c>
      <c r="K277" s="31"/>
      <c r="L277" s="31"/>
      <c r="M277" s="31"/>
      <c r="N277" s="31"/>
      <c r="O277" s="31"/>
      <c r="P277" s="31"/>
      <c r="Q277" s="31"/>
      <c r="R277" s="31">
        <f t="shared" si="12"/>
        <v>54861196</v>
      </c>
      <c r="S277" s="31">
        <v>5993167</v>
      </c>
      <c r="T277" s="31">
        <v>20363051</v>
      </c>
      <c r="U277" s="31">
        <v>90774</v>
      </c>
      <c r="V277" s="31">
        <v>708146</v>
      </c>
      <c r="W277" s="31"/>
      <c r="X277" s="31">
        <v>3627403</v>
      </c>
      <c r="Y277" s="31">
        <v>779811</v>
      </c>
      <c r="Z277" s="31">
        <v>269599</v>
      </c>
      <c r="AA277" s="31"/>
      <c r="AB277" s="31"/>
      <c r="AC277" s="31">
        <f t="shared" si="13"/>
        <v>31831951</v>
      </c>
      <c r="AD277" s="32">
        <f t="shared" si="14"/>
        <v>86693147</v>
      </c>
    </row>
    <row r="278" spans="1:30" x14ac:dyDescent="0.4">
      <c r="A278" s="28">
        <v>701210100</v>
      </c>
      <c r="B278" s="29">
        <v>4</v>
      </c>
      <c r="C278" s="30" t="s">
        <v>306</v>
      </c>
      <c r="D278" s="31">
        <v>473998</v>
      </c>
      <c r="E278" s="31">
        <v>15146247</v>
      </c>
      <c r="F278" s="31">
        <v>2909099</v>
      </c>
      <c r="G278" s="31"/>
      <c r="H278" s="31"/>
      <c r="I278" s="31">
        <v>189902</v>
      </c>
      <c r="J278" s="31"/>
      <c r="K278" s="31"/>
      <c r="L278" s="31"/>
      <c r="M278" s="31"/>
      <c r="N278" s="31"/>
      <c r="O278" s="31"/>
      <c r="P278" s="31"/>
      <c r="Q278" s="31"/>
      <c r="R278" s="31">
        <f t="shared" si="12"/>
        <v>18719246</v>
      </c>
      <c r="S278" s="31">
        <v>608378</v>
      </c>
      <c r="T278" s="31">
        <v>3895775</v>
      </c>
      <c r="U278" s="31">
        <v>89375</v>
      </c>
      <c r="V278" s="31">
        <v>1588</v>
      </c>
      <c r="W278" s="31"/>
      <c r="X278" s="31">
        <v>224947</v>
      </c>
      <c r="Y278" s="31">
        <v>158285</v>
      </c>
      <c r="Z278" s="31"/>
      <c r="AA278" s="31"/>
      <c r="AB278" s="31"/>
      <c r="AC278" s="31">
        <f t="shared" si="13"/>
        <v>4978348</v>
      </c>
      <c r="AD278" s="32">
        <f t="shared" si="14"/>
        <v>23697594</v>
      </c>
    </row>
    <row r="279" spans="1:30" x14ac:dyDescent="0.4">
      <c r="A279" s="28">
        <v>701210300</v>
      </c>
      <c r="B279" s="29">
        <v>4</v>
      </c>
      <c r="C279" s="30" t="s">
        <v>307</v>
      </c>
      <c r="D279" s="31">
        <v>294786</v>
      </c>
      <c r="E279" s="31">
        <v>1993357</v>
      </c>
      <c r="F279" s="31">
        <v>1434458</v>
      </c>
      <c r="G279" s="31"/>
      <c r="H279" s="31"/>
      <c r="I279" s="31">
        <v>2836</v>
      </c>
      <c r="J279" s="31"/>
      <c r="K279" s="31"/>
      <c r="L279" s="31"/>
      <c r="M279" s="31"/>
      <c r="N279" s="31"/>
      <c r="O279" s="31"/>
      <c r="P279" s="31"/>
      <c r="Q279" s="31"/>
      <c r="R279" s="31">
        <f t="shared" si="12"/>
        <v>3725437</v>
      </c>
      <c r="S279" s="31"/>
      <c r="T279" s="31">
        <v>2938215</v>
      </c>
      <c r="U279" s="31"/>
      <c r="V279" s="31">
        <v>55716</v>
      </c>
      <c r="W279" s="31"/>
      <c r="X279" s="31">
        <v>2197</v>
      </c>
      <c r="Y279" s="31">
        <v>3075</v>
      </c>
      <c r="Z279" s="31"/>
      <c r="AA279" s="31"/>
      <c r="AB279" s="31"/>
      <c r="AC279" s="31">
        <f t="shared" si="13"/>
        <v>2999203</v>
      </c>
      <c r="AD279" s="32">
        <f t="shared" si="14"/>
        <v>6724640</v>
      </c>
    </row>
    <row r="280" spans="1:30" x14ac:dyDescent="0.4">
      <c r="A280" s="28">
        <v>701210500</v>
      </c>
      <c r="B280" s="29">
        <v>4</v>
      </c>
      <c r="C280" s="30" t="s">
        <v>308</v>
      </c>
      <c r="D280" s="31">
        <v>22437</v>
      </c>
      <c r="E280" s="31">
        <v>341424</v>
      </c>
      <c r="F280" s="31">
        <v>13552</v>
      </c>
      <c r="G280" s="31"/>
      <c r="H280" s="31">
        <v>258</v>
      </c>
      <c r="I280" s="31"/>
      <c r="J280" s="31"/>
      <c r="K280" s="31"/>
      <c r="L280" s="31"/>
      <c r="M280" s="31"/>
      <c r="N280" s="31"/>
      <c r="O280" s="31"/>
      <c r="P280" s="31"/>
      <c r="Q280" s="31"/>
      <c r="R280" s="31">
        <f t="shared" si="12"/>
        <v>377671</v>
      </c>
      <c r="S280" s="31">
        <v>3308</v>
      </c>
      <c r="T280" s="31">
        <v>3524</v>
      </c>
      <c r="U280" s="31"/>
      <c r="V280" s="31"/>
      <c r="W280" s="31"/>
      <c r="X280" s="31"/>
      <c r="Y280" s="31"/>
      <c r="Z280" s="31"/>
      <c r="AA280" s="31"/>
      <c r="AB280" s="31"/>
      <c r="AC280" s="31">
        <f t="shared" si="13"/>
        <v>6832</v>
      </c>
      <c r="AD280" s="32">
        <f t="shared" si="14"/>
        <v>384503</v>
      </c>
    </row>
    <row r="281" spans="1:30" x14ac:dyDescent="0.4">
      <c r="A281" s="28">
        <v>701230000</v>
      </c>
      <c r="B281" s="29">
        <v>3</v>
      </c>
      <c r="C281" s="30" t="s">
        <v>309</v>
      </c>
      <c r="D281" s="31">
        <v>3140745</v>
      </c>
      <c r="E281" s="31">
        <v>15957855</v>
      </c>
      <c r="F281" s="31">
        <v>1174055</v>
      </c>
      <c r="G281" s="31"/>
      <c r="H281" s="31"/>
      <c r="I281" s="31">
        <v>35088</v>
      </c>
      <c r="J281" s="31"/>
      <c r="K281" s="31">
        <v>296656</v>
      </c>
      <c r="L281" s="31"/>
      <c r="M281" s="31"/>
      <c r="N281" s="31"/>
      <c r="O281" s="31"/>
      <c r="P281" s="31"/>
      <c r="Q281" s="31"/>
      <c r="R281" s="31">
        <f t="shared" si="12"/>
        <v>20604399</v>
      </c>
      <c r="S281" s="31">
        <v>2886209</v>
      </c>
      <c r="T281" s="31">
        <v>771144</v>
      </c>
      <c r="U281" s="31">
        <v>8000</v>
      </c>
      <c r="V281" s="31">
        <v>15084</v>
      </c>
      <c r="W281" s="31"/>
      <c r="X281" s="31">
        <v>2194645</v>
      </c>
      <c r="Y281" s="31">
        <v>25832</v>
      </c>
      <c r="Z281" s="31"/>
      <c r="AA281" s="31"/>
      <c r="AB281" s="31"/>
      <c r="AC281" s="31">
        <f t="shared" si="13"/>
        <v>5900914</v>
      </c>
      <c r="AD281" s="32">
        <f t="shared" si="14"/>
        <v>26505313</v>
      </c>
    </row>
    <row r="282" spans="1:30" x14ac:dyDescent="0.4">
      <c r="A282" s="28">
        <v>701230100</v>
      </c>
      <c r="B282" s="29">
        <v>4</v>
      </c>
      <c r="C282" s="30" t="s">
        <v>310</v>
      </c>
      <c r="D282" s="31">
        <v>402708</v>
      </c>
      <c r="E282" s="31">
        <v>5007499</v>
      </c>
      <c r="F282" s="31">
        <v>597409</v>
      </c>
      <c r="G282" s="31"/>
      <c r="H282" s="31"/>
      <c r="I282" s="31">
        <v>1526</v>
      </c>
      <c r="J282" s="31"/>
      <c r="K282" s="31"/>
      <c r="L282" s="31"/>
      <c r="M282" s="31"/>
      <c r="N282" s="31"/>
      <c r="O282" s="31"/>
      <c r="P282" s="31"/>
      <c r="Q282" s="31"/>
      <c r="R282" s="31">
        <f t="shared" si="12"/>
        <v>6009142</v>
      </c>
      <c r="S282" s="31">
        <v>68947</v>
      </c>
      <c r="T282" s="31">
        <v>91794</v>
      </c>
      <c r="U282" s="31">
        <v>3364</v>
      </c>
      <c r="V282" s="31"/>
      <c r="W282" s="31"/>
      <c r="X282" s="31"/>
      <c r="Y282" s="31">
        <v>4358</v>
      </c>
      <c r="Z282" s="31"/>
      <c r="AA282" s="31"/>
      <c r="AB282" s="31"/>
      <c r="AC282" s="31">
        <f t="shared" si="13"/>
        <v>168463</v>
      </c>
      <c r="AD282" s="32">
        <f t="shared" si="14"/>
        <v>6177605</v>
      </c>
    </row>
    <row r="283" spans="1:30" x14ac:dyDescent="0.4">
      <c r="A283" s="28">
        <v>701250000</v>
      </c>
      <c r="B283" s="29">
        <v>3</v>
      </c>
      <c r="C283" s="30" t="s">
        <v>311</v>
      </c>
      <c r="D283" s="31">
        <v>154541</v>
      </c>
      <c r="E283" s="31">
        <v>6599127</v>
      </c>
      <c r="F283" s="31">
        <v>2104843</v>
      </c>
      <c r="G283" s="31"/>
      <c r="H283" s="31">
        <v>2004</v>
      </c>
      <c r="I283" s="31">
        <v>31909</v>
      </c>
      <c r="J283" s="31"/>
      <c r="K283" s="31"/>
      <c r="L283" s="31"/>
      <c r="M283" s="31"/>
      <c r="N283" s="31"/>
      <c r="O283" s="31"/>
      <c r="P283" s="31"/>
      <c r="Q283" s="31"/>
      <c r="R283" s="31">
        <f t="shared" si="12"/>
        <v>8892424</v>
      </c>
      <c r="S283" s="31">
        <v>24349</v>
      </c>
      <c r="T283" s="31">
        <v>584920</v>
      </c>
      <c r="U283" s="31">
        <v>759525</v>
      </c>
      <c r="V283" s="31">
        <v>60511</v>
      </c>
      <c r="W283" s="31"/>
      <c r="X283" s="31">
        <v>15206</v>
      </c>
      <c r="Y283" s="31">
        <v>21196</v>
      </c>
      <c r="Z283" s="31"/>
      <c r="AA283" s="31"/>
      <c r="AB283" s="31"/>
      <c r="AC283" s="31">
        <f t="shared" si="13"/>
        <v>1465707</v>
      </c>
      <c r="AD283" s="32">
        <f t="shared" si="14"/>
        <v>10358131</v>
      </c>
    </row>
    <row r="284" spans="1:30" x14ac:dyDescent="0.4">
      <c r="A284" s="28">
        <v>701270000</v>
      </c>
      <c r="B284" s="29">
        <v>3</v>
      </c>
      <c r="C284" s="30" t="s">
        <v>312</v>
      </c>
      <c r="D284" s="31">
        <v>2731288</v>
      </c>
      <c r="E284" s="31">
        <v>33259456</v>
      </c>
      <c r="F284" s="31">
        <v>5473819</v>
      </c>
      <c r="G284" s="31"/>
      <c r="H284" s="31"/>
      <c r="I284" s="31">
        <v>483192</v>
      </c>
      <c r="J284" s="31"/>
      <c r="K284" s="31"/>
      <c r="L284" s="31"/>
      <c r="M284" s="31"/>
      <c r="N284" s="31">
        <v>2699</v>
      </c>
      <c r="O284" s="31"/>
      <c r="P284" s="31"/>
      <c r="Q284" s="31"/>
      <c r="R284" s="31">
        <f t="shared" si="12"/>
        <v>41950454</v>
      </c>
      <c r="S284" s="31">
        <v>12709653</v>
      </c>
      <c r="T284" s="31">
        <v>9265109</v>
      </c>
      <c r="U284" s="31">
        <v>114977</v>
      </c>
      <c r="V284" s="31">
        <v>341433</v>
      </c>
      <c r="W284" s="31"/>
      <c r="X284" s="31">
        <v>2977421</v>
      </c>
      <c r="Y284" s="31">
        <v>20451</v>
      </c>
      <c r="Z284" s="31"/>
      <c r="AA284" s="31"/>
      <c r="AB284" s="31"/>
      <c r="AC284" s="31">
        <f t="shared" si="13"/>
        <v>25429044</v>
      </c>
      <c r="AD284" s="32">
        <f t="shared" si="14"/>
        <v>67379498</v>
      </c>
    </row>
    <row r="285" spans="1:30" x14ac:dyDescent="0.4">
      <c r="A285" s="28">
        <v>701310000</v>
      </c>
      <c r="B285" s="29">
        <v>3</v>
      </c>
      <c r="C285" s="30" t="s">
        <v>313</v>
      </c>
      <c r="D285" s="31">
        <v>2670634</v>
      </c>
      <c r="E285" s="31">
        <v>3324497</v>
      </c>
      <c r="F285" s="31">
        <v>2117784</v>
      </c>
      <c r="G285" s="31"/>
      <c r="H285" s="31">
        <v>1921</v>
      </c>
      <c r="I285" s="31"/>
      <c r="J285" s="31"/>
      <c r="K285" s="31"/>
      <c r="L285" s="31"/>
      <c r="M285" s="31"/>
      <c r="N285" s="31"/>
      <c r="O285" s="31"/>
      <c r="P285" s="31"/>
      <c r="Q285" s="31"/>
      <c r="R285" s="31">
        <f t="shared" si="12"/>
        <v>8114836</v>
      </c>
      <c r="S285" s="31">
        <v>1341274</v>
      </c>
      <c r="T285" s="31">
        <v>817152</v>
      </c>
      <c r="U285" s="31">
        <v>7497682</v>
      </c>
      <c r="V285" s="31">
        <v>207024</v>
      </c>
      <c r="W285" s="31"/>
      <c r="X285" s="31">
        <v>702573</v>
      </c>
      <c r="Y285" s="31"/>
      <c r="Z285" s="31"/>
      <c r="AA285" s="31"/>
      <c r="AB285" s="31"/>
      <c r="AC285" s="31">
        <f t="shared" si="13"/>
        <v>10565705</v>
      </c>
      <c r="AD285" s="32">
        <f t="shared" si="14"/>
        <v>18680541</v>
      </c>
    </row>
    <row r="286" spans="1:30" x14ac:dyDescent="0.4">
      <c r="A286" s="28">
        <v>701310100</v>
      </c>
      <c r="B286" s="29">
        <v>4</v>
      </c>
      <c r="C286" s="30" t="s">
        <v>314</v>
      </c>
      <c r="D286" s="31">
        <v>335932</v>
      </c>
      <c r="E286" s="31">
        <v>140725</v>
      </c>
      <c r="F286" s="31">
        <v>236722</v>
      </c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>
        <f t="shared" si="12"/>
        <v>713379</v>
      </c>
      <c r="S286" s="31">
        <v>543759</v>
      </c>
      <c r="T286" s="31"/>
      <c r="U286" s="31">
        <v>5811350</v>
      </c>
      <c r="V286" s="31">
        <v>116327</v>
      </c>
      <c r="W286" s="31"/>
      <c r="X286" s="31">
        <v>686066</v>
      </c>
      <c r="Y286" s="31"/>
      <c r="Z286" s="31"/>
      <c r="AA286" s="31"/>
      <c r="AB286" s="31"/>
      <c r="AC286" s="31">
        <f t="shared" si="13"/>
        <v>7157502</v>
      </c>
      <c r="AD286" s="32">
        <f t="shared" si="14"/>
        <v>7870881</v>
      </c>
    </row>
    <row r="287" spans="1:30" x14ac:dyDescent="0.4">
      <c r="A287" s="28">
        <v>703000000</v>
      </c>
      <c r="B287" s="29">
        <v>2</v>
      </c>
      <c r="C287" s="30" t="s">
        <v>315</v>
      </c>
      <c r="D287" s="31">
        <v>36737780</v>
      </c>
      <c r="E287" s="31">
        <v>728658525</v>
      </c>
      <c r="F287" s="31">
        <v>78700922</v>
      </c>
      <c r="G287" s="31">
        <v>436885</v>
      </c>
      <c r="H287" s="31">
        <v>1062760</v>
      </c>
      <c r="I287" s="31">
        <v>7212075</v>
      </c>
      <c r="J287" s="31">
        <v>1703</v>
      </c>
      <c r="K287" s="31">
        <v>764088</v>
      </c>
      <c r="L287" s="31"/>
      <c r="M287" s="31"/>
      <c r="N287" s="31">
        <v>520</v>
      </c>
      <c r="O287" s="31"/>
      <c r="P287" s="31"/>
      <c r="Q287" s="31"/>
      <c r="R287" s="31">
        <f t="shared" si="12"/>
        <v>853575258</v>
      </c>
      <c r="S287" s="31">
        <v>231158089</v>
      </c>
      <c r="T287" s="31">
        <v>167678557</v>
      </c>
      <c r="U287" s="31">
        <v>14808373</v>
      </c>
      <c r="V287" s="31">
        <v>50287772</v>
      </c>
      <c r="W287" s="31"/>
      <c r="X287" s="31">
        <v>145061857</v>
      </c>
      <c r="Y287" s="31">
        <v>71912113</v>
      </c>
      <c r="Z287" s="31">
        <v>19443356</v>
      </c>
      <c r="AA287" s="31"/>
      <c r="AB287" s="31">
        <v>3226651</v>
      </c>
      <c r="AC287" s="31">
        <f t="shared" si="13"/>
        <v>703576768</v>
      </c>
      <c r="AD287" s="32">
        <f t="shared" si="14"/>
        <v>1557152026</v>
      </c>
    </row>
    <row r="288" spans="1:30" x14ac:dyDescent="0.4">
      <c r="A288" s="28">
        <v>703010000</v>
      </c>
      <c r="B288" s="29">
        <v>3</v>
      </c>
      <c r="C288" s="30" t="s">
        <v>316</v>
      </c>
      <c r="D288" s="31">
        <v>1413527</v>
      </c>
      <c r="E288" s="31">
        <v>121357514</v>
      </c>
      <c r="F288" s="31">
        <v>3671606</v>
      </c>
      <c r="G288" s="31"/>
      <c r="H288" s="31">
        <v>519981</v>
      </c>
      <c r="I288" s="31">
        <v>214636</v>
      </c>
      <c r="J288" s="31"/>
      <c r="K288" s="31"/>
      <c r="L288" s="31"/>
      <c r="M288" s="31"/>
      <c r="N288" s="31"/>
      <c r="O288" s="31"/>
      <c r="P288" s="31"/>
      <c r="Q288" s="31"/>
      <c r="R288" s="31">
        <f t="shared" si="12"/>
        <v>127177264</v>
      </c>
      <c r="S288" s="31">
        <v>20002113</v>
      </c>
      <c r="T288" s="31">
        <v>16102805</v>
      </c>
      <c r="U288" s="31">
        <v>26427</v>
      </c>
      <c r="V288" s="31">
        <v>2407298</v>
      </c>
      <c r="W288" s="31"/>
      <c r="X288" s="31">
        <v>3921119</v>
      </c>
      <c r="Y288" s="31">
        <v>3657726</v>
      </c>
      <c r="Z288" s="31">
        <v>308348</v>
      </c>
      <c r="AA288" s="31"/>
      <c r="AB288" s="31">
        <v>489045</v>
      </c>
      <c r="AC288" s="31">
        <f t="shared" si="13"/>
        <v>46914881</v>
      </c>
      <c r="AD288" s="32">
        <f t="shared" si="14"/>
        <v>174092145</v>
      </c>
    </row>
    <row r="289" spans="1:30" x14ac:dyDescent="0.4">
      <c r="A289" s="28">
        <v>703010100</v>
      </c>
      <c r="B289" s="29">
        <v>4</v>
      </c>
      <c r="C289" s="30" t="s">
        <v>317</v>
      </c>
      <c r="D289" s="31">
        <v>203697</v>
      </c>
      <c r="E289" s="31">
        <v>29687217</v>
      </c>
      <c r="F289" s="31">
        <v>1297104</v>
      </c>
      <c r="G289" s="31"/>
      <c r="H289" s="31">
        <v>238</v>
      </c>
      <c r="I289" s="31">
        <v>120298</v>
      </c>
      <c r="J289" s="31"/>
      <c r="K289" s="31"/>
      <c r="L289" s="31"/>
      <c r="M289" s="31"/>
      <c r="N289" s="31"/>
      <c r="O289" s="31"/>
      <c r="P289" s="31"/>
      <c r="Q289" s="31"/>
      <c r="R289" s="31">
        <f t="shared" si="12"/>
        <v>31308554</v>
      </c>
      <c r="S289" s="31">
        <v>16317511</v>
      </c>
      <c r="T289" s="31">
        <v>10824668</v>
      </c>
      <c r="U289" s="31">
        <v>5001</v>
      </c>
      <c r="V289" s="31">
        <v>1657806</v>
      </c>
      <c r="W289" s="31"/>
      <c r="X289" s="31">
        <v>2104404</v>
      </c>
      <c r="Y289" s="31">
        <v>13364</v>
      </c>
      <c r="Z289" s="31">
        <v>308348</v>
      </c>
      <c r="AA289" s="31"/>
      <c r="AB289" s="31"/>
      <c r="AC289" s="31">
        <f t="shared" si="13"/>
        <v>31231102</v>
      </c>
      <c r="AD289" s="32">
        <f t="shared" si="14"/>
        <v>62539656</v>
      </c>
    </row>
    <row r="290" spans="1:30" x14ac:dyDescent="0.4">
      <c r="A290" s="28">
        <v>703030000</v>
      </c>
      <c r="B290" s="29">
        <v>3</v>
      </c>
      <c r="C290" s="30" t="s">
        <v>318</v>
      </c>
      <c r="D290" s="31">
        <v>2015984</v>
      </c>
      <c r="E290" s="31">
        <v>45418961</v>
      </c>
      <c r="F290" s="31">
        <v>1719840</v>
      </c>
      <c r="G290" s="31"/>
      <c r="H290" s="31">
        <v>42859</v>
      </c>
      <c r="I290" s="31">
        <v>747023</v>
      </c>
      <c r="J290" s="31"/>
      <c r="K290" s="31">
        <v>377965</v>
      </c>
      <c r="L290" s="31"/>
      <c r="M290" s="31"/>
      <c r="N290" s="31"/>
      <c r="O290" s="31"/>
      <c r="P290" s="31"/>
      <c r="Q290" s="31"/>
      <c r="R290" s="31">
        <f t="shared" si="12"/>
        <v>50322632</v>
      </c>
      <c r="S290" s="31">
        <v>11289687</v>
      </c>
      <c r="T290" s="31">
        <v>25157216</v>
      </c>
      <c r="U290" s="31">
        <v>59153</v>
      </c>
      <c r="V290" s="31">
        <v>518661</v>
      </c>
      <c r="W290" s="31"/>
      <c r="X290" s="31">
        <v>6406236</v>
      </c>
      <c r="Y290" s="31">
        <v>1651426</v>
      </c>
      <c r="Z290" s="31"/>
      <c r="AA290" s="31"/>
      <c r="AB290" s="31"/>
      <c r="AC290" s="31">
        <f t="shared" si="13"/>
        <v>45082379</v>
      </c>
      <c r="AD290" s="32">
        <f t="shared" si="14"/>
        <v>95405011</v>
      </c>
    </row>
    <row r="291" spans="1:30" x14ac:dyDescent="0.4">
      <c r="A291" s="28">
        <v>703030300</v>
      </c>
      <c r="B291" s="29">
        <v>4</v>
      </c>
      <c r="C291" s="30" t="s">
        <v>319</v>
      </c>
      <c r="D291" s="31">
        <v>654689</v>
      </c>
      <c r="E291" s="31">
        <v>23946021</v>
      </c>
      <c r="F291" s="31">
        <v>793305</v>
      </c>
      <c r="G291" s="31"/>
      <c r="H291" s="31">
        <v>39264</v>
      </c>
      <c r="I291" s="31">
        <v>650738</v>
      </c>
      <c r="J291" s="31"/>
      <c r="K291" s="31"/>
      <c r="L291" s="31"/>
      <c r="M291" s="31"/>
      <c r="N291" s="31"/>
      <c r="O291" s="31"/>
      <c r="P291" s="31"/>
      <c r="Q291" s="31"/>
      <c r="R291" s="31">
        <f t="shared" si="12"/>
        <v>26084017</v>
      </c>
      <c r="S291" s="31">
        <v>7005973</v>
      </c>
      <c r="T291" s="31">
        <v>20306954</v>
      </c>
      <c r="U291" s="31">
        <v>48503</v>
      </c>
      <c r="V291" s="31">
        <v>138627</v>
      </c>
      <c r="W291" s="31"/>
      <c r="X291" s="31">
        <v>4963856</v>
      </c>
      <c r="Y291" s="31">
        <v>1510673</v>
      </c>
      <c r="Z291" s="31"/>
      <c r="AA291" s="31"/>
      <c r="AB291" s="31"/>
      <c r="AC291" s="31">
        <f t="shared" si="13"/>
        <v>33974586</v>
      </c>
      <c r="AD291" s="32">
        <f t="shared" si="14"/>
        <v>60058603</v>
      </c>
    </row>
    <row r="292" spans="1:30" x14ac:dyDescent="0.4">
      <c r="A292" s="28">
        <v>703040000</v>
      </c>
      <c r="B292" s="29">
        <v>3</v>
      </c>
      <c r="C292" s="30" t="s">
        <v>320</v>
      </c>
      <c r="D292" s="31">
        <v>1528936</v>
      </c>
      <c r="E292" s="31">
        <v>89965447</v>
      </c>
      <c r="F292" s="31">
        <v>1663557</v>
      </c>
      <c r="G292" s="31"/>
      <c r="H292" s="31">
        <v>19542</v>
      </c>
      <c r="I292" s="31">
        <v>2535369</v>
      </c>
      <c r="J292" s="31"/>
      <c r="K292" s="31">
        <v>207569</v>
      </c>
      <c r="L292" s="31"/>
      <c r="M292" s="31"/>
      <c r="N292" s="31"/>
      <c r="O292" s="31"/>
      <c r="P292" s="31"/>
      <c r="Q292" s="31"/>
      <c r="R292" s="31">
        <f t="shared" si="12"/>
        <v>95920420</v>
      </c>
      <c r="S292" s="31">
        <v>140815044</v>
      </c>
      <c r="T292" s="31">
        <v>40600568</v>
      </c>
      <c r="U292" s="31">
        <v>1903</v>
      </c>
      <c r="V292" s="31">
        <v>4136766</v>
      </c>
      <c r="W292" s="31"/>
      <c r="X292" s="31">
        <v>75975672</v>
      </c>
      <c r="Y292" s="31">
        <v>56957597</v>
      </c>
      <c r="Z292" s="31">
        <v>19127269</v>
      </c>
      <c r="AA292" s="31"/>
      <c r="AB292" s="31"/>
      <c r="AC292" s="31">
        <f t="shared" si="13"/>
        <v>337614819</v>
      </c>
      <c r="AD292" s="32">
        <f t="shared" si="14"/>
        <v>433535239</v>
      </c>
    </row>
    <row r="293" spans="1:30" x14ac:dyDescent="0.4">
      <c r="A293" s="28">
        <v>703050000</v>
      </c>
      <c r="B293" s="29">
        <v>3</v>
      </c>
      <c r="C293" s="30" t="s">
        <v>321</v>
      </c>
      <c r="D293" s="31">
        <v>6467429</v>
      </c>
      <c r="E293" s="31">
        <v>139592350</v>
      </c>
      <c r="F293" s="31">
        <v>2585964</v>
      </c>
      <c r="G293" s="31"/>
      <c r="H293" s="31">
        <v>9588</v>
      </c>
      <c r="I293" s="31">
        <v>382123</v>
      </c>
      <c r="J293" s="31"/>
      <c r="K293" s="31"/>
      <c r="L293" s="31"/>
      <c r="M293" s="31"/>
      <c r="N293" s="31"/>
      <c r="O293" s="31"/>
      <c r="P293" s="31"/>
      <c r="Q293" s="31"/>
      <c r="R293" s="31">
        <f t="shared" si="12"/>
        <v>149037454</v>
      </c>
      <c r="S293" s="31">
        <v>14212862</v>
      </c>
      <c r="T293" s="31">
        <v>21594345</v>
      </c>
      <c r="U293" s="31">
        <v>8811</v>
      </c>
      <c r="V293" s="31">
        <v>6277644</v>
      </c>
      <c r="W293" s="31"/>
      <c r="X293" s="31">
        <v>12697687</v>
      </c>
      <c r="Y293" s="31">
        <v>4120892</v>
      </c>
      <c r="Z293" s="31"/>
      <c r="AA293" s="31"/>
      <c r="AB293" s="31">
        <v>2737606</v>
      </c>
      <c r="AC293" s="31">
        <f t="shared" si="13"/>
        <v>61649847</v>
      </c>
      <c r="AD293" s="32">
        <f t="shared" si="14"/>
        <v>210687301</v>
      </c>
    </row>
    <row r="294" spans="1:30" x14ac:dyDescent="0.4">
      <c r="A294" s="28">
        <v>703050100</v>
      </c>
      <c r="B294" s="29">
        <v>4</v>
      </c>
      <c r="C294" s="30" t="s">
        <v>322</v>
      </c>
      <c r="D294" s="31"/>
      <c r="E294" s="31">
        <v>1083374</v>
      </c>
      <c r="F294" s="31">
        <v>35388</v>
      </c>
      <c r="G294" s="31"/>
      <c r="H294" s="31"/>
      <c r="I294" s="31">
        <v>206</v>
      </c>
      <c r="J294" s="31"/>
      <c r="K294" s="31"/>
      <c r="L294" s="31"/>
      <c r="M294" s="31"/>
      <c r="N294" s="31"/>
      <c r="O294" s="31"/>
      <c r="P294" s="31"/>
      <c r="Q294" s="31"/>
      <c r="R294" s="31">
        <f t="shared" si="12"/>
        <v>1118968</v>
      </c>
      <c r="S294" s="31"/>
      <c r="T294" s="31">
        <v>3400542</v>
      </c>
      <c r="U294" s="31"/>
      <c r="V294" s="31">
        <v>137493</v>
      </c>
      <c r="W294" s="31"/>
      <c r="X294" s="31">
        <v>3112</v>
      </c>
      <c r="Y294" s="31">
        <v>590</v>
      </c>
      <c r="Z294" s="31"/>
      <c r="AA294" s="31"/>
      <c r="AB294" s="31"/>
      <c r="AC294" s="31">
        <f t="shared" si="13"/>
        <v>3541737</v>
      </c>
      <c r="AD294" s="32">
        <f t="shared" si="14"/>
        <v>4660705</v>
      </c>
    </row>
    <row r="295" spans="1:30" x14ac:dyDescent="0.4">
      <c r="A295" s="28">
        <v>703050500</v>
      </c>
      <c r="B295" s="29">
        <v>4</v>
      </c>
      <c r="C295" s="30" t="s">
        <v>323</v>
      </c>
      <c r="D295" s="31">
        <v>5983837</v>
      </c>
      <c r="E295" s="31">
        <v>43632975</v>
      </c>
      <c r="F295" s="31">
        <v>1057836</v>
      </c>
      <c r="G295" s="31"/>
      <c r="H295" s="31">
        <v>450</v>
      </c>
      <c r="I295" s="31">
        <v>318079</v>
      </c>
      <c r="J295" s="31"/>
      <c r="K295" s="31"/>
      <c r="L295" s="31"/>
      <c r="M295" s="31"/>
      <c r="N295" s="31"/>
      <c r="O295" s="31"/>
      <c r="P295" s="31"/>
      <c r="Q295" s="31"/>
      <c r="R295" s="31">
        <f t="shared" si="12"/>
        <v>50993177</v>
      </c>
      <c r="S295" s="31">
        <v>660715</v>
      </c>
      <c r="T295" s="31">
        <v>12439710</v>
      </c>
      <c r="U295" s="31">
        <v>2331</v>
      </c>
      <c r="V295" s="31">
        <v>140170</v>
      </c>
      <c r="W295" s="31"/>
      <c r="X295" s="31">
        <v>2442438</v>
      </c>
      <c r="Y295" s="31">
        <v>39115</v>
      </c>
      <c r="Z295" s="31"/>
      <c r="AA295" s="31"/>
      <c r="AB295" s="31">
        <v>1590446</v>
      </c>
      <c r="AC295" s="31">
        <f t="shared" si="13"/>
        <v>17314925</v>
      </c>
      <c r="AD295" s="32">
        <f t="shared" si="14"/>
        <v>68308102</v>
      </c>
    </row>
    <row r="296" spans="1:30" x14ac:dyDescent="0.4">
      <c r="A296" s="28">
        <v>703051100</v>
      </c>
      <c r="B296" s="29">
        <v>4</v>
      </c>
      <c r="C296" s="30" t="s">
        <v>324</v>
      </c>
      <c r="D296" s="31">
        <v>8795</v>
      </c>
      <c r="E296" s="31">
        <v>41106685</v>
      </c>
      <c r="F296" s="31">
        <v>200944</v>
      </c>
      <c r="G296" s="31"/>
      <c r="H296" s="31">
        <v>473</v>
      </c>
      <c r="I296" s="31">
        <v>1595</v>
      </c>
      <c r="J296" s="31"/>
      <c r="K296" s="31"/>
      <c r="L296" s="31"/>
      <c r="M296" s="31"/>
      <c r="N296" s="31"/>
      <c r="O296" s="31"/>
      <c r="P296" s="31"/>
      <c r="Q296" s="31"/>
      <c r="R296" s="31">
        <f t="shared" si="12"/>
        <v>41318492</v>
      </c>
      <c r="S296" s="31">
        <v>5060347</v>
      </c>
      <c r="T296" s="31">
        <v>1479935</v>
      </c>
      <c r="U296" s="31">
        <v>271</v>
      </c>
      <c r="V296" s="31">
        <v>240470</v>
      </c>
      <c r="W296" s="31"/>
      <c r="X296" s="31">
        <v>13431</v>
      </c>
      <c r="Y296" s="31">
        <v>31524</v>
      </c>
      <c r="Z296" s="31"/>
      <c r="AA296" s="31"/>
      <c r="AB296" s="31">
        <v>1147160</v>
      </c>
      <c r="AC296" s="31">
        <f t="shared" si="13"/>
        <v>7973138</v>
      </c>
      <c r="AD296" s="32">
        <f t="shared" si="14"/>
        <v>49291630</v>
      </c>
    </row>
    <row r="297" spans="1:30" x14ac:dyDescent="0.4">
      <c r="A297" s="28">
        <v>703051500</v>
      </c>
      <c r="B297" s="29">
        <v>4</v>
      </c>
      <c r="C297" s="30" t="s">
        <v>325</v>
      </c>
      <c r="D297" s="31">
        <v>2230</v>
      </c>
      <c r="E297" s="31">
        <v>132013</v>
      </c>
      <c r="F297" s="31">
        <v>12178</v>
      </c>
      <c r="G297" s="31"/>
      <c r="H297" s="31">
        <v>504</v>
      </c>
      <c r="I297" s="31"/>
      <c r="J297" s="31"/>
      <c r="K297" s="31"/>
      <c r="L297" s="31"/>
      <c r="M297" s="31"/>
      <c r="N297" s="31"/>
      <c r="O297" s="31"/>
      <c r="P297" s="31"/>
      <c r="Q297" s="31"/>
      <c r="R297" s="31">
        <f t="shared" si="12"/>
        <v>146925</v>
      </c>
      <c r="S297" s="31">
        <v>114050</v>
      </c>
      <c r="T297" s="31">
        <v>1969343</v>
      </c>
      <c r="U297" s="31"/>
      <c r="V297" s="31">
        <v>17713</v>
      </c>
      <c r="W297" s="31"/>
      <c r="X297" s="31">
        <v>2602610</v>
      </c>
      <c r="Y297" s="31">
        <v>253513</v>
      </c>
      <c r="Z297" s="31"/>
      <c r="AA297" s="31"/>
      <c r="AB297" s="31"/>
      <c r="AC297" s="31">
        <f t="shared" si="13"/>
        <v>4957229</v>
      </c>
      <c r="AD297" s="32">
        <f t="shared" si="14"/>
        <v>5104154</v>
      </c>
    </row>
    <row r="298" spans="1:30" x14ac:dyDescent="0.4">
      <c r="A298" s="28">
        <v>703070000</v>
      </c>
      <c r="B298" s="29">
        <v>3</v>
      </c>
      <c r="C298" s="30" t="s">
        <v>326</v>
      </c>
      <c r="D298" s="31">
        <v>491664</v>
      </c>
      <c r="E298" s="31">
        <v>34488581</v>
      </c>
      <c r="F298" s="31">
        <v>2182153</v>
      </c>
      <c r="G298" s="31"/>
      <c r="H298" s="31">
        <v>45431</v>
      </c>
      <c r="I298" s="31">
        <v>892304</v>
      </c>
      <c r="J298" s="31"/>
      <c r="K298" s="31"/>
      <c r="L298" s="31"/>
      <c r="M298" s="31"/>
      <c r="N298" s="31"/>
      <c r="O298" s="31"/>
      <c r="P298" s="31"/>
      <c r="Q298" s="31"/>
      <c r="R298" s="31">
        <f t="shared" si="12"/>
        <v>38100133</v>
      </c>
      <c r="S298" s="31">
        <v>9349472</v>
      </c>
      <c r="T298" s="31">
        <v>15647777</v>
      </c>
      <c r="U298" s="31">
        <v>1747452</v>
      </c>
      <c r="V298" s="31">
        <v>120551</v>
      </c>
      <c r="W298" s="31"/>
      <c r="X298" s="31">
        <v>6422072</v>
      </c>
      <c r="Y298" s="31">
        <v>292793</v>
      </c>
      <c r="Z298" s="31"/>
      <c r="AA298" s="31"/>
      <c r="AB298" s="31"/>
      <c r="AC298" s="31">
        <f t="shared" si="13"/>
        <v>33580117</v>
      </c>
      <c r="AD298" s="32">
        <f t="shared" si="14"/>
        <v>71680250</v>
      </c>
    </row>
    <row r="299" spans="1:30" x14ac:dyDescent="0.4">
      <c r="A299" s="28">
        <v>703070300</v>
      </c>
      <c r="B299" s="29">
        <v>4</v>
      </c>
      <c r="C299" s="30" t="s">
        <v>327</v>
      </c>
      <c r="D299" s="31"/>
      <c r="E299" s="31">
        <v>54969</v>
      </c>
      <c r="F299" s="31"/>
      <c r="G299" s="31"/>
      <c r="H299" s="31"/>
      <c r="I299" s="31">
        <v>614</v>
      </c>
      <c r="J299" s="31"/>
      <c r="K299" s="31"/>
      <c r="L299" s="31"/>
      <c r="M299" s="31"/>
      <c r="N299" s="31"/>
      <c r="O299" s="31"/>
      <c r="P299" s="31"/>
      <c r="Q299" s="31"/>
      <c r="R299" s="31">
        <f t="shared" si="12"/>
        <v>55583</v>
      </c>
      <c r="S299" s="31">
        <v>618</v>
      </c>
      <c r="T299" s="31"/>
      <c r="U299" s="31"/>
      <c r="V299" s="31"/>
      <c r="W299" s="31"/>
      <c r="X299" s="31"/>
      <c r="Y299" s="31"/>
      <c r="Z299" s="31"/>
      <c r="AA299" s="31"/>
      <c r="AB299" s="31"/>
      <c r="AC299" s="31">
        <f t="shared" si="13"/>
        <v>618</v>
      </c>
      <c r="AD299" s="32">
        <f t="shared" si="14"/>
        <v>56201</v>
      </c>
    </row>
    <row r="300" spans="1:30" x14ac:dyDescent="0.4">
      <c r="A300" s="28">
        <v>703090000</v>
      </c>
      <c r="B300" s="29">
        <v>3</v>
      </c>
      <c r="C300" s="30" t="s">
        <v>328</v>
      </c>
      <c r="D300" s="31">
        <v>591413</v>
      </c>
      <c r="E300" s="31">
        <v>52235986</v>
      </c>
      <c r="F300" s="31">
        <v>91852</v>
      </c>
      <c r="G300" s="31"/>
      <c r="H300" s="31">
        <v>1450</v>
      </c>
      <c r="I300" s="31">
        <v>1673</v>
      </c>
      <c r="J300" s="31"/>
      <c r="K300" s="31"/>
      <c r="L300" s="31"/>
      <c r="M300" s="31"/>
      <c r="N300" s="31"/>
      <c r="O300" s="31"/>
      <c r="P300" s="31"/>
      <c r="Q300" s="31"/>
      <c r="R300" s="31">
        <f t="shared" si="12"/>
        <v>52922374</v>
      </c>
      <c r="S300" s="31">
        <v>4488819</v>
      </c>
      <c r="T300" s="31">
        <v>8084890</v>
      </c>
      <c r="U300" s="31">
        <v>396</v>
      </c>
      <c r="V300" s="31">
        <v>3142354</v>
      </c>
      <c r="W300" s="31"/>
      <c r="X300" s="31">
        <v>3202</v>
      </c>
      <c r="Y300" s="31">
        <v>96487</v>
      </c>
      <c r="Z300" s="31"/>
      <c r="AA300" s="31"/>
      <c r="AB300" s="31"/>
      <c r="AC300" s="31">
        <f t="shared" si="13"/>
        <v>15816148</v>
      </c>
      <c r="AD300" s="32">
        <f t="shared" si="14"/>
        <v>68738522</v>
      </c>
    </row>
    <row r="301" spans="1:30" x14ac:dyDescent="0.4">
      <c r="A301" s="28">
        <v>703090100</v>
      </c>
      <c r="B301" s="29">
        <v>4</v>
      </c>
      <c r="C301" s="30" t="s">
        <v>329</v>
      </c>
      <c r="D301" s="31"/>
      <c r="E301" s="31">
        <v>3705638</v>
      </c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>
        <f t="shared" si="12"/>
        <v>3705638</v>
      </c>
      <c r="S301" s="31">
        <v>2173</v>
      </c>
      <c r="T301" s="31">
        <v>2124163</v>
      </c>
      <c r="U301" s="31"/>
      <c r="V301" s="31"/>
      <c r="W301" s="31"/>
      <c r="X301" s="31"/>
      <c r="Y301" s="31">
        <v>32122</v>
      </c>
      <c r="Z301" s="31"/>
      <c r="AA301" s="31"/>
      <c r="AB301" s="31"/>
      <c r="AC301" s="31">
        <f t="shared" si="13"/>
        <v>2158458</v>
      </c>
      <c r="AD301" s="32">
        <f t="shared" si="14"/>
        <v>5864096</v>
      </c>
    </row>
    <row r="302" spans="1:30" x14ac:dyDescent="0.4">
      <c r="A302" s="28">
        <v>703090300</v>
      </c>
      <c r="B302" s="29">
        <v>4</v>
      </c>
      <c r="C302" s="30" t="s">
        <v>330</v>
      </c>
      <c r="D302" s="31"/>
      <c r="E302" s="31">
        <v>2544936</v>
      </c>
      <c r="F302" s="31">
        <v>30172</v>
      </c>
      <c r="G302" s="31"/>
      <c r="H302" s="31">
        <v>248</v>
      </c>
      <c r="I302" s="31"/>
      <c r="J302" s="31"/>
      <c r="K302" s="31"/>
      <c r="L302" s="31"/>
      <c r="M302" s="31"/>
      <c r="N302" s="31"/>
      <c r="O302" s="31"/>
      <c r="P302" s="31"/>
      <c r="Q302" s="31"/>
      <c r="R302" s="31">
        <f t="shared" si="12"/>
        <v>2575356</v>
      </c>
      <c r="S302" s="31">
        <v>402321</v>
      </c>
      <c r="T302" s="31">
        <v>982769</v>
      </c>
      <c r="U302" s="31"/>
      <c r="V302" s="31">
        <v>164917</v>
      </c>
      <c r="W302" s="31"/>
      <c r="X302" s="31">
        <v>1610</v>
      </c>
      <c r="Y302" s="31"/>
      <c r="Z302" s="31"/>
      <c r="AA302" s="31"/>
      <c r="AB302" s="31"/>
      <c r="AC302" s="31">
        <f t="shared" si="13"/>
        <v>1551617</v>
      </c>
      <c r="AD302" s="32">
        <f t="shared" si="14"/>
        <v>4126973</v>
      </c>
    </row>
    <row r="303" spans="1:30" x14ac:dyDescent="0.4">
      <c r="A303" s="28">
        <v>703090500</v>
      </c>
      <c r="B303" s="29">
        <v>4</v>
      </c>
      <c r="C303" s="30" t="s">
        <v>331</v>
      </c>
      <c r="D303" s="31">
        <v>871</v>
      </c>
      <c r="E303" s="31">
        <v>5995912</v>
      </c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>
        <f t="shared" si="12"/>
        <v>5996783</v>
      </c>
      <c r="S303" s="31"/>
      <c r="T303" s="31">
        <v>5574</v>
      </c>
      <c r="U303" s="31"/>
      <c r="V303" s="31"/>
      <c r="W303" s="31"/>
      <c r="X303" s="31"/>
      <c r="Y303" s="31"/>
      <c r="Z303" s="31"/>
      <c r="AA303" s="31"/>
      <c r="AB303" s="31"/>
      <c r="AC303" s="31">
        <f t="shared" si="13"/>
        <v>5574</v>
      </c>
      <c r="AD303" s="32">
        <f t="shared" si="14"/>
        <v>6002357</v>
      </c>
    </row>
    <row r="304" spans="1:30" x14ac:dyDescent="0.4">
      <c r="A304" s="28">
        <v>703090700</v>
      </c>
      <c r="B304" s="29">
        <v>4</v>
      </c>
      <c r="C304" s="30" t="s">
        <v>332</v>
      </c>
      <c r="D304" s="31"/>
      <c r="E304" s="31">
        <v>418763</v>
      </c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>
        <f t="shared" si="12"/>
        <v>418763</v>
      </c>
      <c r="S304" s="31">
        <v>222</v>
      </c>
      <c r="T304" s="31">
        <v>1701525</v>
      </c>
      <c r="U304" s="31"/>
      <c r="V304" s="31"/>
      <c r="W304" s="31"/>
      <c r="X304" s="31"/>
      <c r="Y304" s="31"/>
      <c r="Z304" s="31"/>
      <c r="AA304" s="31"/>
      <c r="AB304" s="31"/>
      <c r="AC304" s="31">
        <f t="shared" si="13"/>
        <v>1701747</v>
      </c>
      <c r="AD304" s="32">
        <f t="shared" si="14"/>
        <v>2120510</v>
      </c>
    </row>
    <row r="305" spans="1:30" x14ac:dyDescent="0.4">
      <c r="A305" s="28">
        <v>703110000</v>
      </c>
      <c r="B305" s="29">
        <v>3</v>
      </c>
      <c r="C305" s="30" t="s">
        <v>333</v>
      </c>
      <c r="D305" s="31">
        <v>3415956</v>
      </c>
      <c r="E305" s="31">
        <v>49169717</v>
      </c>
      <c r="F305" s="31">
        <v>51213973</v>
      </c>
      <c r="G305" s="31"/>
      <c r="H305" s="31">
        <v>122309</v>
      </c>
      <c r="I305" s="31">
        <v>43318</v>
      </c>
      <c r="J305" s="31"/>
      <c r="K305" s="31">
        <v>178554</v>
      </c>
      <c r="L305" s="31"/>
      <c r="M305" s="31"/>
      <c r="N305" s="31"/>
      <c r="O305" s="31"/>
      <c r="P305" s="31"/>
      <c r="Q305" s="31"/>
      <c r="R305" s="31">
        <f t="shared" si="12"/>
        <v>104143827</v>
      </c>
      <c r="S305" s="31">
        <v>2193961</v>
      </c>
      <c r="T305" s="31">
        <v>22802010</v>
      </c>
      <c r="U305" s="31">
        <v>1658207</v>
      </c>
      <c r="V305" s="31">
        <v>19881850</v>
      </c>
      <c r="W305" s="31"/>
      <c r="X305" s="31">
        <v>13421460</v>
      </c>
      <c r="Y305" s="31">
        <v>115486</v>
      </c>
      <c r="Z305" s="31"/>
      <c r="AA305" s="31"/>
      <c r="AB305" s="31"/>
      <c r="AC305" s="31">
        <f t="shared" si="13"/>
        <v>60072974</v>
      </c>
      <c r="AD305" s="32">
        <f t="shared" si="14"/>
        <v>164216801</v>
      </c>
    </row>
    <row r="306" spans="1:30" x14ac:dyDescent="0.4">
      <c r="A306" s="28">
        <v>703110100</v>
      </c>
      <c r="B306" s="29">
        <v>4</v>
      </c>
      <c r="C306" s="30" t="s">
        <v>334</v>
      </c>
      <c r="D306" s="31">
        <v>5070</v>
      </c>
      <c r="E306" s="31">
        <v>1293009</v>
      </c>
      <c r="F306" s="31">
        <v>58041</v>
      </c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>
        <f t="shared" si="12"/>
        <v>1356120</v>
      </c>
      <c r="S306" s="31">
        <v>479</v>
      </c>
      <c r="T306" s="31">
        <v>173984</v>
      </c>
      <c r="U306" s="31">
        <v>1455186</v>
      </c>
      <c r="V306" s="31">
        <v>890551</v>
      </c>
      <c r="W306" s="31"/>
      <c r="X306" s="31">
        <v>9225</v>
      </c>
      <c r="Y306" s="31">
        <v>8036</v>
      </c>
      <c r="Z306" s="31"/>
      <c r="AA306" s="31"/>
      <c r="AB306" s="31"/>
      <c r="AC306" s="31">
        <f t="shared" si="13"/>
        <v>2537461</v>
      </c>
      <c r="AD306" s="32">
        <f t="shared" si="14"/>
        <v>3893581</v>
      </c>
    </row>
    <row r="307" spans="1:30" x14ac:dyDescent="0.4">
      <c r="A307" s="28">
        <v>703110300</v>
      </c>
      <c r="B307" s="29">
        <v>4</v>
      </c>
      <c r="C307" s="30" t="s">
        <v>335</v>
      </c>
      <c r="D307" s="31">
        <v>2944778</v>
      </c>
      <c r="E307" s="31">
        <v>18541452</v>
      </c>
      <c r="F307" s="31">
        <v>50565715</v>
      </c>
      <c r="G307" s="31"/>
      <c r="H307" s="31">
        <v>71517</v>
      </c>
      <c r="I307" s="31">
        <v>40466</v>
      </c>
      <c r="J307" s="31"/>
      <c r="K307" s="31"/>
      <c r="L307" s="31"/>
      <c r="M307" s="31"/>
      <c r="N307" s="31"/>
      <c r="O307" s="31"/>
      <c r="P307" s="31"/>
      <c r="Q307" s="31"/>
      <c r="R307" s="31">
        <f t="shared" si="12"/>
        <v>72163928</v>
      </c>
      <c r="S307" s="31">
        <v>363124</v>
      </c>
      <c r="T307" s="31">
        <v>22358026</v>
      </c>
      <c r="U307" s="31">
        <v>70365</v>
      </c>
      <c r="V307" s="31">
        <v>18493017</v>
      </c>
      <c r="W307" s="31"/>
      <c r="X307" s="31">
        <v>11020835</v>
      </c>
      <c r="Y307" s="31">
        <v>107236</v>
      </c>
      <c r="Z307" s="31"/>
      <c r="AA307" s="31"/>
      <c r="AB307" s="31"/>
      <c r="AC307" s="31">
        <f t="shared" si="13"/>
        <v>52412603</v>
      </c>
      <c r="AD307" s="32">
        <f t="shared" si="14"/>
        <v>124576531</v>
      </c>
    </row>
    <row r="308" spans="1:30" x14ac:dyDescent="0.4">
      <c r="A308" s="28">
        <v>703130000</v>
      </c>
      <c r="B308" s="29">
        <v>3</v>
      </c>
      <c r="C308" s="30" t="s">
        <v>336</v>
      </c>
      <c r="D308" s="31">
        <v>8888306</v>
      </c>
      <c r="E308" s="31">
        <v>27592972</v>
      </c>
      <c r="F308" s="31">
        <v>1047396</v>
      </c>
      <c r="G308" s="31"/>
      <c r="H308" s="31">
        <v>46229</v>
      </c>
      <c r="I308" s="31">
        <v>727260</v>
      </c>
      <c r="J308" s="31"/>
      <c r="K308" s="31"/>
      <c r="L308" s="31"/>
      <c r="M308" s="31"/>
      <c r="N308" s="31"/>
      <c r="O308" s="31"/>
      <c r="P308" s="31"/>
      <c r="Q308" s="31"/>
      <c r="R308" s="31">
        <f t="shared" si="12"/>
        <v>38302163</v>
      </c>
      <c r="S308" s="31">
        <v>2644414</v>
      </c>
      <c r="T308" s="31">
        <v>5245749</v>
      </c>
      <c r="U308" s="31">
        <v>488055</v>
      </c>
      <c r="V308" s="31">
        <v>6675341</v>
      </c>
      <c r="W308" s="31"/>
      <c r="X308" s="31">
        <v>6330089</v>
      </c>
      <c r="Y308" s="31">
        <v>1050340</v>
      </c>
      <c r="Z308" s="31"/>
      <c r="AA308" s="31"/>
      <c r="AB308" s="31"/>
      <c r="AC308" s="31">
        <f t="shared" si="13"/>
        <v>22433988</v>
      </c>
      <c r="AD308" s="32">
        <f t="shared" si="14"/>
        <v>60736151</v>
      </c>
    </row>
    <row r="309" spans="1:30" x14ac:dyDescent="0.4">
      <c r="A309" s="28">
        <v>703150000</v>
      </c>
      <c r="B309" s="29">
        <v>3</v>
      </c>
      <c r="C309" s="30" t="s">
        <v>337</v>
      </c>
      <c r="D309" s="31">
        <v>42909</v>
      </c>
      <c r="E309" s="31">
        <v>916515</v>
      </c>
      <c r="F309" s="31">
        <v>8943</v>
      </c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>
        <f t="shared" si="12"/>
        <v>968367</v>
      </c>
      <c r="S309" s="31">
        <v>64863</v>
      </c>
      <c r="T309" s="31">
        <v>45319</v>
      </c>
      <c r="U309" s="31"/>
      <c r="V309" s="31">
        <v>1589</v>
      </c>
      <c r="W309" s="31"/>
      <c r="X309" s="31">
        <v>1585</v>
      </c>
      <c r="Y309" s="31"/>
      <c r="Z309" s="31"/>
      <c r="AA309" s="31"/>
      <c r="AB309" s="31"/>
      <c r="AC309" s="31">
        <f t="shared" si="13"/>
        <v>113356</v>
      </c>
      <c r="AD309" s="32">
        <f t="shared" si="14"/>
        <v>1081723</v>
      </c>
    </row>
    <row r="310" spans="1:30" x14ac:dyDescent="0.4">
      <c r="A310" s="28">
        <v>703170000</v>
      </c>
      <c r="B310" s="29" t="s">
        <v>338</v>
      </c>
      <c r="C310" s="30" t="s">
        <v>338</v>
      </c>
      <c r="D310" s="31">
        <v>199861</v>
      </c>
      <c r="E310" s="31">
        <v>2391687</v>
      </c>
      <c r="F310" s="31">
        <v>64572</v>
      </c>
      <c r="G310" s="31"/>
      <c r="H310" s="31">
        <v>128236</v>
      </c>
      <c r="I310" s="31"/>
      <c r="J310" s="31"/>
      <c r="K310" s="31"/>
      <c r="L310" s="31"/>
      <c r="M310" s="31"/>
      <c r="N310" s="31"/>
      <c r="O310" s="31"/>
      <c r="P310" s="31"/>
      <c r="Q310" s="31"/>
      <c r="R310" s="31">
        <f t="shared" si="12"/>
        <v>2784356</v>
      </c>
      <c r="S310" s="31"/>
      <c r="T310" s="31">
        <v>404003</v>
      </c>
      <c r="U310" s="31">
        <v>4478</v>
      </c>
      <c r="V310" s="31"/>
      <c r="W310" s="31"/>
      <c r="X310" s="31"/>
      <c r="Y310" s="31"/>
      <c r="Z310" s="31"/>
      <c r="AA310" s="31"/>
      <c r="AB310" s="31"/>
      <c r="AC310" s="31">
        <f t="shared" si="13"/>
        <v>408481</v>
      </c>
      <c r="AD310" s="32">
        <f t="shared" si="14"/>
        <v>3192837</v>
      </c>
    </row>
    <row r="311" spans="1:30" x14ac:dyDescent="0.4">
      <c r="A311" s="28">
        <v>705000000</v>
      </c>
      <c r="B311" s="29">
        <v>2</v>
      </c>
      <c r="C311" s="30" t="s">
        <v>339</v>
      </c>
      <c r="D311" s="31">
        <v>18988120</v>
      </c>
      <c r="E311" s="31">
        <v>195118943</v>
      </c>
      <c r="F311" s="31">
        <v>16206664</v>
      </c>
      <c r="G311" s="31"/>
      <c r="H311" s="31">
        <v>45620</v>
      </c>
      <c r="I311" s="31">
        <v>21196836</v>
      </c>
      <c r="J311" s="31">
        <v>27425</v>
      </c>
      <c r="K311" s="31">
        <v>1407</v>
      </c>
      <c r="L311" s="31">
        <v>1261</v>
      </c>
      <c r="M311" s="31"/>
      <c r="N311" s="31">
        <v>17594</v>
      </c>
      <c r="O311" s="31"/>
      <c r="P311" s="31"/>
      <c r="Q311" s="31"/>
      <c r="R311" s="31">
        <f t="shared" si="12"/>
        <v>251603870</v>
      </c>
      <c r="S311" s="31">
        <v>30892837</v>
      </c>
      <c r="T311" s="31">
        <v>78388614</v>
      </c>
      <c r="U311" s="31">
        <v>34682</v>
      </c>
      <c r="V311" s="31">
        <v>1159675</v>
      </c>
      <c r="W311" s="31"/>
      <c r="X311" s="31">
        <v>3862129</v>
      </c>
      <c r="Y311" s="31">
        <v>70307710</v>
      </c>
      <c r="Z311" s="31">
        <v>416913</v>
      </c>
      <c r="AA311" s="31"/>
      <c r="AB311" s="31">
        <v>211709</v>
      </c>
      <c r="AC311" s="31">
        <f t="shared" si="13"/>
        <v>185274269</v>
      </c>
      <c r="AD311" s="32">
        <f t="shared" si="14"/>
        <v>436878139</v>
      </c>
    </row>
    <row r="312" spans="1:30" x14ac:dyDescent="0.4">
      <c r="A312" s="28">
        <v>705010000</v>
      </c>
      <c r="B312" s="29">
        <v>3</v>
      </c>
      <c r="C312" s="30" t="s">
        <v>340</v>
      </c>
      <c r="D312" s="31">
        <v>1404851</v>
      </c>
      <c r="E312" s="31">
        <v>52390750</v>
      </c>
      <c r="F312" s="31">
        <v>225317</v>
      </c>
      <c r="G312" s="31"/>
      <c r="H312" s="31"/>
      <c r="I312" s="31">
        <v>13080019</v>
      </c>
      <c r="J312" s="31">
        <v>22015</v>
      </c>
      <c r="K312" s="31"/>
      <c r="L312" s="31"/>
      <c r="M312" s="31"/>
      <c r="N312" s="31"/>
      <c r="O312" s="31"/>
      <c r="P312" s="31"/>
      <c r="Q312" s="31"/>
      <c r="R312" s="31">
        <f t="shared" si="12"/>
        <v>67122952</v>
      </c>
      <c r="S312" s="31">
        <v>14947</v>
      </c>
      <c r="T312" s="31">
        <v>35383560</v>
      </c>
      <c r="U312" s="31">
        <v>2000</v>
      </c>
      <c r="V312" s="31">
        <v>8672</v>
      </c>
      <c r="W312" s="31"/>
      <c r="X312" s="31">
        <v>6878</v>
      </c>
      <c r="Y312" s="31">
        <v>45864286</v>
      </c>
      <c r="Z312" s="31"/>
      <c r="AA312" s="31"/>
      <c r="AB312" s="31"/>
      <c r="AC312" s="31">
        <f t="shared" si="13"/>
        <v>81280343</v>
      </c>
      <c r="AD312" s="32">
        <f t="shared" si="14"/>
        <v>148403295</v>
      </c>
    </row>
    <row r="313" spans="1:30" x14ac:dyDescent="0.4">
      <c r="A313" s="28">
        <v>705010100</v>
      </c>
      <c r="B313" s="29">
        <v>4</v>
      </c>
      <c r="C313" s="30" t="s">
        <v>341</v>
      </c>
      <c r="D313" s="31">
        <v>1322568</v>
      </c>
      <c r="E313" s="31">
        <v>51598748</v>
      </c>
      <c r="F313" s="31">
        <v>16073</v>
      </c>
      <c r="G313" s="31"/>
      <c r="H313" s="31"/>
      <c r="I313" s="31">
        <v>13078674</v>
      </c>
      <c r="J313" s="31">
        <v>22015</v>
      </c>
      <c r="K313" s="31"/>
      <c r="L313" s="31"/>
      <c r="M313" s="31"/>
      <c r="N313" s="31"/>
      <c r="O313" s="31"/>
      <c r="P313" s="31"/>
      <c r="Q313" s="31"/>
      <c r="R313" s="31">
        <f t="shared" si="12"/>
        <v>66038078</v>
      </c>
      <c r="S313" s="31">
        <v>13696</v>
      </c>
      <c r="T313" s="31">
        <v>2242044</v>
      </c>
      <c r="U313" s="31"/>
      <c r="V313" s="31">
        <v>8672</v>
      </c>
      <c r="W313" s="31"/>
      <c r="X313" s="31">
        <v>6878</v>
      </c>
      <c r="Y313" s="31">
        <v>348667</v>
      </c>
      <c r="Z313" s="31"/>
      <c r="AA313" s="31"/>
      <c r="AB313" s="31"/>
      <c r="AC313" s="31">
        <f t="shared" si="13"/>
        <v>2619957</v>
      </c>
      <c r="AD313" s="32">
        <f t="shared" si="14"/>
        <v>68658035</v>
      </c>
    </row>
    <row r="314" spans="1:30" x14ac:dyDescent="0.4">
      <c r="A314" s="28">
        <v>705010300</v>
      </c>
      <c r="B314" s="29">
        <v>4</v>
      </c>
      <c r="C314" s="30" t="s">
        <v>342</v>
      </c>
      <c r="D314" s="31">
        <v>82283</v>
      </c>
      <c r="E314" s="31">
        <v>792002</v>
      </c>
      <c r="F314" s="31">
        <v>209244</v>
      </c>
      <c r="G314" s="31"/>
      <c r="H314" s="31"/>
      <c r="I314" s="31">
        <v>1345</v>
      </c>
      <c r="J314" s="31"/>
      <c r="K314" s="31"/>
      <c r="L314" s="31"/>
      <c r="M314" s="31"/>
      <c r="N314" s="31"/>
      <c r="O314" s="31"/>
      <c r="P314" s="31"/>
      <c r="Q314" s="31"/>
      <c r="R314" s="31">
        <f t="shared" si="12"/>
        <v>1084874</v>
      </c>
      <c r="S314" s="31">
        <v>1251</v>
      </c>
      <c r="T314" s="31">
        <v>33141516</v>
      </c>
      <c r="U314" s="31">
        <v>2000</v>
      </c>
      <c r="V314" s="31"/>
      <c r="W314" s="31"/>
      <c r="X314" s="31"/>
      <c r="Y314" s="31">
        <v>45515619</v>
      </c>
      <c r="Z314" s="31"/>
      <c r="AA314" s="31"/>
      <c r="AB314" s="31"/>
      <c r="AC314" s="31">
        <f t="shared" si="13"/>
        <v>78660386</v>
      </c>
      <c r="AD314" s="32">
        <f t="shared" si="14"/>
        <v>79745260</v>
      </c>
    </row>
    <row r="315" spans="1:30" x14ac:dyDescent="0.4">
      <c r="A315" s="28">
        <v>705030000</v>
      </c>
      <c r="B315" s="29">
        <v>3</v>
      </c>
      <c r="C315" s="30" t="s">
        <v>343</v>
      </c>
      <c r="D315" s="31">
        <v>9084402</v>
      </c>
      <c r="E315" s="31">
        <v>109153035</v>
      </c>
      <c r="F315" s="31">
        <v>11819484</v>
      </c>
      <c r="G315" s="31"/>
      <c r="H315" s="31">
        <v>382</v>
      </c>
      <c r="I315" s="31">
        <v>3228643</v>
      </c>
      <c r="J315" s="31">
        <v>5410</v>
      </c>
      <c r="K315" s="31">
        <v>1407</v>
      </c>
      <c r="L315" s="31"/>
      <c r="M315" s="31"/>
      <c r="N315" s="31"/>
      <c r="O315" s="31"/>
      <c r="P315" s="31"/>
      <c r="Q315" s="31"/>
      <c r="R315" s="31">
        <f t="shared" si="12"/>
        <v>133292763</v>
      </c>
      <c r="S315" s="31">
        <v>29112243</v>
      </c>
      <c r="T315" s="31">
        <v>41512764</v>
      </c>
      <c r="U315" s="31">
        <v>12866</v>
      </c>
      <c r="V315" s="31">
        <v>110325</v>
      </c>
      <c r="W315" s="31"/>
      <c r="X315" s="31">
        <v>3782533</v>
      </c>
      <c r="Y315" s="31">
        <v>23964703</v>
      </c>
      <c r="Z315" s="31">
        <v>416913</v>
      </c>
      <c r="AA315" s="31"/>
      <c r="AB315" s="31">
        <v>211709</v>
      </c>
      <c r="AC315" s="31">
        <f t="shared" si="13"/>
        <v>99124056</v>
      </c>
      <c r="AD315" s="32">
        <f t="shared" si="14"/>
        <v>232416819</v>
      </c>
    </row>
    <row r="316" spans="1:30" x14ac:dyDescent="0.4">
      <c r="A316" s="28">
        <v>705040000</v>
      </c>
      <c r="B316" s="29">
        <v>3</v>
      </c>
      <c r="C316" s="30" t="s">
        <v>344</v>
      </c>
      <c r="D316" s="31">
        <v>8967</v>
      </c>
      <c r="E316" s="31">
        <v>5720293</v>
      </c>
      <c r="F316" s="31">
        <v>1462112</v>
      </c>
      <c r="G316" s="31"/>
      <c r="H316" s="31">
        <v>32386</v>
      </c>
      <c r="I316" s="31">
        <v>4439357</v>
      </c>
      <c r="J316" s="31"/>
      <c r="K316" s="31"/>
      <c r="L316" s="31"/>
      <c r="M316" s="31"/>
      <c r="N316" s="31">
        <v>17594</v>
      </c>
      <c r="O316" s="31"/>
      <c r="P316" s="31"/>
      <c r="Q316" s="31"/>
      <c r="R316" s="31">
        <f t="shared" si="12"/>
        <v>11680709</v>
      </c>
      <c r="S316" s="31">
        <v>452715</v>
      </c>
      <c r="T316" s="31">
        <v>1328009</v>
      </c>
      <c r="U316" s="31"/>
      <c r="V316" s="31">
        <v>133207</v>
      </c>
      <c r="W316" s="31"/>
      <c r="X316" s="31">
        <v>9006</v>
      </c>
      <c r="Y316" s="31">
        <v>401535</v>
      </c>
      <c r="Z316" s="31"/>
      <c r="AA316" s="31"/>
      <c r="AB316" s="31"/>
      <c r="AC316" s="31">
        <f t="shared" si="13"/>
        <v>2324472</v>
      </c>
      <c r="AD316" s="32">
        <f t="shared" si="14"/>
        <v>14005181</v>
      </c>
    </row>
    <row r="317" spans="1:30" x14ac:dyDescent="0.4">
      <c r="A317" s="28">
        <v>705040100</v>
      </c>
      <c r="B317" s="29">
        <v>4</v>
      </c>
      <c r="C317" s="30" t="s">
        <v>345</v>
      </c>
      <c r="D317" s="31"/>
      <c r="E317" s="31">
        <v>3701425</v>
      </c>
      <c r="F317" s="31">
        <v>133573</v>
      </c>
      <c r="G317" s="31"/>
      <c r="H317" s="31"/>
      <c r="I317" s="31">
        <v>4340589</v>
      </c>
      <c r="J317" s="31"/>
      <c r="K317" s="31"/>
      <c r="L317" s="31"/>
      <c r="M317" s="31"/>
      <c r="N317" s="31"/>
      <c r="O317" s="31"/>
      <c r="P317" s="31"/>
      <c r="Q317" s="31"/>
      <c r="R317" s="31">
        <f t="shared" si="12"/>
        <v>8175587</v>
      </c>
      <c r="S317" s="31">
        <v>7173</v>
      </c>
      <c r="T317" s="31">
        <v>38862</v>
      </c>
      <c r="U317" s="31"/>
      <c r="V317" s="31">
        <v>2486</v>
      </c>
      <c r="W317" s="31"/>
      <c r="X317" s="31">
        <v>1275</v>
      </c>
      <c r="Y317" s="31">
        <v>43128</v>
      </c>
      <c r="Z317" s="31"/>
      <c r="AA317" s="31"/>
      <c r="AB317" s="31"/>
      <c r="AC317" s="31">
        <f t="shared" si="13"/>
        <v>92924</v>
      </c>
      <c r="AD317" s="32">
        <f t="shared" si="14"/>
        <v>8268511</v>
      </c>
    </row>
    <row r="318" spans="1:30" x14ac:dyDescent="0.4">
      <c r="A318" s="28">
        <v>705050000</v>
      </c>
      <c r="B318" s="29">
        <v>3</v>
      </c>
      <c r="C318" s="30" t="s">
        <v>346</v>
      </c>
      <c r="D318" s="31">
        <v>8251423</v>
      </c>
      <c r="E318" s="31">
        <v>770440</v>
      </c>
      <c r="F318" s="31">
        <v>586756</v>
      </c>
      <c r="G318" s="31"/>
      <c r="H318" s="31">
        <v>12852</v>
      </c>
      <c r="I318" s="31">
        <v>434143</v>
      </c>
      <c r="J318" s="31"/>
      <c r="K318" s="31"/>
      <c r="L318" s="31"/>
      <c r="M318" s="31"/>
      <c r="N318" s="31"/>
      <c r="O318" s="31"/>
      <c r="P318" s="31"/>
      <c r="Q318" s="31"/>
      <c r="R318" s="31">
        <f t="shared" si="12"/>
        <v>10055614</v>
      </c>
      <c r="S318" s="31">
        <v>49692</v>
      </c>
      <c r="T318" s="31">
        <v>70008</v>
      </c>
      <c r="U318" s="31">
        <v>19816</v>
      </c>
      <c r="V318" s="31">
        <v>788120</v>
      </c>
      <c r="W318" s="31"/>
      <c r="X318" s="31">
        <v>23634</v>
      </c>
      <c r="Y318" s="31"/>
      <c r="Z318" s="31"/>
      <c r="AA318" s="31"/>
      <c r="AB318" s="31"/>
      <c r="AC318" s="31">
        <f t="shared" si="13"/>
        <v>951270</v>
      </c>
      <c r="AD318" s="32">
        <f t="shared" si="14"/>
        <v>11006884</v>
      </c>
    </row>
    <row r="319" spans="1:30" x14ac:dyDescent="0.4">
      <c r="A319" s="28">
        <v>705070000</v>
      </c>
      <c r="B319" s="29">
        <v>3</v>
      </c>
      <c r="C319" s="30" t="s">
        <v>347</v>
      </c>
      <c r="D319" s="31"/>
      <c r="E319" s="31">
        <v>88405</v>
      </c>
      <c r="F319" s="31">
        <v>5823</v>
      </c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>
        <f t="shared" si="12"/>
        <v>94228</v>
      </c>
      <c r="S319" s="31"/>
      <c r="T319" s="31">
        <v>8177</v>
      </c>
      <c r="U319" s="31"/>
      <c r="V319" s="31"/>
      <c r="W319" s="31"/>
      <c r="X319" s="31"/>
      <c r="Y319" s="31"/>
      <c r="Z319" s="31"/>
      <c r="AA319" s="31"/>
      <c r="AB319" s="31"/>
      <c r="AC319" s="31">
        <f t="shared" si="13"/>
        <v>8177</v>
      </c>
      <c r="AD319" s="32">
        <f t="shared" si="14"/>
        <v>102405</v>
      </c>
    </row>
    <row r="320" spans="1:30" x14ac:dyDescent="0.4">
      <c r="A320" s="28">
        <v>705090000</v>
      </c>
      <c r="B320" s="29">
        <v>3</v>
      </c>
      <c r="C320" s="30" t="s">
        <v>348</v>
      </c>
      <c r="D320" s="31"/>
      <c r="E320" s="31">
        <v>10514568</v>
      </c>
      <c r="F320" s="31">
        <v>434576</v>
      </c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>
        <f t="shared" si="12"/>
        <v>10949144</v>
      </c>
      <c r="S320" s="31">
        <v>29012</v>
      </c>
      <c r="T320" s="31"/>
      <c r="U320" s="31"/>
      <c r="V320" s="31"/>
      <c r="W320" s="31"/>
      <c r="X320" s="31"/>
      <c r="Y320" s="31"/>
      <c r="Z320" s="31"/>
      <c r="AA320" s="31"/>
      <c r="AB320" s="31"/>
      <c r="AC320" s="31">
        <f t="shared" si="13"/>
        <v>29012</v>
      </c>
      <c r="AD320" s="32">
        <f t="shared" si="14"/>
        <v>10978156</v>
      </c>
    </row>
    <row r="321" spans="1:30" x14ac:dyDescent="0.4">
      <c r="A321" s="23">
        <v>800000000</v>
      </c>
      <c r="B321" s="24">
        <v>1</v>
      </c>
      <c r="C321" s="25" t="s">
        <v>349</v>
      </c>
      <c r="D321" s="26">
        <v>10891156</v>
      </c>
      <c r="E321" s="26">
        <v>552664836</v>
      </c>
      <c r="F321" s="26">
        <v>19705507</v>
      </c>
      <c r="G321" s="26">
        <v>4761</v>
      </c>
      <c r="H321" s="26">
        <v>244668</v>
      </c>
      <c r="I321" s="26">
        <v>4180320</v>
      </c>
      <c r="J321" s="26">
        <v>299680</v>
      </c>
      <c r="K321" s="26">
        <v>819319</v>
      </c>
      <c r="L321" s="26">
        <v>22634499</v>
      </c>
      <c r="M321" s="26"/>
      <c r="N321" s="26">
        <v>2943</v>
      </c>
      <c r="O321" s="26">
        <v>86599</v>
      </c>
      <c r="P321" s="26">
        <v>11591</v>
      </c>
      <c r="Q321" s="26"/>
      <c r="R321" s="26">
        <f t="shared" si="12"/>
        <v>611545879</v>
      </c>
      <c r="S321" s="26">
        <v>101127536</v>
      </c>
      <c r="T321" s="26">
        <v>28218821</v>
      </c>
      <c r="U321" s="26">
        <v>4184616</v>
      </c>
      <c r="V321" s="26">
        <v>14683315</v>
      </c>
      <c r="W321" s="26"/>
      <c r="X321" s="26">
        <v>12693516</v>
      </c>
      <c r="Y321" s="26">
        <v>31381900</v>
      </c>
      <c r="Z321" s="26">
        <v>20431271</v>
      </c>
      <c r="AA321" s="26">
        <v>1586667</v>
      </c>
      <c r="AB321" s="26">
        <v>34740520</v>
      </c>
      <c r="AC321" s="26">
        <f t="shared" si="13"/>
        <v>249048162</v>
      </c>
      <c r="AD321" s="27">
        <f t="shared" si="14"/>
        <v>860594041</v>
      </c>
    </row>
    <row r="322" spans="1:30" x14ac:dyDescent="0.4">
      <c r="A322" s="28">
        <v>801000000</v>
      </c>
      <c r="B322" s="29">
        <v>2</v>
      </c>
      <c r="C322" s="30" t="s">
        <v>350</v>
      </c>
      <c r="D322" s="31">
        <v>134980</v>
      </c>
      <c r="E322" s="31">
        <v>6526968</v>
      </c>
      <c r="F322" s="31">
        <v>311674</v>
      </c>
      <c r="G322" s="31"/>
      <c r="H322" s="31">
        <v>982</v>
      </c>
      <c r="I322" s="31">
        <v>7791</v>
      </c>
      <c r="J322" s="31">
        <v>225</v>
      </c>
      <c r="K322" s="31">
        <v>296</v>
      </c>
      <c r="L322" s="31"/>
      <c r="M322" s="31"/>
      <c r="N322" s="31"/>
      <c r="O322" s="31"/>
      <c r="P322" s="31"/>
      <c r="Q322" s="31"/>
      <c r="R322" s="31">
        <f t="shared" si="12"/>
        <v>6982916</v>
      </c>
      <c r="S322" s="31">
        <v>45616</v>
      </c>
      <c r="T322" s="31">
        <v>287936</v>
      </c>
      <c r="U322" s="31">
        <v>802</v>
      </c>
      <c r="V322" s="31">
        <v>7924</v>
      </c>
      <c r="W322" s="31"/>
      <c r="X322" s="31">
        <v>3224</v>
      </c>
      <c r="Y322" s="31">
        <v>21397</v>
      </c>
      <c r="Z322" s="31"/>
      <c r="AA322" s="31"/>
      <c r="AB322" s="31"/>
      <c r="AC322" s="31">
        <f t="shared" si="13"/>
        <v>366899</v>
      </c>
      <c r="AD322" s="32">
        <f t="shared" si="14"/>
        <v>7349815</v>
      </c>
    </row>
    <row r="323" spans="1:30" x14ac:dyDescent="0.4">
      <c r="A323" s="28">
        <v>803000000</v>
      </c>
      <c r="B323" s="29">
        <v>2</v>
      </c>
      <c r="C323" s="30" t="s">
        <v>351</v>
      </c>
      <c r="D323" s="31">
        <v>473355</v>
      </c>
      <c r="E323" s="31">
        <v>95950430</v>
      </c>
      <c r="F323" s="31">
        <v>4248143</v>
      </c>
      <c r="G323" s="31"/>
      <c r="H323" s="31">
        <v>447</v>
      </c>
      <c r="I323" s="31">
        <v>134335</v>
      </c>
      <c r="J323" s="31"/>
      <c r="K323" s="31"/>
      <c r="L323" s="31">
        <v>815510</v>
      </c>
      <c r="M323" s="31"/>
      <c r="N323" s="31"/>
      <c r="O323" s="31"/>
      <c r="P323" s="31"/>
      <c r="Q323" s="31"/>
      <c r="R323" s="31">
        <f t="shared" si="12"/>
        <v>101622220</v>
      </c>
      <c r="S323" s="31">
        <v>20490868</v>
      </c>
      <c r="T323" s="31">
        <v>3492756</v>
      </c>
      <c r="U323" s="31">
        <v>8564</v>
      </c>
      <c r="V323" s="31">
        <v>3153648</v>
      </c>
      <c r="W323" s="31"/>
      <c r="X323" s="31">
        <v>2516691</v>
      </c>
      <c r="Y323" s="31">
        <v>3474772</v>
      </c>
      <c r="Z323" s="31"/>
      <c r="AA323" s="31"/>
      <c r="AB323" s="31">
        <v>5119</v>
      </c>
      <c r="AC323" s="31">
        <f t="shared" si="13"/>
        <v>33142418</v>
      </c>
      <c r="AD323" s="32">
        <f t="shared" si="14"/>
        <v>134764638</v>
      </c>
    </row>
    <row r="324" spans="1:30" x14ac:dyDescent="0.4">
      <c r="A324" s="28">
        <v>805000000</v>
      </c>
      <c r="B324" s="29">
        <v>2</v>
      </c>
      <c r="C324" s="30" t="s">
        <v>352</v>
      </c>
      <c r="D324" s="31">
        <v>39945</v>
      </c>
      <c r="E324" s="31">
        <v>17393009</v>
      </c>
      <c r="F324" s="31">
        <v>140870</v>
      </c>
      <c r="G324" s="31">
        <v>1045</v>
      </c>
      <c r="H324" s="31">
        <v>11899</v>
      </c>
      <c r="I324" s="31">
        <v>186692</v>
      </c>
      <c r="J324" s="31">
        <v>257</v>
      </c>
      <c r="K324" s="31"/>
      <c r="L324" s="31">
        <v>761166</v>
      </c>
      <c r="M324" s="31"/>
      <c r="N324" s="31">
        <v>977</v>
      </c>
      <c r="O324" s="31"/>
      <c r="P324" s="31">
        <v>752</v>
      </c>
      <c r="Q324" s="31"/>
      <c r="R324" s="31">
        <f t="shared" si="12"/>
        <v>18536612</v>
      </c>
      <c r="S324" s="31">
        <v>3064094</v>
      </c>
      <c r="T324" s="31">
        <v>101256</v>
      </c>
      <c r="U324" s="31">
        <v>349</v>
      </c>
      <c r="V324" s="31"/>
      <c r="W324" s="31"/>
      <c r="X324" s="31">
        <v>469530</v>
      </c>
      <c r="Y324" s="31">
        <v>151888</v>
      </c>
      <c r="Z324" s="31">
        <v>155644</v>
      </c>
      <c r="AA324" s="31"/>
      <c r="AB324" s="31">
        <v>26133</v>
      </c>
      <c r="AC324" s="31">
        <f t="shared" si="13"/>
        <v>3968894</v>
      </c>
      <c r="AD324" s="32">
        <f t="shared" si="14"/>
        <v>22505506</v>
      </c>
    </row>
    <row r="325" spans="1:30" x14ac:dyDescent="0.4">
      <c r="A325" s="28">
        <v>807000000</v>
      </c>
      <c r="B325" s="29">
        <v>2</v>
      </c>
      <c r="C325" s="30" t="s">
        <v>353</v>
      </c>
      <c r="D325" s="31">
        <v>341365</v>
      </c>
      <c r="E325" s="31">
        <v>247718014</v>
      </c>
      <c r="F325" s="31">
        <v>145208</v>
      </c>
      <c r="G325" s="31">
        <v>3716</v>
      </c>
      <c r="H325" s="31">
        <v>63706</v>
      </c>
      <c r="I325" s="31">
        <v>2969109</v>
      </c>
      <c r="J325" s="31">
        <v>224981</v>
      </c>
      <c r="K325" s="31">
        <v>770466</v>
      </c>
      <c r="L325" s="31">
        <v>20422774</v>
      </c>
      <c r="M325" s="31"/>
      <c r="N325" s="31">
        <v>1966</v>
      </c>
      <c r="O325" s="31"/>
      <c r="P325" s="31"/>
      <c r="Q325" s="31"/>
      <c r="R325" s="31">
        <f t="shared" si="12"/>
        <v>272661305</v>
      </c>
      <c r="S325" s="31">
        <v>50287301</v>
      </c>
      <c r="T325" s="31">
        <v>4126364</v>
      </c>
      <c r="U325" s="31">
        <v>277</v>
      </c>
      <c r="V325" s="31">
        <v>4929767</v>
      </c>
      <c r="W325" s="31"/>
      <c r="X325" s="31">
        <v>2336676</v>
      </c>
      <c r="Y325" s="31">
        <v>19739259</v>
      </c>
      <c r="Z325" s="31">
        <v>17263550</v>
      </c>
      <c r="AA325" s="31">
        <v>1586256</v>
      </c>
      <c r="AB325" s="31">
        <v>33302317</v>
      </c>
      <c r="AC325" s="31">
        <f t="shared" si="13"/>
        <v>133571767</v>
      </c>
      <c r="AD325" s="32">
        <f t="shared" si="14"/>
        <v>406233072</v>
      </c>
    </row>
    <row r="326" spans="1:30" x14ac:dyDescent="0.4">
      <c r="A326" s="28">
        <v>807010000</v>
      </c>
      <c r="B326" s="29">
        <v>3</v>
      </c>
      <c r="C326" s="30" t="s">
        <v>354</v>
      </c>
      <c r="D326" s="31">
        <v>44493</v>
      </c>
      <c r="E326" s="31">
        <v>100607976</v>
      </c>
      <c r="F326" s="31">
        <v>53556</v>
      </c>
      <c r="G326" s="31"/>
      <c r="H326" s="31">
        <v>15204</v>
      </c>
      <c r="I326" s="31">
        <v>2478538</v>
      </c>
      <c r="J326" s="31">
        <v>45878</v>
      </c>
      <c r="K326" s="31">
        <v>4604</v>
      </c>
      <c r="L326" s="31">
        <v>6934731</v>
      </c>
      <c r="M326" s="31"/>
      <c r="N326" s="31"/>
      <c r="O326" s="31"/>
      <c r="P326" s="31"/>
      <c r="Q326" s="31"/>
      <c r="R326" s="31">
        <f t="shared" si="12"/>
        <v>110184980</v>
      </c>
      <c r="S326" s="31">
        <v>13729599</v>
      </c>
      <c r="T326" s="31">
        <v>165840</v>
      </c>
      <c r="U326" s="31">
        <v>277</v>
      </c>
      <c r="V326" s="31">
        <v>205</v>
      </c>
      <c r="W326" s="31"/>
      <c r="X326" s="31">
        <v>750355</v>
      </c>
      <c r="Y326" s="31">
        <v>15035144</v>
      </c>
      <c r="Z326" s="31">
        <v>9691733</v>
      </c>
      <c r="AA326" s="31">
        <v>1562300</v>
      </c>
      <c r="AB326" s="31">
        <v>25621760</v>
      </c>
      <c r="AC326" s="31">
        <f t="shared" si="13"/>
        <v>66557213</v>
      </c>
      <c r="AD326" s="32">
        <f t="shared" si="14"/>
        <v>176742193</v>
      </c>
    </row>
    <row r="327" spans="1:30" x14ac:dyDescent="0.4">
      <c r="A327" s="28">
        <v>807010100</v>
      </c>
      <c r="B327" s="29">
        <v>4</v>
      </c>
      <c r="C327" s="30" t="s">
        <v>355</v>
      </c>
      <c r="D327" s="31">
        <v>13763</v>
      </c>
      <c r="E327" s="31">
        <v>33001865</v>
      </c>
      <c r="F327" s="31">
        <v>1287</v>
      </c>
      <c r="G327" s="31"/>
      <c r="H327" s="31">
        <v>450</v>
      </c>
      <c r="I327" s="31">
        <v>248353</v>
      </c>
      <c r="J327" s="31">
        <v>24446</v>
      </c>
      <c r="K327" s="31">
        <v>4604</v>
      </c>
      <c r="L327" s="31">
        <v>3694744</v>
      </c>
      <c r="M327" s="31"/>
      <c r="N327" s="31"/>
      <c r="O327" s="31"/>
      <c r="P327" s="31"/>
      <c r="Q327" s="31"/>
      <c r="R327" s="31">
        <f t="shared" si="12"/>
        <v>36989512</v>
      </c>
      <c r="S327" s="31">
        <v>7962095</v>
      </c>
      <c r="T327" s="31">
        <v>16212</v>
      </c>
      <c r="U327" s="31"/>
      <c r="V327" s="31"/>
      <c r="W327" s="31"/>
      <c r="X327" s="31">
        <v>65118</v>
      </c>
      <c r="Y327" s="31">
        <v>10210789</v>
      </c>
      <c r="Z327" s="31">
        <v>4160783</v>
      </c>
      <c r="AA327" s="31">
        <v>1080886</v>
      </c>
      <c r="AB327" s="31">
        <v>14424383</v>
      </c>
      <c r="AC327" s="31">
        <f t="shared" si="13"/>
        <v>37920266</v>
      </c>
      <c r="AD327" s="32">
        <f t="shared" si="14"/>
        <v>74909778</v>
      </c>
    </row>
    <row r="328" spans="1:30" x14ac:dyDescent="0.4">
      <c r="A328" s="28">
        <v>807010300</v>
      </c>
      <c r="B328" s="29">
        <v>4</v>
      </c>
      <c r="C328" s="30" t="s">
        <v>356</v>
      </c>
      <c r="D328" s="31">
        <v>30730</v>
      </c>
      <c r="E328" s="31">
        <v>60791048</v>
      </c>
      <c r="F328" s="31">
        <v>52269</v>
      </c>
      <c r="G328" s="31"/>
      <c r="H328" s="31">
        <v>14754</v>
      </c>
      <c r="I328" s="31">
        <v>2187285</v>
      </c>
      <c r="J328" s="31">
        <v>21432</v>
      </c>
      <c r="K328" s="31"/>
      <c r="L328" s="31">
        <v>3155249</v>
      </c>
      <c r="M328" s="31"/>
      <c r="N328" s="31"/>
      <c r="O328" s="31"/>
      <c r="P328" s="31"/>
      <c r="Q328" s="31"/>
      <c r="R328" s="31">
        <f t="shared" ref="R328:R361" si="15">SUM(D328:Q328)</f>
        <v>66252767</v>
      </c>
      <c r="S328" s="31">
        <v>5089919</v>
      </c>
      <c r="T328" s="31">
        <v>26434</v>
      </c>
      <c r="U328" s="31">
        <v>277</v>
      </c>
      <c r="V328" s="31"/>
      <c r="W328" s="31"/>
      <c r="X328" s="31">
        <v>685237</v>
      </c>
      <c r="Y328" s="31">
        <v>4824113</v>
      </c>
      <c r="Z328" s="31">
        <v>5180776</v>
      </c>
      <c r="AA328" s="31">
        <v>481414</v>
      </c>
      <c r="AB328" s="31">
        <v>11170689</v>
      </c>
      <c r="AC328" s="31">
        <f t="shared" ref="AC328:AC361" si="16">SUM(S328:AB328)</f>
        <v>27458859</v>
      </c>
      <c r="AD328" s="32">
        <f t="shared" si="14"/>
        <v>93711626</v>
      </c>
    </row>
    <row r="329" spans="1:30" x14ac:dyDescent="0.4">
      <c r="A329" s="28">
        <v>807010500</v>
      </c>
      <c r="B329" s="29">
        <v>4</v>
      </c>
      <c r="C329" s="30" t="s">
        <v>357</v>
      </c>
      <c r="D329" s="31"/>
      <c r="E329" s="31">
        <v>3247318</v>
      </c>
      <c r="F329" s="31"/>
      <c r="G329" s="31"/>
      <c r="H329" s="31"/>
      <c r="I329" s="31">
        <v>42900</v>
      </c>
      <c r="J329" s="31"/>
      <c r="K329" s="31"/>
      <c r="L329" s="31">
        <v>84738</v>
      </c>
      <c r="M329" s="31"/>
      <c r="N329" s="31"/>
      <c r="O329" s="31"/>
      <c r="P329" s="31"/>
      <c r="Q329" s="31"/>
      <c r="R329" s="31">
        <f t="shared" si="15"/>
        <v>3374956</v>
      </c>
      <c r="S329" s="31">
        <v>20893</v>
      </c>
      <c r="T329" s="31"/>
      <c r="U329" s="31"/>
      <c r="V329" s="31"/>
      <c r="W329" s="31"/>
      <c r="X329" s="31"/>
      <c r="Y329" s="31"/>
      <c r="Z329" s="31">
        <v>109288</v>
      </c>
      <c r="AA329" s="31"/>
      <c r="AB329" s="31">
        <v>26688</v>
      </c>
      <c r="AC329" s="31">
        <f t="shared" si="16"/>
        <v>156869</v>
      </c>
      <c r="AD329" s="32">
        <f t="shared" ref="AD329:AD361" si="17">R329+AC329</f>
        <v>3531825</v>
      </c>
    </row>
    <row r="330" spans="1:30" x14ac:dyDescent="0.4">
      <c r="A330" s="28">
        <v>807030000</v>
      </c>
      <c r="B330" s="29">
        <v>3</v>
      </c>
      <c r="C330" s="30" t="s">
        <v>358</v>
      </c>
      <c r="D330" s="31">
        <v>1719</v>
      </c>
      <c r="E330" s="31">
        <v>7487096</v>
      </c>
      <c r="F330" s="31">
        <v>648</v>
      </c>
      <c r="G330" s="31"/>
      <c r="H330" s="31"/>
      <c r="I330" s="31">
        <v>41618</v>
      </c>
      <c r="J330" s="31">
        <v>88367</v>
      </c>
      <c r="K330" s="31">
        <v>62157</v>
      </c>
      <c r="L330" s="31">
        <v>45778</v>
      </c>
      <c r="M330" s="31"/>
      <c r="N330" s="31"/>
      <c r="O330" s="31"/>
      <c r="P330" s="31"/>
      <c r="Q330" s="31"/>
      <c r="R330" s="31">
        <f t="shared" si="15"/>
        <v>7727383</v>
      </c>
      <c r="S330" s="31">
        <v>2031902</v>
      </c>
      <c r="T330" s="31">
        <v>400402</v>
      </c>
      <c r="U330" s="31"/>
      <c r="V330" s="31">
        <v>256</v>
      </c>
      <c r="W330" s="31"/>
      <c r="X330" s="31">
        <v>11842</v>
      </c>
      <c r="Y330" s="31">
        <v>274731</v>
      </c>
      <c r="Z330" s="31">
        <v>337199</v>
      </c>
      <c r="AA330" s="31"/>
      <c r="AB330" s="31">
        <v>72598</v>
      </c>
      <c r="AC330" s="31">
        <f t="shared" si="16"/>
        <v>3128930</v>
      </c>
      <c r="AD330" s="32">
        <f t="shared" si="17"/>
        <v>10856313</v>
      </c>
    </row>
    <row r="331" spans="1:30" x14ac:dyDescent="0.4">
      <c r="A331" s="28">
        <v>807050000</v>
      </c>
      <c r="B331" s="29">
        <v>3</v>
      </c>
      <c r="C331" s="30" t="s">
        <v>359</v>
      </c>
      <c r="D331" s="31">
        <v>188378</v>
      </c>
      <c r="E331" s="31">
        <v>131285945</v>
      </c>
      <c r="F331" s="31">
        <v>68958</v>
      </c>
      <c r="G331" s="31">
        <v>3716</v>
      </c>
      <c r="H331" s="31">
        <v>35708</v>
      </c>
      <c r="I331" s="31">
        <v>446158</v>
      </c>
      <c r="J331" s="31">
        <v>47396</v>
      </c>
      <c r="K331" s="31">
        <v>47759</v>
      </c>
      <c r="L331" s="31">
        <v>13372878</v>
      </c>
      <c r="M331" s="31"/>
      <c r="N331" s="31"/>
      <c r="O331" s="31"/>
      <c r="P331" s="31"/>
      <c r="Q331" s="31"/>
      <c r="R331" s="31">
        <f t="shared" si="15"/>
        <v>145496896</v>
      </c>
      <c r="S331" s="31">
        <v>31787753</v>
      </c>
      <c r="T331" s="31">
        <v>1589406</v>
      </c>
      <c r="U331" s="31"/>
      <c r="V331" s="31">
        <v>454099</v>
      </c>
      <c r="W331" s="31"/>
      <c r="X331" s="31">
        <v>1551477</v>
      </c>
      <c r="Y331" s="31">
        <v>3596933</v>
      </c>
      <c r="Z331" s="31">
        <v>7101967</v>
      </c>
      <c r="AA331" s="31">
        <v>23616</v>
      </c>
      <c r="AB331" s="31">
        <v>7554101</v>
      </c>
      <c r="AC331" s="31">
        <f t="shared" si="16"/>
        <v>53659352</v>
      </c>
      <c r="AD331" s="32">
        <f t="shared" si="17"/>
        <v>199156248</v>
      </c>
    </row>
    <row r="332" spans="1:30" x14ac:dyDescent="0.4">
      <c r="A332" s="28">
        <v>807050100</v>
      </c>
      <c r="B332" s="29">
        <v>4</v>
      </c>
      <c r="C332" s="30" t="s">
        <v>360</v>
      </c>
      <c r="D332" s="31">
        <v>2248</v>
      </c>
      <c r="E332" s="31">
        <v>7587899</v>
      </c>
      <c r="F332" s="31">
        <v>9035</v>
      </c>
      <c r="G332" s="31"/>
      <c r="H332" s="31"/>
      <c r="I332" s="31"/>
      <c r="J332" s="31">
        <v>221</v>
      </c>
      <c r="K332" s="31"/>
      <c r="L332" s="31">
        <v>39782</v>
      </c>
      <c r="M332" s="31"/>
      <c r="N332" s="31"/>
      <c r="O332" s="31"/>
      <c r="P332" s="31"/>
      <c r="Q332" s="31"/>
      <c r="R332" s="31">
        <f t="shared" si="15"/>
        <v>7639185</v>
      </c>
      <c r="S332" s="31">
        <v>873068</v>
      </c>
      <c r="T332" s="31">
        <v>614284</v>
      </c>
      <c r="U332" s="31"/>
      <c r="V332" s="31"/>
      <c r="W332" s="31"/>
      <c r="X332" s="31"/>
      <c r="Y332" s="31">
        <v>1546</v>
      </c>
      <c r="Z332" s="31">
        <v>74224</v>
      </c>
      <c r="AA332" s="31"/>
      <c r="AB332" s="31">
        <v>970</v>
      </c>
      <c r="AC332" s="31">
        <f t="shared" si="16"/>
        <v>1564092</v>
      </c>
      <c r="AD332" s="32">
        <f t="shared" si="17"/>
        <v>9203277</v>
      </c>
    </row>
    <row r="333" spans="1:30" x14ac:dyDescent="0.4">
      <c r="A333" s="28">
        <v>807050300</v>
      </c>
      <c r="B333" s="29">
        <v>4</v>
      </c>
      <c r="C333" s="30" t="s">
        <v>357</v>
      </c>
      <c r="D333" s="31">
        <v>7670</v>
      </c>
      <c r="E333" s="31">
        <v>33102071</v>
      </c>
      <c r="F333" s="31"/>
      <c r="G333" s="31"/>
      <c r="H333" s="31">
        <v>2529</v>
      </c>
      <c r="I333" s="31">
        <v>175853</v>
      </c>
      <c r="J333" s="31">
        <v>4009</v>
      </c>
      <c r="K333" s="31">
        <v>13357</v>
      </c>
      <c r="L333" s="31">
        <v>4672979</v>
      </c>
      <c r="M333" s="31"/>
      <c r="N333" s="31"/>
      <c r="O333" s="31"/>
      <c r="P333" s="31"/>
      <c r="Q333" s="31"/>
      <c r="R333" s="31">
        <f t="shared" si="15"/>
        <v>37978468</v>
      </c>
      <c r="S333" s="31">
        <v>13976041</v>
      </c>
      <c r="T333" s="31">
        <v>901045</v>
      </c>
      <c r="U333" s="31"/>
      <c r="V333" s="31"/>
      <c r="W333" s="31"/>
      <c r="X333" s="31">
        <v>44397</v>
      </c>
      <c r="Y333" s="31">
        <v>691017</v>
      </c>
      <c r="Z333" s="31">
        <v>2590919</v>
      </c>
      <c r="AA333" s="31"/>
      <c r="AB333" s="31">
        <v>895431</v>
      </c>
      <c r="AC333" s="31">
        <f t="shared" si="16"/>
        <v>19098850</v>
      </c>
      <c r="AD333" s="32">
        <f t="shared" si="17"/>
        <v>57077318</v>
      </c>
    </row>
    <row r="334" spans="1:30" x14ac:dyDescent="0.4">
      <c r="A334" s="28">
        <v>807050500</v>
      </c>
      <c r="B334" s="29">
        <v>4</v>
      </c>
      <c r="C334" s="30" t="s">
        <v>361</v>
      </c>
      <c r="D334" s="31">
        <v>43598</v>
      </c>
      <c r="E334" s="31">
        <v>49595277</v>
      </c>
      <c r="F334" s="31"/>
      <c r="G334" s="31">
        <v>1019</v>
      </c>
      <c r="H334" s="31">
        <v>14177</v>
      </c>
      <c r="I334" s="31">
        <v>90132</v>
      </c>
      <c r="J334" s="31">
        <v>1801</v>
      </c>
      <c r="K334" s="31">
        <v>957</v>
      </c>
      <c r="L334" s="31">
        <v>5804100</v>
      </c>
      <c r="M334" s="31"/>
      <c r="N334" s="31"/>
      <c r="O334" s="31"/>
      <c r="P334" s="31"/>
      <c r="Q334" s="31"/>
      <c r="R334" s="31">
        <f t="shared" si="15"/>
        <v>55551061</v>
      </c>
      <c r="S334" s="31">
        <v>8551336</v>
      </c>
      <c r="T334" s="31">
        <v>47104</v>
      </c>
      <c r="U334" s="31"/>
      <c r="V334" s="31">
        <v>240850</v>
      </c>
      <c r="W334" s="31"/>
      <c r="X334" s="31">
        <v>246894</v>
      </c>
      <c r="Y334" s="31">
        <v>1497920</v>
      </c>
      <c r="Z334" s="31">
        <v>1891942</v>
      </c>
      <c r="AA334" s="31">
        <v>11924</v>
      </c>
      <c r="AB334" s="31">
        <v>2972217</v>
      </c>
      <c r="AC334" s="31">
        <f t="shared" si="16"/>
        <v>15460187</v>
      </c>
      <c r="AD334" s="32">
        <f t="shared" si="17"/>
        <v>71011248</v>
      </c>
    </row>
    <row r="335" spans="1:30" x14ac:dyDescent="0.4">
      <c r="A335" s="28">
        <v>809000000</v>
      </c>
      <c r="B335" s="29">
        <v>2</v>
      </c>
      <c r="C335" s="30" t="s">
        <v>362</v>
      </c>
      <c r="D335" s="31">
        <v>50518</v>
      </c>
      <c r="E335" s="31">
        <v>29523607</v>
      </c>
      <c r="F335" s="31">
        <v>191104</v>
      </c>
      <c r="G335" s="31"/>
      <c r="H335" s="31">
        <v>740</v>
      </c>
      <c r="I335" s="31">
        <v>379914</v>
      </c>
      <c r="J335" s="31">
        <v>6793</v>
      </c>
      <c r="K335" s="31"/>
      <c r="L335" s="31">
        <v>587290</v>
      </c>
      <c r="M335" s="31"/>
      <c r="N335" s="31"/>
      <c r="O335" s="31"/>
      <c r="P335" s="31">
        <v>5628</v>
      </c>
      <c r="Q335" s="31"/>
      <c r="R335" s="31">
        <f t="shared" si="15"/>
        <v>30745594</v>
      </c>
      <c r="S335" s="31">
        <v>5860941</v>
      </c>
      <c r="T335" s="31">
        <v>134531</v>
      </c>
      <c r="U335" s="31"/>
      <c r="V335" s="31"/>
      <c r="W335" s="31"/>
      <c r="X335" s="31">
        <v>20842</v>
      </c>
      <c r="Y335" s="31">
        <v>892143</v>
      </c>
      <c r="Z335" s="31">
        <v>1954156</v>
      </c>
      <c r="AA335" s="31"/>
      <c r="AB335" s="31">
        <v>1295532</v>
      </c>
      <c r="AC335" s="31">
        <f t="shared" si="16"/>
        <v>10158145</v>
      </c>
      <c r="AD335" s="32">
        <f t="shared" si="17"/>
        <v>40903739</v>
      </c>
    </row>
    <row r="336" spans="1:30" x14ac:dyDescent="0.4">
      <c r="A336" s="28">
        <v>811000000</v>
      </c>
      <c r="B336" s="29">
        <v>2</v>
      </c>
      <c r="C336" s="30" t="s">
        <v>363</v>
      </c>
      <c r="D336" s="31">
        <v>5471183</v>
      </c>
      <c r="E336" s="31">
        <v>25616659</v>
      </c>
      <c r="F336" s="31">
        <v>2859486</v>
      </c>
      <c r="G336" s="31"/>
      <c r="H336" s="31">
        <v>59235</v>
      </c>
      <c r="I336" s="31">
        <v>169953</v>
      </c>
      <c r="J336" s="31">
        <v>50294</v>
      </c>
      <c r="K336" s="31"/>
      <c r="L336" s="31">
        <v>1951</v>
      </c>
      <c r="M336" s="31"/>
      <c r="N336" s="31"/>
      <c r="O336" s="31"/>
      <c r="P336" s="31"/>
      <c r="Q336" s="31"/>
      <c r="R336" s="31">
        <f t="shared" si="15"/>
        <v>34228761</v>
      </c>
      <c r="S336" s="31">
        <v>6518706</v>
      </c>
      <c r="T336" s="31">
        <v>9701260</v>
      </c>
      <c r="U336" s="31">
        <v>4147714</v>
      </c>
      <c r="V336" s="31">
        <v>439304</v>
      </c>
      <c r="W336" s="31"/>
      <c r="X336" s="31">
        <v>2520186</v>
      </c>
      <c r="Y336" s="31">
        <v>224057</v>
      </c>
      <c r="Z336" s="31"/>
      <c r="AA336" s="31"/>
      <c r="AB336" s="31">
        <v>3215</v>
      </c>
      <c r="AC336" s="31">
        <f t="shared" si="16"/>
        <v>23554442</v>
      </c>
      <c r="AD336" s="32">
        <f t="shared" si="17"/>
        <v>57783203</v>
      </c>
    </row>
    <row r="337" spans="1:30" x14ac:dyDescent="0.4">
      <c r="A337" s="28">
        <v>811010000</v>
      </c>
      <c r="B337" s="29">
        <v>3</v>
      </c>
      <c r="C337" s="30" t="s">
        <v>364</v>
      </c>
      <c r="D337" s="31">
        <v>5469377</v>
      </c>
      <c r="E337" s="31">
        <v>22100088</v>
      </c>
      <c r="F337" s="31">
        <v>2847143</v>
      </c>
      <c r="G337" s="31"/>
      <c r="H337" s="31">
        <v>57353</v>
      </c>
      <c r="I337" s="31">
        <v>169953</v>
      </c>
      <c r="J337" s="31">
        <v>50294</v>
      </c>
      <c r="K337" s="31"/>
      <c r="L337" s="31">
        <v>1951</v>
      </c>
      <c r="M337" s="31"/>
      <c r="N337" s="31"/>
      <c r="O337" s="31"/>
      <c r="P337" s="31"/>
      <c r="Q337" s="31"/>
      <c r="R337" s="31">
        <f t="shared" si="15"/>
        <v>30696159</v>
      </c>
      <c r="S337" s="31">
        <v>6496600</v>
      </c>
      <c r="T337" s="31">
        <v>8778223</v>
      </c>
      <c r="U337" s="31">
        <v>4145542</v>
      </c>
      <c r="V337" s="31">
        <v>439304</v>
      </c>
      <c r="W337" s="31"/>
      <c r="X337" s="31">
        <v>2520186</v>
      </c>
      <c r="Y337" s="31">
        <v>205015</v>
      </c>
      <c r="Z337" s="31"/>
      <c r="AA337" s="31"/>
      <c r="AB337" s="31">
        <v>3215</v>
      </c>
      <c r="AC337" s="31">
        <f t="shared" si="16"/>
        <v>22588085</v>
      </c>
      <c r="AD337" s="32">
        <f t="shared" si="17"/>
        <v>53284244</v>
      </c>
    </row>
    <row r="338" spans="1:30" x14ac:dyDescent="0.4">
      <c r="A338" s="28">
        <v>811010100</v>
      </c>
      <c r="B338" s="29">
        <v>4</v>
      </c>
      <c r="C338" s="30" t="s">
        <v>365</v>
      </c>
      <c r="D338" s="31">
        <v>4154493</v>
      </c>
      <c r="E338" s="31">
        <v>5251998</v>
      </c>
      <c r="F338" s="31">
        <v>1185294</v>
      </c>
      <c r="G338" s="31"/>
      <c r="H338" s="31">
        <v>2394</v>
      </c>
      <c r="I338" s="31">
        <v>102051</v>
      </c>
      <c r="J338" s="31"/>
      <c r="K338" s="31"/>
      <c r="L338" s="31"/>
      <c r="M338" s="31"/>
      <c r="N338" s="31"/>
      <c r="O338" s="31"/>
      <c r="P338" s="31"/>
      <c r="Q338" s="31"/>
      <c r="R338" s="31">
        <f t="shared" si="15"/>
        <v>10696230</v>
      </c>
      <c r="S338" s="31">
        <v>4789621</v>
      </c>
      <c r="T338" s="31">
        <v>1229397</v>
      </c>
      <c r="U338" s="31">
        <v>184251</v>
      </c>
      <c r="V338" s="31">
        <v>425858</v>
      </c>
      <c r="W338" s="31"/>
      <c r="X338" s="31">
        <v>669888</v>
      </c>
      <c r="Y338" s="31">
        <v>200807</v>
      </c>
      <c r="Z338" s="31"/>
      <c r="AA338" s="31"/>
      <c r="AB338" s="31"/>
      <c r="AC338" s="31">
        <f t="shared" si="16"/>
        <v>7499822</v>
      </c>
      <c r="AD338" s="32">
        <f t="shared" si="17"/>
        <v>18196052</v>
      </c>
    </row>
    <row r="339" spans="1:30" x14ac:dyDescent="0.4">
      <c r="A339" s="28">
        <v>811010110</v>
      </c>
      <c r="B339" s="29">
        <v>5</v>
      </c>
      <c r="C339" s="30" t="s">
        <v>366</v>
      </c>
      <c r="D339" s="31">
        <v>3846</v>
      </c>
      <c r="E339" s="31">
        <v>62277</v>
      </c>
      <c r="F339" s="31">
        <v>35237</v>
      </c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>
        <f t="shared" si="15"/>
        <v>101360</v>
      </c>
      <c r="S339" s="31">
        <v>3175</v>
      </c>
      <c r="T339" s="31">
        <v>1740</v>
      </c>
      <c r="U339" s="31">
        <v>19467</v>
      </c>
      <c r="V339" s="31"/>
      <c r="W339" s="31"/>
      <c r="X339" s="31"/>
      <c r="Y339" s="31"/>
      <c r="Z339" s="31"/>
      <c r="AA339" s="31"/>
      <c r="AB339" s="31"/>
      <c r="AC339" s="31">
        <f t="shared" si="16"/>
        <v>24382</v>
      </c>
      <c r="AD339" s="32">
        <f t="shared" si="17"/>
        <v>125742</v>
      </c>
    </row>
    <row r="340" spans="1:30" x14ac:dyDescent="0.4">
      <c r="A340" s="28">
        <v>811010500</v>
      </c>
      <c r="B340" s="29">
        <v>4</v>
      </c>
      <c r="C340" s="30" t="s">
        <v>367</v>
      </c>
      <c r="D340" s="31"/>
      <c r="E340" s="31">
        <v>71129</v>
      </c>
      <c r="F340" s="31">
        <v>12287</v>
      </c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>
        <f t="shared" si="15"/>
        <v>83416</v>
      </c>
      <c r="S340" s="31"/>
      <c r="T340" s="31"/>
      <c r="U340" s="31"/>
      <c r="V340" s="31"/>
      <c r="W340" s="31"/>
      <c r="X340" s="31"/>
      <c r="Y340" s="31"/>
      <c r="Z340" s="31"/>
      <c r="AA340" s="31"/>
      <c r="AB340" s="31">
        <v>3215</v>
      </c>
      <c r="AC340" s="31">
        <f t="shared" si="16"/>
        <v>3215</v>
      </c>
      <c r="AD340" s="32">
        <f t="shared" si="17"/>
        <v>86631</v>
      </c>
    </row>
    <row r="341" spans="1:30" x14ac:dyDescent="0.4">
      <c r="A341" s="28">
        <v>811030000</v>
      </c>
      <c r="B341" s="29">
        <v>3</v>
      </c>
      <c r="C341" s="30" t="s">
        <v>368</v>
      </c>
      <c r="D341" s="31">
        <v>1806</v>
      </c>
      <c r="E341" s="31">
        <v>3516571</v>
      </c>
      <c r="F341" s="31">
        <v>12343</v>
      </c>
      <c r="G341" s="31"/>
      <c r="H341" s="31">
        <v>1882</v>
      </c>
      <c r="I341" s="31"/>
      <c r="J341" s="31"/>
      <c r="K341" s="31"/>
      <c r="L341" s="31"/>
      <c r="M341" s="31"/>
      <c r="N341" s="31"/>
      <c r="O341" s="31"/>
      <c r="P341" s="31"/>
      <c r="Q341" s="31"/>
      <c r="R341" s="31">
        <f t="shared" si="15"/>
        <v>3532602</v>
      </c>
      <c r="S341" s="31">
        <v>22106</v>
      </c>
      <c r="T341" s="31">
        <v>923037</v>
      </c>
      <c r="U341" s="31">
        <v>2172</v>
      </c>
      <c r="V341" s="31"/>
      <c r="W341" s="31"/>
      <c r="X341" s="31"/>
      <c r="Y341" s="31">
        <v>19042</v>
      </c>
      <c r="Z341" s="31"/>
      <c r="AA341" s="31"/>
      <c r="AB341" s="31"/>
      <c r="AC341" s="31">
        <f t="shared" si="16"/>
        <v>966357</v>
      </c>
      <c r="AD341" s="32">
        <f t="shared" si="17"/>
        <v>4498959</v>
      </c>
    </row>
    <row r="342" spans="1:30" x14ac:dyDescent="0.4">
      <c r="A342" s="28">
        <v>811030100</v>
      </c>
      <c r="B342" s="29">
        <v>4</v>
      </c>
      <c r="C342" s="30" t="s">
        <v>369</v>
      </c>
      <c r="D342" s="31">
        <v>487</v>
      </c>
      <c r="E342" s="31">
        <v>3350281</v>
      </c>
      <c r="F342" s="31">
        <v>4020</v>
      </c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>
        <f t="shared" si="15"/>
        <v>3354788</v>
      </c>
      <c r="S342" s="31">
        <v>826</v>
      </c>
      <c r="T342" s="31">
        <v>875641</v>
      </c>
      <c r="U342" s="31"/>
      <c r="V342" s="31"/>
      <c r="W342" s="31"/>
      <c r="X342" s="31"/>
      <c r="Y342" s="31"/>
      <c r="Z342" s="31"/>
      <c r="AA342" s="31"/>
      <c r="AB342" s="31"/>
      <c r="AC342" s="31">
        <f t="shared" si="16"/>
        <v>876467</v>
      </c>
      <c r="AD342" s="32">
        <f t="shared" si="17"/>
        <v>4231255</v>
      </c>
    </row>
    <row r="343" spans="1:30" x14ac:dyDescent="0.4">
      <c r="A343" s="28">
        <v>811030110</v>
      </c>
      <c r="B343" s="29">
        <v>5</v>
      </c>
      <c r="C343" s="30" t="s">
        <v>370</v>
      </c>
      <c r="D343" s="31"/>
      <c r="E343" s="31">
        <v>250558</v>
      </c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>
        <f t="shared" si="15"/>
        <v>250558</v>
      </c>
      <c r="S343" s="31"/>
      <c r="T343" s="31">
        <v>108582</v>
      </c>
      <c r="U343" s="31"/>
      <c r="V343" s="31"/>
      <c r="W343" s="31"/>
      <c r="X343" s="31"/>
      <c r="Y343" s="31"/>
      <c r="Z343" s="31"/>
      <c r="AA343" s="31"/>
      <c r="AB343" s="31"/>
      <c r="AC343" s="31">
        <f t="shared" si="16"/>
        <v>108582</v>
      </c>
      <c r="AD343" s="32">
        <f t="shared" si="17"/>
        <v>359140</v>
      </c>
    </row>
    <row r="344" spans="1:30" x14ac:dyDescent="0.4">
      <c r="A344" s="28">
        <v>813000000</v>
      </c>
      <c r="B344" s="29">
        <v>2</v>
      </c>
      <c r="C344" s="30" t="s">
        <v>371</v>
      </c>
      <c r="D344" s="31">
        <v>4379810</v>
      </c>
      <c r="E344" s="31">
        <v>129936149</v>
      </c>
      <c r="F344" s="31">
        <v>11809022</v>
      </c>
      <c r="G344" s="31"/>
      <c r="H344" s="31">
        <v>107659</v>
      </c>
      <c r="I344" s="31">
        <v>332526</v>
      </c>
      <c r="J344" s="31">
        <v>17130</v>
      </c>
      <c r="K344" s="31">
        <v>48557</v>
      </c>
      <c r="L344" s="31">
        <v>45808</v>
      </c>
      <c r="M344" s="31"/>
      <c r="N344" s="31"/>
      <c r="O344" s="31">
        <v>86599</v>
      </c>
      <c r="P344" s="31">
        <v>5211</v>
      </c>
      <c r="Q344" s="31"/>
      <c r="R344" s="31">
        <f t="shared" si="15"/>
        <v>146768471</v>
      </c>
      <c r="S344" s="31">
        <v>14860010</v>
      </c>
      <c r="T344" s="31">
        <v>10374718</v>
      </c>
      <c r="U344" s="31">
        <v>26910</v>
      </c>
      <c r="V344" s="31">
        <v>6152672</v>
      </c>
      <c r="W344" s="31"/>
      <c r="X344" s="31">
        <v>4826367</v>
      </c>
      <c r="Y344" s="31">
        <v>6878384</v>
      </c>
      <c r="Z344" s="31">
        <v>1057921</v>
      </c>
      <c r="AA344" s="31">
        <v>411</v>
      </c>
      <c r="AB344" s="31">
        <v>108204</v>
      </c>
      <c r="AC344" s="31">
        <f t="shared" si="16"/>
        <v>44285597</v>
      </c>
      <c r="AD344" s="32">
        <f t="shared" si="17"/>
        <v>191054068</v>
      </c>
    </row>
    <row r="345" spans="1:30" x14ac:dyDescent="0.4">
      <c r="A345" s="28">
        <v>813010000</v>
      </c>
      <c r="B345" s="29">
        <v>3</v>
      </c>
      <c r="C345" s="30" t="s">
        <v>372</v>
      </c>
      <c r="D345" s="31">
        <v>68569</v>
      </c>
      <c r="E345" s="31">
        <v>24799</v>
      </c>
      <c r="F345" s="31">
        <v>152614</v>
      </c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>
        <f t="shared" si="15"/>
        <v>245982</v>
      </c>
      <c r="S345" s="31"/>
      <c r="T345" s="31"/>
      <c r="U345" s="31"/>
      <c r="V345" s="31"/>
      <c r="W345" s="31"/>
      <c r="X345" s="31"/>
      <c r="Y345" s="31"/>
      <c r="Z345" s="31"/>
      <c r="AA345" s="31"/>
      <c r="AB345" s="31"/>
      <c r="AC345" s="31">
        <f t="shared" si="16"/>
        <v>0</v>
      </c>
      <c r="AD345" s="32">
        <f t="shared" si="17"/>
        <v>245982</v>
      </c>
    </row>
    <row r="346" spans="1:30" x14ac:dyDescent="0.4">
      <c r="A346" s="28">
        <v>813010100</v>
      </c>
      <c r="B346" s="29">
        <v>4</v>
      </c>
      <c r="C346" s="30" t="s">
        <v>373</v>
      </c>
      <c r="D346" s="31">
        <v>58643</v>
      </c>
      <c r="E346" s="31">
        <v>24799</v>
      </c>
      <c r="F346" s="31">
        <v>133596</v>
      </c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>
        <f t="shared" si="15"/>
        <v>217038</v>
      </c>
      <c r="S346" s="31"/>
      <c r="T346" s="31"/>
      <c r="U346" s="31"/>
      <c r="V346" s="31"/>
      <c r="W346" s="31"/>
      <c r="X346" s="31"/>
      <c r="Y346" s="31"/>
      <c r="Z346" s="31"/>
      <c r="AA346" s="31"/>
      <c r="AB346" s="31"/>
      <c r="AC346" s="31">
        <f t="shared" si="16"/>
        <v>0</v>
      </c>
      <c r="AD346" s="32">
        <f t="shared" si="17"/>
        <v>217038</v>
      </c>
    </row>
    <row r="347" spans="1:30" x14ac:dyDescent="0.4">
      <c r="A347" s="28">
        <v>813030000</v>
      </c>
      <c r="B347" s="29">
        <v>3</v>
      </c>
      <c r="C347" s="30" t="s">
        <v>374</v>
      </c>
      <c r="D347" s="31">
        <v>327923</v>
      </c>
      <c r="E347" s="31">
        <v>236956</v>
      </c>
      <c r="F347" s="31">
        <v>3605482</v>
      </c>
      <c r="G347" s="31"/>
      <c r="H347" s="31">
        <v>45868</v>
      </c>
      <c r="I347" s="31"/>
      <c r="J347" s="31"/>
      <c r="K347" s="31"/>
      <c r="L347" s="31"/>
      <c r="M347" s="31"/>
      <c r="N347" s="31"/>
      <c r="O347" s="31"/>
      <c r="P347" s="31"/>
      <c r="Q347" s="31"/>
      <c r="R347" s="31">
        <f t="shared" si="15"/>
        <v>4216229</v>
      </c>
      <c r="S347" s="31">
        <v>433133</v>
      </c>
      <c r="T347" s="31">
        <v>8943</v>
      </c>
      <c r="U347" s="31">
        <v>1651</v>
      </c>
      <c r="V347" s="31">
        <v>1785881</v>
      </c>
      <c r="W347" s="31"/>
      <c r="X347" s="31">
        <v>3435</v>
      </c>
      <c r="Y347" s="31">
        <v>3431</v>
      </c>
      <c r="Z347" s="31"/>
      <c r="AA347" s="31"/>
      <c r="AB347" s="31"/>
      <c r="AC347" s="31">
        <f t="shared" si="16"/>
        <v>2236474</v>
      </c>
      <c r="AD347" s="32">
        <f t="shared" si="17"/>
        <v>6452703</v>
      </c>
    </row>
    <row r="348" spans="1:30" x14ac:dyDescent="0.4">
      <c r="A348" s="28">
        <v>813050000</v>
      </c>
      <c r="B348" s="29">
        <v>3</v>
      </c>
      <c r="C348" s="30" t="s">
        <v>375</v>
      </c>
      <c r="D348" s="31">
        <v>205424</v>
      </c>
      <c r="E348" s="31">
        <v>358767</v>
      </c>
      <c r="F348" s="31">
        <v>77091</v>
      </c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>
        <f t="shared" si="15"/>
        <v>641282</v>
      </c>
      <c r="S348" s="31">
        <v>539</v>
      </c>
      <c r="T348" s="31">
        <v>2247</v>
      </c>
      <c r="U348" s="31">
        <v>861</v>
      </c>
      <c r="V348" s="31">
        <v>1092</v>
      </c>
      <c r="W348" s="31"/>
      <c r="X348" s="31"/>
      <c r="Y348" s="31">
        <v>3633</v>
      </c>
      <c r="Z348" s="31"/>
      <c r="AA348" s="31"/>
      <c r="AB348" s="31"/>
      <c r="AC348" s="31">
        <f t="shared" si="16"/>
        <v>8372</v>
      </c>
      <c r="AD348" s="32">
        <f t="shared" si="17"/>
        <v>649654</v>
      </c>
    </row>
    <row r="349" spans="1:30" x14ac:dyDescent="0.4">
      <c r="A349" s="28">
        <v>813070000</v>
      </c>
      <c r="B349" s="29">
        <v>3</v>
      </c>
      <c r="C349" s="30" t="s">
        <v>376</v>
      </c>
      <c r="D349" s="31">
        <v>2328649</v>
      </c>
      <c r="E349" s="31">
        <v>47098378</v>
      </c>
      <c r="F349" s="31">
        <v>5022007</v>
      </c>
      <c r="G349" s="31"/>
      <c r="H349" s="31">
        <v>1385</v>
      </c>
      <c r="I349" s="31">
        <v>177174</v>
      </c>
      <c r="J349" s="31">
        <v>2731</v>
      </c>
      <c r="K349" s="31">
        <v>22139</v>
      </c>
      <c r="L349" s="31">
        <v>19433</v>
      </c>
      <c r="M349" s="31"/>
      <c r="N349" s="31"/>
      <c r="O349" s="31"/>
      <c r="P349" s="31"/>
      <c r="Q349" s="31"/>
      <c r="R349" s="31">
        <f t="shared" si="15"/>
        <v>54671896</v>
      </c>
      <c r="S349" s="31">
        <v>10894059</v>
      </c>
      <c r="T349" s="31">
        <v>9091465</v>
      </c>
      <c r="U349" s="31">
        <v>24120</v>
      </c>
      <c r="V349" s="31">
        <v>1870622</v>
      </c>
      <c r="W349" s="31"/>
      <c r="X349" s="31">
        <v>3519664</v>
      </c>
      <c r="Y349" s="31">
        <v>2923465</v>
      </c>
      <c r="Z349" s="31">
        <v>54378</v>
      </c>
      <c r="AA349" s="31"/>
      <c r="AB349" s="31">
        <v>29322</v>
      </c>
      <c r="AC349" s="31">
        <f t="shared" si="16"/>
        <v>28407095</v>
      </c>
      <c r="AD349" s="32">
        <f t="shared" si="17"/>
        <v>83078991</v>
      </c>
    </row>
    <row r="350" spans="1:30" x14ac:dyDescent="0.4">
      <c r="A350" s="28">
        <v>813090000</v>
      </c>
      <c r="B350" s="29">
        <v>3</v>
      </c>
      <c r="C350" s="30" t="s">
        <v>377</v>
      </c>
      <c r="D350" s="31">
        <v>202463</v>
      </c>
      <c r="E350" s="31">
        <v>49345587</v>
      </c>
      <c r="F350" s="31">
        <v>844410</v>
      </c>
      <c r="G350" s="31"/>
      <c r="H350" s="31">
        <v>54018</v>
      </c>
      <c r="I350" s="31">
        <v>49410</v>
      </c>
      <c r="J350" s="31"/>
      <c r="K350" s="31"/>
      <c r="L350" s="31">
        <v>1408</v>
      </c>
      <c r="M350" s="31"/>
      <c r="N350" s="31"/>
      <c r="O350" s="31"/>
      <c r="P350" s="31"/>
      <c r="Q350" s="31"/>
      <c r="R350" s="31">
        <f t="shared" si="15"/>
        <v>50497296</v>
      </c>
      <c r="S350" s="31">
        <v>573436</v>
      </c>
      <c r="T350" s="31">
        <v>16956</v>
      </c>
      <c r="U350" s="31"/>
      <c r="V350" s="31">
        <v>9748</v>
      </c>
      <c r="W350" s="31"/>
      <c r="X350" s="31">
        <v>1175150</v>
      </c>
      <c r="Y350" s="31">
        <v>238863</v>
      </c>
      <c r="Z350" s="31">
        <v>565305</v>
      </c>
      <c r="AA350" s="31"/>
      <c r="AB350" s="31"/>
      <c r="AC350" s="31">
        <f t="shared" si="16"/>
        <v>2579458</v>
      </c>
      <c r="AD350" s="32">
        <f t="shared" si="17"/>
        <v>53076754</v>
      </c>
    </row>
    <row r="351" spans="1:30" x14ac:dyDescent="0.4">
      <c r="A351" s="28">
        <v>813090100</v>
      </c>
      <c r="B351" s="29">
        <v>4</v>
      </c>
      <c r="C351" s="30" t="s">
        <v>378</v>
      </c>
      <c r="D351" s="31">
        <v>163570</v>
      </c>
      <c r="E351" s="31">
        <v>37026225</v>
      </c>
      <c r="F351" s="31">
        <v>604089</v>
      </c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>
        <f t="shared" si="15"/>
        <v>37793884</v>
      </c>
      <c r="S351" s="31">
        <v>5590</v>
      </c>
      <c r="T351" s="31"/>
      <c r="U351" s="31"/>
      <c r="V351" s="31"/>
      <c r="W351" s="31"/>
      <c r="X351" s="31">
        <v>1164091</v>
      </c>
      <c r="Y351" s="31">
        <v>3759</v>
      </c>
      <c r="Z351" s="31"/>
      <c r="AA351" s="31"/>
      <c r="AB351" s="31"/>
      <c r="AC351" s="31">
        <f t="shared" si="16"/>
        <v>1173440</v>
      </c>
      <c r="AD351" s="32">
        <f t="shared" si="17"/>
        <v>38967324</v>
      </c>
    </row>
    <row r="352" spans="1:30" x14ac:dyDescent="0.4">
      <c r="A352" s="28">
        <v>813110000</v>
      </c>
      <c r="B352" s="29">
        <v>3</v>
      </c>
      <c r="C352" s="30" t="s">
        <v>379</v>
      </c>
      <c r="D352" s="31">
        <v>248872</v>
      </c>
      <c r="E352" s="31">
        <v>8759627</v>
      </c>
      <c r="F352" s="31">
        <v>875945</v>
      </c>
      <c r="G352" s="31"/>
      <c r="H352" s="31">
        <v>4285</v>
      </c>
      <c r="I352" s="31"/>
      <c r="J352" s="31">
        <v>8596</v>
      </c>
      <c r="K352" s="31"/>
      <c r="L352" s="31"/>
      <c r="M352" s="31"/>
      <c r="N352" s="31"/>
      <c r="O352" s="31"/>
      <c r="P352" s="31"/>
      <c r="Q352" s="31"/>
      <c r="R352" s="31">
        <f t="shared" si="15"/>
        <v>9897325</v>
      </c>
      <c r="S352" s="31">
        <v>866013</v>
      </c>
      <c r="T352" s="31">
        <v>593412</v>
      </c>
      <c r="U352" s="31"/>
      <c r="V352" s="31">
        <v>10326</v>
      </c>
      <c r="W352" s="31"/>
      <c r="X352" s="31"/>
      <c r="Y352" s="31">
        <v>23332</v>
      </c>
      <c r="Z352" s="31"/>
      <c r="AA352" s="31"/>
      <c r="AB352" s="31">
        <v>24368</v>
      </c>
      <c r="AC352" s="31">
        <f t="shared" si="16"/>
        <v>1517451</v>
      </c>
      <c r="AD352" s="32">
        <f t="shared" si="17"/>
        <v>11414776</v>
      </c>
    </row>
    <row r="353" spans="1:30" x14ac:dyDescent="0.4">
      <c r="A353" s="28">
        <v>813110100</v>
      </c>
      <c r="B353" s="29">
        <v>4</v>
      </c>
      <c r="C353" s="30" t="s">
        <v>380</v>
      </c>
      <c r="D353" s="31">
        <v>172915</v>
      </c>
      <c r="E353" s="31">
        <v>2271819</v>
      </c>
      <c r="F353" s="31">
        <v>262077</v>
      </c>
      <c r="G353" s="31"/>
      <c r="H353" s="31">
        <v>3756</v>
      </c>
      <c r="I353" s="31"/>
      <c r="J353" s="31"/>
      <c r="K353" s="31"/>
      <c r="L353" s="31"/>
      <c r="M353" s="31"/>
      <c r="N353" s="31"/>
      <c r="O353" s="31"/>
      <c r="P353" s="31"/>
      <c r="Q353" s="31"/>
      <c r="R353" s="31">
        <f t="shared" si="15"/>
        <v>2710567</v>
      </c>
      <c r="S353" s="31">
        <v>124853</v>
      </c>
      <c r="T353" s="31">
        <v>286924</v>
      </c>
      <c r="U353" s="31"/>
      <c r="V353" s="31"/>
      <c r="W353" s="31"/>
      <c r="X353" s="31"/>
      <c r="Y353" s="31"/>
      <c r="Z353" s="31"/>
      <c r="AA353" s="31"/>
      <c r="AB353" s="31"/>
      <c r="AC353" s="31">
        <f t="shared" si="16"/>
        <v>411777</v>
      </c>
      <c r="AD353" s="32">
        <f t="shared" si="17"/>
        <v>3122344</v>
      </c>
    </row>
    <row r="354" spans="1:30" x14ac:dyDescent="0.4">
      <c r="A354" s="28">
        <v>813130000</v>
      </c>
      <c r="B354" s="29">
        <v>3</v>
      </c>
      <c r="C354" s="30" t="s">
        <v>381</v>
      </c>
      <c r="D354" s="31">
        <v>147200</v>
      </c>
      <c r="E354" s="31">
        <v>2032396</v>
      </c>
      <c r="F354" s="31">
        <v>84704</v>
      </c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>
        <f t="shared" si="15"/>
        <v>2264300</v>
      </c>
      <c r="S354" s="31">
        <v>871743</v>
      </c>
      <c r="T354" s="31">
        <v>124874</v>
      </c>
      <c r="U354" s="31"/>
      <c r="V354" s="31">
        <v>170080</v>
      </c>
      <c r="W354" s="31"/>
      <c r="X354" s="31"/>
      <c r="Y354" s="31">
        <v>126633</v>
      </c>
      <c r="Z354" s="31"/>
      <c r="AA354" s="31"/>
      <c r="AB354" s="31"/>
      <c r="AC354" s="31">
        <f t="shared" si="16"/>
        <v>1293330</v>
      </c>
      <c r="AD354" s="32">
        <f t="shared" si="17"/>
        <v>3557630</v>
      </c>
    </row>
    <row r="355" spans="1:30" x14ac:dyDescent="0.4">
      <c r="A355" s="28">
        <v>813130100</v>
      </c>
      <c r="B355" s="29">
        <v>4</v>
      </c>
      <c r="C355" s="30" t="s">
        <v>382</v>
      </c>
      <c r="D355" s="31">
        <v>120000</v>
      </c>
      <c r="E355" s="31">
        <v>1006811</v>
      </c>
      <c r="F355" s="31">
        <v>56798</v>
      </c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>
        <f t="shared" si="15"/>
        <v>1183609</v>
      </c>
      <c r="S355" s="31">
        <v>870276</v>
      </c>
      <c r="T355" s="31">
        <v>124874</v>
      </c>
      <c r="U355" s="31"/>
      <c r="V355" s="31">
        <v>115199</v>
      </c>
      <c r="W355" s="31"/>
      <c r="X355" s="31"/>
      <c r="Y355" s="31">
        <v>126633</v>
      </c>
      <c r="Z355" s="31"/>
      <c r="AA355" s="31"/>
      <c r="AB355" s="31"/>
      <c r="AC355" s="31">
        <f t="shared" si="16"/>
        <v>1236982</v>
      </c>
      <c r="AD355" s="32">
        <f t="shared" si="17"/>
        <v>2420591</v>
      </c>
    </row>
    <row r="356" spans="1:30" x14ac:dyDescent="0.4">
      <c r="A356" s="28">
        <v>813150000</v>
      </c>
      <c r="B356" s="29">
        <v>3</v>
      </c>
      <c r="C356" s="30" t="s">
        <v>383</v>
      </c>
      <c r="D356" s="31">
        <v>3864</v>
      </c>
      <c r="E356" s="31">
        <v>5091</v>
      </c>
      <c r="F356" s="31">
        <v>1512</v>
      </c>
      <c r="G356" s="31"/>
      <c r="H356" s="31"/>
      <c r="I356" s="31">
        <v>80747</v>
      </c>
      <c r="J356" s="31"/>
      <c r="K356" s="31"/>
      <c r="L356" s="31"/>
      <c r="M356" s="31"/>
      <c r="N356" s="31"/>
      <c r="O356" s="31">
        <v>86599</v>
      </c>
      <c r="P356" s="31"/>
      <c r="Q356" s="31"/>
      <c r="R356" s="31">
        <f t="shared" si="15"/>
        <v>177813</v>
      </c>
      <c r="S356" s="31">
        <v>385</v>
      </c>
      <c r="T356" s="31"/>
      <c r="U356" s="31"/>
      <c r="V356" s="31"/>
      <c r="W356" s="31"/>
      <c r="X356" s="31"/>
      <c r="Y356" s="31"/>
      <c r="Z356" s="31"/>
      <c r="AA356" s="31"/>
      <c r="AB356" s="31"/>
      <c r="AC356" s="31">
        <f t="shared" si="16"/>
        <v>385</v>
      </c>
      <c r="AD356" s="32">
        <f t="shared" si="17"/>
        <v>178198</v>
      </c>
    </row>
    <row r="357" spans="1:30" x14ac:dyDescent="0.4">
      <c r="A357" s="28">
        <v>813170000</v>
      </c>
      <c r="B357" s="29">
        <v>3</v>
      </c>
      <c r="C357" s="30" t="s">
        <v>384</v>
      </c>
      <c r="D357" s="31">
        <v>11013</v>
      </c>
      <c r="E357" s="31">
        <v>50349</v>
      </c>
      <c r="F357" s="31">
        <v>28140</v>
      </c>
      <c r="G357" s="31"/>
      <c r="H357" s="31"/>
      <c r="I357" s="31">
        <v>16919</v>
      </c>
      <c r="J357" s="31"/>
      <c r="K357" s="31">
        <v>10563</v>
      </c>
      <c r="L357" s="31"/>
      <c r="M357" s="31"/>
      <c r="N357" s="31"/>
      <c r="O357" s="31"/>
      <c r="P357" s="31"/>
      <c r="Q357" s="31"/>
      <c r="R357" s="31">
        <f t="shared" si="15"/>
        <v>116984</v>
      </c>
      <c r="S357" s="31">
        <v>2984</v>
      </c>
      <c r="T357" s="31"/>
      <c r="U357" s="31"/>
      <c r="V357" s="31"/>
      <c r="W357" s="31"/>
      <c r="X357" s="31">
        <v>7901</v>
      </c>
      <c r="Y357" s="31">
        <v>225</v>
      </c>
      <c r="Z357" s="31"/>
      <c r="AA357" s="31"/>
      <c r="AB357" s="31"/>
      <c r="AC357" s="31">
        <f t="shared" si="16"/>
        <v>11110</v>
      </c>
      <c r="AD357" s="32">
        <f t="shared" si="17"/>
        <v>128094</v>
      </c>
    </row>
    <row r="358" spans="1:30" x14ac:dyDescent="0.4">
      <c r="A358" s="23">
        <v>900000000</v>
      </c>
      <c r="B358" s="24">
        <v>1</v>
      </c>
      <c r="C358" s="25" t="s">
        <v>385</v>
      </c>
      <c r="D358" s="26">
        <v>10694193</v>
      </c>
      <c r="E358" s="26">
        <v>15258121</v>
      </c>
      <c r="F358" s="26">
        <v>4144649</v>
      </c>
      <c r="G358" s="26">
        <v>315</v>
      </c>
      <c r="H358" s="26">
        <v>1322898</v>
      </c>
      <c r="I358" s="26">
        <v>441372</v>
      </c>
      <c r="J358" s="26">
        <v>7515</v>
      </c>
      <c r="K358" s="26">
        <v>51622</v>
      </c>
      <c r="L358" s="26">
        <v>7778</v>
      </c>
      <c r="M358" s="26"/>
      <c r="N358" s="26">
        <v>992</v>
      </c>
      <c r="O358" s="26"/>
      <c r="P358" s="26"/>
      <c r="Q358" s="26">
        <v>412</v>
      </c>
      <c r="R358" s="26">
        <f t="shared" si="15"/>
        <v>31929867</v>
      </c>
      <c r="S358" s="26">
        <v>1992375</v>
      </c>
      <c r="T358" s="26">
        <v>5332050</v>
      </c>
      <c r="U358" s="26">
        <v>966804</v>
      </c>
      <c r="V358" s="26">
        <v>2031417</v>
      </c>
      <c r="W358" s="26"/>
      <c r="X358" s="26">
        <v>3462987</v>
      </c>
      <c r="Y358" s="26">
        <v>1885655</v>
      </c>
      <c r="Z358" s="26">
        <v>15425</v>
      </c>
      <c r="AA358" s="26"/>
      <c r="AB358" s="26">
        <v>6669</v>
      </c>
      <c r="AC358" s="26">
        <f t="shared" si="16"/>
        <v>15693382</v>
      </c>
      <c r="AD358" s="27">
        <f t="shared" si="17"/>
        <v>47623249</v>
      </c>
    </row>
    <row r="359" spans="1:30" x14ac:dyDescent="0.4">
      <c r="A359" s="28">
        <v>901000000</v>
      </c>
      <c r="B359" s="29">
        <v>2</v>
      </c>
      <c r="C359" s="30" t="s">
        <v>386</v>
      </c>
      <c r="D359" s="31">
        <v>10568005</v>
      </c>
      <c r="E359" s="31">
        <v>15255616</v>
      </c>
      <c r="F359" s="31">
        <v>4144649</v>
      </c>
      <c r="G359" s="31">
        <v>315</v>
      </c>
      <c r="H359" s="31">
        <v>1316625</v>
      </c>
      <c r="I359" s="31">
        <v>441372</v>
      </c>
      <c r="J359" s="31">
        <v>7515</v>
      </c>
      <c r="K359" s="31">
        <v>51622</v>
      </c>
      <c r="L359" s="31">
        <v>7778</v>
      </c>
      <c r="M359" s="31"/>
      <c r="N359" s="31">
        <v>992</v>
      </c>
      <c r="O359" s="31"/>
      <c r="P359" s="31"/>
      <c r="Q359" s="31">
        <v>412</v>
      </c>
      <c r="R359" s="31">
        <f t="shared" si="15"/>
        <v>31794901</v>
      </c>
      <c r="S359" s="31">
        <v>1990046</v>
      </c>
      <c r="T359" s="31">
        <v>5331282</v>
      </c>
      <c r="U359" s="31">
        <v>966498</v>
      </c>
      <c r="V359" s="31">
        <v>2031417</v>
      </c>
      <c r="W359" s="31"/>
      <c r="X359" s="31">
        <v>3346347</v>
      </c>
      <c r="Y359" s="31">
        <v>1885655</v>
      </c>
      <c r="Z359" s="31">
        <v>15425</v>
      </c>
      <c r="AA359" s="31"/>
      <c r="AB359" s="31">
        <v>6669</v>
      </c>
      <c r="AC359" s="31">
        <f t="shared" si="16"/>
        <v>15573339</v>
      </c>
      <c r="AD359" s="32">
        <f t="shared" si="17"/>
        <v>47368240</v>
      </c>
    </row>
    <row r="360" spans="1:30" x14ac:dyDescent="0.4">
      <c r="A360" s="28">
        <v>903000000</v>
      </c>
      <c r="B360" s="29">
        <v>2</v>
      </c>
      <c r="C360" s="30" t="s">
        <v>387</v>
      </c>
      <c r="D360" s="31">
        <v>122201</v>
      </c>
      <c r="E360" s="31"/>
      <c r="F360" s="31"/>
      <c r="G360" s="31"/>
      <c r="H360" s="31">
        <v>6273</v>
      </c>
      <c r="I360" s="31"/>
      <c r="J360" s="31"/>
      <c r="K360" s="31"/>
      <c r="L360" s="31"/>
      <c r="M360" s="31"/>
      <c r="N360" s="31"/>
      <c r="O360" s="31"/>
      <c r="P360" s="31"/>
      <c r="Q360" s="31"/>
      <c r="R360" s="31">
        <f t="shared" si="15"/>
        <v>128474</v>
      </c>
      <c r="S360" s="31"/>
      <c r="T360" s="31"/>
      <c r="U360" s="31"/>
      <c r="V360" s="31"/>
      <c r="W360" s="31"/>
      <c r="X360" s="31"/>
      <c r="Y360" s="31"/>
      <c r="Z360" s="31"/>
      <c r="AA360" s="31"/>
      <c r="AB360" s="31"/>
      <c r="AC360" s="31">
        <f t="shared" si="16"/>
        <v>0</v>
      </c>
      <c r="AD360" s="32">
        <f t="shared" si="17"/>
        <v>128474</v>
      </c>
    </row>
    <row r="361" spans="1:30" s="3" customFormat="1" ht="18" x14ac:dyDescent="0.4">
      <c r="A361" s="33" t="s">
        <v>388</v>
      </c>
      <c r="B361" s="34"/>
      <c r="C361" s="34"/>
      <c r="D361" s="35">
        <f>D7+D58+D66+D134+D154+D159+D196+D248+D321+D358</f>
        <v>356743028</v>
      </c>
      <c r="E361" s="35">
        <f t="shared" ref="E361:Q361" si="18">E7+E58+E66+E134+E154+E159+E196+E248+E321+E358</f>
        <v>2592853787</v>
      </c>
      <c r="F361" s="35">
        <f t="shared" si="18"/>
        <v>293933684</v>
      </c>
      <c r="G361" s="35">
        <f t="shared" si="18"/>
        <v>1010458</v>
      </c>
      <c r="H361" s="35">
        <f t="shared" si="18"/>
        <v>4454362</v>
      </c>
      <c r="I361" s="35">
        <f t="shared" si="18"/>
        <v>109123233</v>
      </c>
      <c r="J361" s="35">
        <f t="shared" si="18"/>
        <v>2985802</v>
      </c>
      <c r="K361" s="35">
        <f t="shared" si="18"/>
        <v>4389680</v>
      </c>
      <c r="L361" s="35">
        <f t="shared" si="18"/>
        <v>24186559</v>
      </c>
      <c r="M361" s="35">
        <f t="shared" si="18"/>
        <v>2517234</v>
      </c>
      <c r="N361" s="35">
        <f t="shared" si="18"/>
        <v>142859</v>
      </c>
      <c r="O361" s="35">
        <f t="shared" si="18"/>
        <v>86599</v>
      </c>
      <c r="P361" s="35">
        <f t="shared" si="18"/>
        <v>27550</v>
      </c>
      <c r="Q361" s="35">
        <f t="shared" si="18"/>
        <v>683</v>
      </c>
      <c r="R361" s="35">
        <f t="shared" si="15"/>
        <v>3392455518</v>
      </c>
      <c r="S361" s="35">
        <f t="shared" ref="S361:AB361" si="19">S7+S58+S66+S134+S154+S159+S196+S248+S321+S358</f>
        <v>551408394</v>
      </c>
      <c r="T361" s="35">
        <f t="shared" si="19"/>
        <v>563541797</v>
      </c>
      <c r="U361" s="35">
        <f t="shared" si="19"/>
        <v>58663468</v>
      </c>
      <c r="V361" s="35">
        <f t="shared" si="19"/>
        <v>284734336</v>
      </c>
      <c r="W361" s="35">
        <f t="shared" si="19"/>
        <v>7162630</v>
      </c>
      <c r="X361" s="35">
        <f t="shared" si="19"/>
        <v>218429051</v>
      </c>
      <c r="Y361" s="35">
        <f t="shared" si="19"/>
        <v>424600326</v>
      </c>
      <c r="Z361" s="35">
        <f t="shared" si="19"/>
        <v>41089339</v>
      </c>
      <c r="AA361" s="35">
        <f t="shared" si="19"/>
        <v>2856767</v>
      </c>
      <c r="AB361" s="35">
        <f t="shared" si="19"/>
        <v>40958026</v>
      </c>
      <c r="AC361" s="35">
        <f t="shared" si="16"/>
        <v>2193444134</v>
      </c>
      <c r="AD361" s="35">
        <f t="shared" si="17"/>
        <v>5585899652</v>
      </c>
    </row>
  </sheetData>
  <phoneticPr fontId="4"/>
  <pageMargins left="0.70866141732283472" right="0.31496062992125984" top="0.74803149606299213" bottom="0.74803149606299213" header="0.31496062992125984" footer="0.31496062992125984"/>
  <pageSetup paperSize="8" scale="39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EC016-9A94-4C42-A733-7A5863D48BF0}">
  <sheetPr>
    <tabColor rgb="FFCCFFCC"/>
    <pageSetUpPr fitToPage="1"/>
  </sheetPr>
  <dimension ref="A1:O20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23" sqref="C23"/>
    </sheetView>
  </sheetViews>
  <sheetFormatPr defaultRowHeight="18.75" x14ac:dyDescent="0.4"/>
  <cols>
    <col min="1" max="1" width="11.25" style="36" customWidth="1"/>
    <col min="2" max="2" width="5.25" style="2" bestFit="1" customWidth="1"/>
    <col min="3" max="3" width="38" bestFit="1" customWidth="1"/>
    <col min="4" max="4" width="15.5" bestFit="1" customWidth="1"/>
    <col min="5" max="6" width="12.75" customWidth="1"/>
    <col min="7" max="7" width="7.5" bestFit="1" customWidth="1"/>
    <col min="8" max="8" width="8.375" bestFit="1" customWidth="1"/>
    <col min="9" max="9" width="9.375" bestFit="1" customWidth="1"/>
    <col min="10" max="10" width="10.375" customWidth="1"/>
    <col min="11" max="11" width="9.375" bestFit="1" customWidth="1"/>
    <col min="12" max="13" width="10.625" customWidth="1"/>
    <col min="14" max="14" width="7.5" bestFit="1" customWidth="1"/>
    <col min="15" max="15" width="15.5" style="3" bestFit="1" customWidth="1"/>
  </cols>
  <sheetData>
    <row r="1" spans="1:15" x14ac:dyDescent="0.4">
      <c r="A1" s="1" t="s">
        <v>0</v>
      </c>
    </row>
    <row r="2" spans="1:15" x14ac:dyDescent="0.4">
      <c r="A2" s="4" t="s">
        <v>1</v>
      </c>
    </row>
    <row r="3" spans="1:15" x14ac:dyDescent="0.4">
      <c r="A3" s="4" t="s">
        <v>389</v>
      </c>
      <c r="O3" s="5" t="s">
        <v>3</v>
      </c>
    </row>
    <row r="4" spans="1:15" s="13" customFormat="1" x14ac:dyDescent="0.4">
      <c r="A4" s="6"/>
      <c r="B4" s="7"/>
      <c r="C4" s="8"/>
      <c r="D4" s="9" t="s">
        <v>390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37"/>
    </row>
    <row r="5" spans="1:15" s="2" customFormat="1" x14ac:dyDescent="0.4">
      <c r="A5" s="14" t="s">
        <v>6</v>
      </c>
      <c r="B5" s="15" t="s">
        <v>7</v>
      </c>
      <c r="C5" s="15" t="s">
        <v>8</v>
      </c>
      <c r="D5" s="16">
        <v>601</v>
      </c>
      <c r="E5" s="16">
        <v>602</v>
      </c>
      <c r="F5" s="16">
        <v>606</v>
      </c>
      <c r="G5" s="16">
        <v>607</v>
      </c>
      <c r="H5" s="16">
        <v>610</v>
      </c>
      <c r="I5" s="16">
        <v>611</v>
      </c>
      <c r="J5" s="16">
        <v>612</v>
      </c>
      <c r="K5" s="16">
        <v>615</v>
      </c>
      <c r="L5" s="16">
        <v>618</v>
      </c>
      <c r="M5" s="16">
        <v>619</v>
      </c>
      <c r="N5" s="16">
        <v>628</v>
      </c>
      <c r="O5" s="15" t="s">
        <v>391</v>
      </c>
    </row>
    <row r="6" spans="1:15" s="13" customFormat="1" ht="45" customHeight="1" x14ac:dyDescent="0.4">
      <c r="A6" s="18"/>
      <c r="B6" s="19"/>
      <c r="C6" s="20"/>
      <c r="D6" s="38" t="s">
        <v>392</v>
      </c>
      <c r="E6" s="38" t="s">
        <v>393</v>
      </c>
      <c r="F6" s="38" t="s">
        <v>394</v>
      </c>
      <c r="G6" s="38" t="s">
        <v>395</v>
      </c>
      <c r="H6" s="38" t="s">
        <v>396</v>
      </c>
      <c r="I6" s="38" t="s">
        <v>397</v>
      </c>
      <c r="J6" s="38" t="s">
        <v>398</v>
      </c>
      <c r="K6" s="38" t="s">
        <v>399</v>
      </c>
      <c r="L6" s="38" t="s">
        <v>400</v>
      </c>
      <c r="M6" s="38" t="s">
        <v>401</v>
      </c>
      <c r="N6" s="38" t="s">
        <v>402</v>
      </c>
      <c r="O6" s="22"/>
    </row>
    <row r="7" spans="1:15" x14ac:dyDescent="0.4">
      <c r="A7" s="23">
        <v>0</v>
      </c>
      <c r="B7" s="24">
        <v>1</v>
      </c>
      <c r="C7" s="25" t="s">
        <v>35</v>
      </c>
      <c r="D7" s="39">
        <v>23541072</v>
      </c>
      <c r="E7" s="39">
        <v>27272</v>
      </c>
      <c r="F7" s="39">
        <v>5585473</v>
      </c>
      <c r="G7" s="39"/>
      <c r="H7" s="39">
        <v>14166</v>
      </c>
      <c r="I7" s="39">
        <v>16619</v>
      </c>
      <c r="J7" s="39"/>
      <c r="K7" s="39"/>
      <c r="L7" s="39"/>
      <c r="M7" s="39"/>
      <c r="N7" s="39">
        <v>773</v>
      </c>
      <c r="O7" s="40">
        <f>SUM(D7:N7)</f>
        <v>29185375</v>
      </c>
    </row>
    <row r="8" spans="1:15" x14ac:dyDescent="0.4">
      <c r="A8" s="28">
        <v>1000000</v>
      </c>
      <c r="B8" s="29">
        <v>2</v>
      </c>
      <c r="C8" s="30" t="s">
        <v>36</v>
      </c>
      <c r="D8" s="41">
        <v>410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2">
        <f t="shared" ref="O8:O71" si="0">SUM(D8:N8)</f>
        <v>410</v>
      </c>
    </row>
    <row r="9" spans="1:15" x14ac:dyDescent="0.4">
      <c r="A9" s="28">
        <v>3000000</v>
      </c>
      <c r="B9" s="29">
        <v>2</v>
      </c>
      <c r="C9" s="30" t="s">
        <v>37</v>
      </c>
      <c r="D9" s="41">
        <v>781527</v>
      </c>
      <c r="E9" s="41"/>
      <c r="F9" s="41">
        <v>959533</v>
      </c>
      <c r="G9" s="41"/>
      <c r="H9" s="41"/>
      <c r="I9" s="41"/>
      <c r="J9" s="41"/>
      <c r="K9" s="41"/>
      <c r="L9" s="41"/>
      <c r="M9" s="41"/>
      <c r="N9" s="41"/>
      <c r="O9" s="42">
        <f t="shared" si="0"/>
        <v>1741060</v>
      </c>
    </row>
    <row r="10" spans="1:15" x14ac:dyDescent="0.4">
      <c r="A10" s="28">
        <v>3010000</v>
      </c>
      <c r="B10" s="29">
        <v>3</v>
      </c>
      <c r="C10" s="30" t="s">
        <v>403</v>
      </c>
      <c r="D10" s="41">
        <v>646857</v>
      </c>
      <c r="E10" s="41"/>
      <c r="F10" s="41">
        <v>913112</v>
      </c>
      <c r="G10" s="41"/>
      <c r="H10" s="41"/>
      <c r="I10" s="41"/>
      <c r="J10" s="41"/>
      <c r="K10" s="41"/>
      <c r="L10" s="41"/>
      <c r="M10" s="41"/>
      <c r="N10" s="41"/>
      <c r="O10" s="42">
        <f t="shared" si="0"/>
        <v>1559969</v>
      </c>
    </row>
    <row r="11" spans="1:15" x14ac:dyDescent="0.4">
      <c r="A11" s="28">
        <v>3030000</v>
      </c>
      <c r="B11" s="29">
        <v>3</v>
      </c>
      <c r="C11" s="30" t="s">
        <v>404</v>
      </c>
      <c r="D11" s="41">
        <v>63157</v>
      </c>
      <c r="E11" s="41"/>
      <c r="F11" s="41">
        <v>2537</v>
      </c>
      <c r="G11" s="41"/>
      <c r="H11" s="41"/>
      <c r="I11" s="41"/>
      <c r="J11" s="41"/>
      <c r="K11" s="41"/>
      <c r="L11" s="41"/>
      <c r="M11" s="41"/>
      <c r="N11" s="41"/>
      <c r="O11" s="42">
        <f t="shared" si="0"/>
        <v>65694</v>
      </c>
    </row>
    <row r="12" spans="1:15" x14ac:dyDescent="0.4">
      <c r="A12" s="28">
        <v>3050000</v>
      </c>
      <c r="B12" s="29">
        <v>3</v>
      </c>
      <c r="C12" s="30" t="s">
        <v>405</v>
      </c>
      <c r="D12" s="41">
        <v>5692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2">
        <f t="shared" si="0"/>
        <v>5692</v>
      </c>
    </row>
    <row r="13" spans="1:15" x14ac:dyDescent="0.4">
      <c r="A13" s="28">
        <v>3050100</v>
      </c>
      <c r="B13" s="29">
        <v>4</v>
      </c>
      <c r="C13" s="30" t="s">
        <v>406</v>
      </c>
      <c r="D13" s="41">
        <v>5692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2">
        <f t="shared" si="0"/>
        <v>5692</v>
      </c>
    </row>
    <row r="14" spans="1:15" x14ac:dyDescent="0.4">
      <c r="A14" s="28">
        <v>3070000</v>
      </c>
      <c r="B14" s="29">
        <v>3</v>
      </c>
      <c r="C14" s="30" t="s">
        <v>38</v>
      </c>
      <c r="D14" s="41"/>
      <c r="E14" s="41"/>
      <c r="F14" s="41">
        <v>25157</v>
      </c>
      <c r="G14" s="41"/>
      <c r="H14" s="41"/>
      <c r="I14" s="41"/>
      <c r="J14" s="41"/>
      <c r="K14" s="41"/>
      <c r="L14" s="41"/>
      <c r="M14" s="41"/>
      <c r="N14" s="41"/>
      <c r="O14" s="42">
        <f t="shared" si="0"/>
        <v>25157</v>
      </c>
    </row>
    <row r="15" spans="1:15" x14ac:dyDescent="0.4">
      <c r="A15" s="28">
        <v>5000000</v>
      </c>
      <c r="B15" s="29">
        <v>2</v>
      </c>
      <c r="C15" s="30" t="s">
        <v>39</v>
      </c>
      <c r="D15" s="41">
        <v>746365</v>
      </c>
      <c r="E15" s="41"/>
      <c r="F15" s="41">
        <v>833495</v>
      </c>
      <c r="G15" s="41"/>
      <c r="H15" s="41"/>
      <c r="I15" s="41"/>
      <c r="J15" s="41"/>
      <c r="K15" s="41"/>
      <c r="L15" s="41"/>
      <c r="M15" s="41"/>
      <c r="N15" s="41"/>
      <c r="O15" s="42">
        <f t="shared" si="0"/>
        <v>1579860</v>
      </c>
    </row>
    <row r="16" spans="1:15" x14ac:dyDescent="0.4">
      <c r="A16" s="28">
        <v>5010000</v>
      </c>
      <c r="B16" s="29">
        <v>3</v>
      </c>
      <c r="C16" s="30" t="s">
        <v>40</v>
      </c>
      <c r="D16" s="41">
        <v>135357</v>
      </c>
      <c r="E16" s="41"/>
      <c r="F16" s="41">
        <v>28881</v>
      </c>
      <c r="G16" s="41"/>
      <c r="H16" s="41"/>
      <c r="I16" s="41"/>
      <c r="J16" s="41"/>
      <c r="K16" s="41"/>
      <c r="L16" s="41"/>
      <c r="M16" s="41"/>
      <c r="N16" s="41"/>
      <c r="O16" s="42">
        <f t="shared" si="0"/>
        <v>164238</v>
      </c>
    </row>
    <row r="17" spans="1:15" x14ac:dyDescent="0.4">
      <c r="A17" s="28">
        <v>5010100</v>
      </c>
      <c r="B17" s="29">
        <v>4</v>
      </c>
      <c r="C17" s="30" t="s">
        <v>407</v>
      </c>
      <c r="D17" s="41">
        <v>2785</v>
      </c>
      <c r="E17" s="41"/>
      <c r="F17" s="41">
        <v>21252</v>
      </c>
      <c r="G17" s="41"/>
      <c r="H17" s="41"/>
      <c r="I17" s="41"/>
      <c r="J17" s="41"/>
      <c r="K17" s="41"/>
      <c r="L17" s="41"/>
      <c r="M17" s="41"/>
      <c r="N17" s="41"/>
      <c r="O17" s="42">
        <f t="shared" si="0"/>
        <v>24037</v>
      </c>
    </row>
    <row r="18" spans="1:15" x14ac:dyDescent="0.4">
      <c r="A18" s="28">
        <v>5030000</v>
      </c>
      <c r="B18" s="29">
        <v>3</v>
      </c>
      <c r="C18" s="30" t="s">
        <v>408</v>
      </c>
      <c r="D18" s="41">
        <v>3053</v>
      </c>
      <c r="E18" s="41"/>
      <c r="F18" s="41">
        <v>190677</v>
      </c>
      <c r="G18" s="41"/>
      <c r="H18" s="41"/>
      <c r="I18" s="41"/>
      <c r="J18" s="41"/>
      <c r="K18" s="41"/>
      <c r="L18" s="41"/>
      <c r="M18" s="41"/>
      <c r="N18" s="41"/>
      <c r="O18" s="42">
        <f t="shared" si="0"/>
        <v>193730</v>
      </c>
    </row>
    <row r="19" spans="1:15" x14ac:dyDescent="0.4">
      <c r="A19" s="28">
        <v>5050000</v>
      </c>
      <c r="B19" s="29">
        <v>3</v>
      </c>
      <c r="C19" s="30" t="s">
        <v>41</v>
      </c>
      <c r="D19" s="41">
        <v>607955</v>
      </c>
      <c r="E19" s="41"/>
      <c r="F19" s="41">
        <v>613937</v>
      </c>
      <c r="G19" s="41"/>
      <c r="H19" s="41"/>
      <c r="I19" s="41"/>
      <c r="J19" s="41"/>
      <c r="K19" s="41"/>
      <c r="L19" s="41"/>
      <c r="M19" s="41"/>
      <c r="N19" s="41"/>
      <c r="O19" s="42">
        <f t="shared" si="0"/>
        <v>1221892</v>
      </c>
    </row>
    <row r="20" spans="1:15" x14ac:dyDescent="0.4">
      <c r="A20" s="28">
        <v>7000000</v>
      </c>
      <c r="B20" s="29">
        <v>2</v>
      </c>
      <c r="C20" s="30" t="s">
        <v>42</v>
      </c>
      <c r="D20" s="41">
        <v>623</v>
      </c>
      <c r="E20" s="41"/>
      <c r="F20" s="41">
        <v>203051</v>
      </c>
      <c r="G20" s="41"/>
      <c r="H20" s="41"/>
      <c r="I20" s="41">
        <v>16619</v>
      </c>
      <c r="J20" s="41"/>
      <c r="K20" s="41"/>
      <c r="L20" s="41"/>
      <c r="M20" s="41"/>
      <c r="N20" s="41">
        <v>773</v>
      </c>
      <c r="O20" s="42">
        <f t="shared" si="0"/>
        <v>221066</v>
      </c>
    </row>
    <row r="21" spans="1:15" x14ac:dyDescent="0.4">
      <c r="A21" s="28">
        <v>7010000</v>
      </c>
      <c r="B21" s="29">
        <v>3</v>
      </c>
      <c r="C21" s="30" t="s">
        <v>43</v>
      </c>
      <c r="D21" s="41">
        <v>623</v>
      </c>
      <c r="E21" s="41"/>
      <c r="F21" s="41">
        <v>203051</v>
      </c>
      <c r="G21" s="41"/>
      <c r="H21" s="41"/>
      <c r="I21" s="41">
        <v>16619</v>
      </c>
      <c r="J21" s="41"/>
      <c r="K21" s="41"/>
      <c r="L21" s="41"/>
      <c r="M21" s="41"/>
      <c r="N21" s="41">
        <v>773</v>
      </c>
      <c r="O21" s="42">
        <f t="shared" si="0"/>
        <v>221066</v>
      </c>
    </row>
    <row r="22" spans="1:15" x14ac:dyDescent="0.4">
      <c r="A22" s="28">
        <v>7011300</v>
      </c>
      <c r="B22" s="29">
        <v>4</v>
      </c>
      <c r="C22" s="30" t="s">
        <v>49</v>
      </c>
      <c r="D22" s="41">
        <v>210</v>
      </c>
      <c r="E22" s="41"/>
      <c r="F22" s="41">
        <v>250</v>
      </c>
      <c r="G22" s="41"/>
      <c r="H22" s="41"/>
      <c r="I22" s="41"/>
      <c r="J22" s="41"/>
      <c r="K22" s="41"/>
      <c r="L22" s="41"/>
      <c r="M22" s="41"/>
      <c r="N22" s="41">
        <v>773</v>
      </c>
      <c r="O22" s="42">
        <f t="shared" si="0"/>
        <v>1233</v>
      </c>
    </row>
    <row r="23" spans="1:15" x14ac:dyDescent="0.4">
      <c r="A23" s="28">
        <v>7011310</v>
      </c>
      <c r="B23" s="29">
        <v>5</v>
      </c>
      <c r="C23" s="30" t="s">
        <v>50</v>
      </c>
      <c r="D23" s="41">
        <v>210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2">
        <f t="shared" si="0"/>
        <v>210</v>
      </c>
    </row>
    <row r="24" spans="1:15" x14ac:dyDescent="0.4">
      <c r="A24" s="28">
        <v>7011500</v>
      </c>
      <c r="B24" s="29">
        <v>4</v>
      </c>
      <c r="C24" s="30" t="s">
        <v>54</v>
      </c>
      <c r="D24" s="41"/>
      <c r="E24" s="41"/>
      <c r="F24" s="41">
        <v>28376</v>
      </c>
      <c r="G24" s="41"/>
      <c r="H24" s="41"/>
      <c r="I24" s="41"/>
      <c r="J24" s="41"/>
      <c r="K24" s="41"/>
      <c r="L24" s="41"/>
      <c r="M24" s="41"/>
      <c r="N24" s="41"/>
      <c r="O24" s="42">
        <f t="shared" si="0"/>
        <v>28376</v>
      </c>
    </row>
    <row r="25" spans="1:15" x14ac:dyDescent="0.4">
      <c r="A25" s="28">
        <v>9000000</v>
      </c>
      <c r="B25" s="29">
        <v>2</v>
      </c>
      <c r="C25" s="30" t="s">
        <v>56</v>
      </c>
      <c r="D25" s="41">
        <v>8833497</v>
      </c>
      <c r="E25" s="41"/>
      <c r="F25" s="41">
        <v>56877</v>
      </c>
      <c r="G25" s="41"/>
      <c r="H25" s="41"/>
      <c r="I25" s="41"/>
      <c r="J25" s="41"/>
      <c r="K25" s="41"/>
      <c r="L25" s="41"/>
      <c r="M25" s="41"/>
      <c r="N25" s="41"/>
      <c r="O25" s="42">
        <f t="shared" si="0"/>
        <v>8890374</v>
      </c>
    </row>
    <row r="26" spans="1:15" x14ac:dyDescent="0.4">
      <c r="A26" s="28">
        <v>9010000</v>
      </c>
      <c r="B26" s="29">
        <v>3</v>
      </c>
      <c r="C26" s="30" t="s">
        <v>409</v>
      </c>
      <c r="D26" s="41">
        <v>3616603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2">
        <f t="shared" si="0"/>
        <v>3616603</v>
      </c>
    </row>
    <row r="27" spans="1:15" x14ac:dyDescent="0.4">
      <c r="A27" s="28">
        <v>9030000</v>
      </c>
      <c r="B27" s="29">
        <v>3</v>
      </c>
      <c r="C27" s="30" t="s">
        <v>57</v>
      </c>
      <c r="D27" s="41">
        <v>18523</v>
      </c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2">
        <f t="shared" si="0"/>
        <v>18523</v>
      </c>
    </row>
    <row r="28" spans="1:15" x14ac:dyDescent="0.4">
      <c r="A28" s="28">
        <v>9050000</v>
      </c>
      <c r="B28" s="29">
        <v>3</v>
      </c>
      <c r="C28" s="30" t="s">
        <v>410</v>
      </c>
      <c r="D28" s="41">
        <v>3646721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2">
        <f t="shared" si="0"/>
        <v>3646721</v>
      </c>
    </row>
    <row r="29" spans="1:15" x14ac:dyDescent="0.4">
      <c r="A29" s="28">
        <v>9090000</v>
      </c>
      <c r="B29" s="29">
        <v>3</v>
      </c>
      <c r="C29" s="30" t="s">
        <v>59</v>
      </c>
      <c r="D29" s="41">
        <v>7910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2">
        <f t="shared" si="0"/>
        <v>7910</v>
      </c>
    </row>
    <row r="30" spans="1:15" x14ac:dyDescent="0.4">
      <c r="A30" s="28">
        <v>9110000</v>
      </c>
      <c r="B30" s="29">
        <v>3</v>
      </c>
      <c r="C30" s="30" t="s">
        <v>411</v>
      </c>
      <c r="D30" s="41">
        <v>126592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2">
        <f t="shared" si="0"/>
        <v>126592</v>
      </c>
    </row>
    <row r="31" spans="1:15" x14ac:dyDescent="0.4">
      <c r="A31" s="28">
        <v>9150000</v>
      </c>
      <c r="B31" s="29">
        <v>3</v>
      </c>
      <c r="C31" s="30" t="s">
        <v>412</v>
      </c>
      <c r="D31" s="41">
        <v>1062107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2">
        <f t="shared" si="0"/>
        <v>1062107</v>
      </c>
    </row>
    <row r="32" spans="1:15" x14ac:dyDescent="0.4">
      <c r="A32" s="28">
        <v>11000000</v>
      </c>
      <c r="B32" s="29">
        <v>2</v>
      </c>
      <c r="C32" s="30" t="s">
        <v>60</v>
      </c>
      <c r="D32" s="41">
        <v>253466</v>
      </c>
      <c r="E32" s="41"/>
      <c r="F32" s="41">
        <v>822581</v>
      </c>
      <c r="G32" s="41"/>
      <c r="H32" s="41">
        <v>14166</v>
      </c>
      <c r="I32" s="41"/>
      <c r="J32" s="41"/>
      <c r="K32" s="41"/>
      <c r="L32" s="41"/>
      <c r="M32" s="41"/>
      <c r="N32" s="41"/>
      <c r="O32" s="42">
        <f t="shared" si="0"/>
        <v>1090213</v>
      </c>
    </row>
    <row r="33" spans="1:15" x14ac:dyDescent="0.4">
      <c r="A33" s="28">
        <v>11010000</v>
      </c>
      <c r="B33" s="29">
        <v>3</v>
      </c>
      <c r="C33" s="30" t="s">
        <v>61</v>
      </c>
      <c r="D33" s="41">
        <v>253466</v>
      </c>
      <c r="E33" s="41"/>
      <c r="F33" s="41">
        <v>495407</v>
      </c>
      <c r="G33" s="41"/>
      <c r="H33" s="41">
        <v>14166</v>
      </c>
      <c r="I33" s="41"/>
      <c r="J33" s="41"/>
      <c r="K33" s="41"/>
      <c r="L33" s="41"/>
      <c r="M33" s="41"/>
      <c r="N33" s="41"/>
      <c r="O33" s="42">
        <f t="shared" si="0"/>
        <v>763039</v>
      </c>
    </row>
    <row r="34" spans="1:15" x14ac:dyDescent="0.4">
      <c r="A34" s="28">
        <v>11010800</v>
      </c>
      <c r="B34" s="29">
        <v>4</v>
      </c>
      <c r="C34" s="30" t="s">
        <v>413</v>
      </c>
      <c r="D34" s="41">
        <v>77818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2">
        <f t="shared" si="0"/>
        <v>77818</v>
      </c>
    </row>
    <row r="35" spans="1:15" x14ac:dyDescent="0.4">
      <c r="A35" s="28">
        <v>11030000</v>
      </c>
      <c r="B35" s="29">
        <v>3</v>
      </c>
      <c r="C35" s="30" t="s">
        <v>64</v>
      </c>
      <c r="D35" s="41"/>
      <c r="E35" s="41"/>
      <c r="F35" s="41">
        <v>327174</v>
      </c>
      <c r="G35" s="41"/>
      <c r="H35" s="41"/>
      <c r="I35" s="41"/>
      <c r="J35" s="41"/>
      <c r="K35" s="41"/>
      <c r="L35" s="41"/>
      <c r="M35" s="41"/>
      <c r="N35" s="41"/>
      <c r="O35" s="42">
        <f t="shared" si="0"/>
        <v>327174</v>
      </c>
    </row>
    <row r="36" spans="1:15" x14ac:dyDescent="0.4">
      <c r="A36" s="28">
        <v>11030300</v>
      </c>
      <c r="B36" s="29">
        <v>4</v>
      </c>
      <c r="C36" s="30" t="s">
        <v>66</v>
      </c>
      <c r="D36" s="41"/>
      <c r="E36" s="41"/>
      <c r="F36" s="41">
        <v>120382</v>
      </c>
      <c r="G36" s="41"/>
      <c r="H36" s="41"/>
      <c r="I36" s="41"/>
      <c r="J36" s="41"/>
      <c r="K36" s="41"/>
      <c r="L36" s="41"/>
      <c r="M36" s="41"/>
      <c r="N36" s="41"/>
      <c r="O36" s="42">
        <f t="shared" si="0"/>
        <v>120382</v>
      </c>
    </row>
    <row r="37" spans="1:15" x14ac:dyDescent="0.4">
      <c r="A37" s="28">
        <v>11030500</v>
      </c>
      <c r="B37" s="29">
        <v>4</v>
      </c>
      <c r="C37" s="30" t="s">
        <v>67</v>
      </c>
      <c r="D37" s="41"/>
      <c r="E37" s="41"/>
      <c r="F37" s="41">
        <v>90592</v>
      </c>
      <c r="G37" s="41"/>
      <c r="H37" s="41"/>
      <c r="I37" s="41"/>
      <c r="J37" s="41"/>
      <c r="K37" s="41"/>
      <c r="L37" s="41"/>
      <c r="M37" s="41"/>
      <c r="N37" s="41"/>
      <c r="O37" s="42">
        <f t="shared" si="0"/>
        <v>90592</v>
      </c>
    </row>
    <row r="38" spans="1:15" x14ac:dyDescent="0.4">
      <c r="A38" s="28">
        <v>13000000</v>
      </c>
      <c r="B38" s="29">
        <v>2</v>
      </c>
      <c r="C38" s="30" t="s">
        <v>68</v>
      </c>
      <c r="D38" s="41">
        <v>10191814</v>
      </c>
      <c r="E38" s="41"/>
      <c r="F38" s="41">
        <v>263172</v>
      </c>
      <c r="G38" s="41"/>
      <c r="H38" s="41"/>
      <c r="I38" s="41"/>
      <c r="J38" s="41"/>
      <c r="K38" s="41"/>
      <c r="L38" s="41"/>
      <c r="M38" s="41"/>
      <c r="N38" s="41"/>
      <c r="O38" s="42">
        <f t="shared" si="0"/>
        <v>10454986</v>
      </c>
    </row>
    <row r="39" spans="1:15" x14ac:dyDescent="0.4">
      <c r="A39" s="28">
        <v>13010000</v>
      </c>
      <c r="B39" s="29">
        <v>3</v>
      </c>
      <c r="C39" s="30" t="s">
        <v>69</v>
      </c>
      <c r="D39" s="41">
        <v>10139336</v>
      </c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2">
        <f t="shared" si="0"/>
        <v>10139336</v>
      </c>
    </row>
    <row r="40" spans="1:15" x14ac:dyDescent="0.4">
      <c r="A40" s="28">
        <v>13010300</v>
      </c>
      <c r="B40" s="29">
        <v>4</v>
      </c>
      <c r="C40" s="30" t="s">
        <v>414</v>
      </c>
      <c r="D40" s="41">
        <v>2156363</v>
      </c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2">
        <f t="shared" si="0"/>
        <v>2156363</v>
      </c>
    </row>
    <row r="41" spans="1:15" x14ac:dyDescent="0.4">
      <c r="A41" s="28">
        <v>15000000</v>
      </c>
      <c r="B41" s="29">
        <v>2</v>
      </c>
      <c r="C41" s="30" t="s">
        <v>72</v>
      </c>
      <c r="D41" s="41">
        <v>503571</v>
      </c>
      <c r="E41" s="41">
        <v>27272</v>
      </c>
      <c r="F41" s="41"/>
      <c r="G41" s="41"/>
      <c r="H41" s="41"/>
      <c r="I41" s="41"/>
      <c r="J41" s="41"/>
      <c r="K41" s="41"/>
      <c r="L41" s="41"/>
      <c r="M41" s="41"/>
      <c r="N41" s="41"/>
      <c r="O41" s="42">
        <f t="shared" si="0"/>
        <v>530843</v>
      </c>
    </row>
    <row r="42" spans="1:15" x14ac:dyDescent="0.4">
      <c r="A42" s="28">
        <v>15010000</v>
      </c>
      <c r="B42" s="29">
        <v>3</v>
      </c>
      <c r="C42" s="30" t="s">
        <v>73</v>
      </c>
      <c r="D42" s="41"/>
      <c r="E42" s="41">
        <v>24884</v>
      </c>
      <c r="F42" s="41"/>
      <c r="G42" s="41"/>
      <c r="H42" s="41"/>
      <c r="I42" s="41"/>
      <c r="J42" s="41"/>
      <c r="K42" s="41"/>
      <c r="L42" s="41"/>
      <c r="M42" s="41"/>
      <c r="N42" s="41"/>
      <c r="O42" s="42">
        <f t="shared" si="0"/>
        <v>24884</v>
      </c>
    </row>
    <row r="43" spans="1:15" x14ac:dyDescent="0.4">
      <c r="A43" s="28">
        <v>15010100</v>
      </c>
      <c r="B43" s="29">
        <v>4</v>
      </c>
      <c r="C43" s="30" t="s">
        <v>74</v>
      </c>
      <c r="D43" s="41"/>
      <c r="E43" s="41">
        <v>24884</v>
      </c>
      <c r="F43" s="41"/>
      <c r="G43" s="41"/>
      <c r="H43" s="41"/>
      <c r="I43" s="41"/>
      <c r="J43" s="41"/>
      <c r="K43" s="41"/>
      <c r="L43" s="41"/>
      <c r="M43" s="41"/>
      <c r="N43" s="41"/>
      <c r="O43" s="42">
        <f t="shared" si="0"/>
        <v>24884</v>
      </c>
    </row>
    <row r="44" spans="1:15" x14ac:dyDescent="0.4">
      <c r="A44" s="28">
        <v>17000000</v>
      </c>
      <c r="B44" s="29">
        <v>2</v>
      </c>
      <c r="C44" s="30" t="s">
        <v>82</v>
      </c>
      <c r="D44" s="41">
        <v>2099932</v>
      </c>
      <c r="E44" s="41"/>
      <c r="F44" s="41">
        <v>1634116</v>
      </c>
      <c r="G44" s="41"/>
      <c r="H44" s="41"/>
      <c r="I44" s="41"/>
      <c r="J44" s="41"/>
      <c r="K44" s="41"/>
      <c r="L44" s="41"/>
      <c r="M44" s="41"/>
      <c r="N44" s="41"/>
      <c r="O44" s="42">
        <f t="shared" si="0"/>
        <v>3734048</v>
      </c>
    </row>
    <row r="45" spans="1:15" x14ac:dyDescent="0.4">
      <c r="A45" s="28">
        <v>17050000</v>
      </c>
      <c r="B45" s="29">
        <v>3</v>
      </c>
      <c r="C45" s="30" t="s">
        <v>84</v>
      </c>
      <c r="D45" s="41">
        <v>93324</v>
      </c>
      <c r="E45" s="41"/>
      <c r="F45" s="41">
        <v>1356154</v>
      </c>
      <c r="G45" s="41"/>
      <c r="H45" s="41"/>
      <c r="I45" s="41"/>
      <c r="J45" s="41"/>
      <c r="K45" s="41"/>
      <c r="L45" s="41"/>
      <c r="M45" s="41"/>
      <c r="N45" s="41"/>
      <c r="O45" s="42">
        <f t="shared" si="0"/>
        <v>1449478</v>
      </c>
    </row>
    <row r="46" spans="1:15" x14ac:dyDescent="0.4">
      <c r="A46" s="28">
        <v>19000000</v>
      </c>
      <c r="B46" s="29">
        <v>2</v>
      </c>
      <c r="C46" s="30" t="s">
        <v>85</v>
      </c>
      <c r="D46" s="41">
        <v>129867</v>
      </c>
      <c r="E46" s="41"/>
      <c r="F46" s="41">
        <v>812648</v>
      </c>
      <c r="G46" s="41"/>
      <c r="H46" s="41"/>
      <c r="I46" s="41"/>
      <c r="J46" s="41"/>
      <c r="K46" s="41"/>
      <c r="L46" s="41"/>
      <c r="M46" s="41"/>
      <c r="N46" s="41"/>
      <c r="O46" s="42">
        <f t="shared" si="0"/>
        <v>942515</v>
      </c>
    </row>
    <row r="47" spans="1:15" x14ac:dyDescent="0.4">
      <c r="A47" s="23">
        <v>100000000</v>
      </c>
      <c r="B47" s="24">
        <v>1</v>
      </c>
      <c r="C47" s="25" t="s">
        <v>86</v>
      </c>
      <c r="D47" s="39">
        <v>14879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40">
        <f t="shared" si="0"/>
        <v>14879</v>
      </c>
    </row>
    <row r="48" spans="1:15" x14ac:dyDescent="0.4">
      <c r="A48" s="28">
        <v>101000000</v>
      </c>
      <c r="B48" s="29">
        <v>2</v>
      </c>
      <c r="C48" s="30" t="s">
        <v>87</v>
      </c>
      <c r="D48" s="41">
        <v>14879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2">
        <f t="shared" si="0"/>
        <v>14879</v>
      </c>
    </row>
    <row r="49" spans="1:15" x14ac:dyDescent="0.4">
      <c r="A49" s="28">
        <v>101010000</v>
      </c>
      <c r="B49" s="29">
        <v>3</v>
      </c>
      <c r="C49" s="30" t="s">
        <v>88</v>
      </c>
      <c r="D49" s="41">
        <v>14879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2">
        <f t="shared" si="0"/>
        <v>14879</v>
      </c>
    </row>
    <row r="50" spans="1:15" x14ac:dyDescent="0.4">
      <c r="A50" s="28">
        <v>101010100</v>
      </c>
      <c r="B50" s="29">
        <v>4</v>
      </c>
      <c r="C50" s="30" t="s">
        <v>89</v>
      </c>
      <c r="D50" s="41">
        <v>273</v>
      </c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2">
        <f t="shared" si="0"/>
        <v>273</v>
      </c>
    </row>
    <row r="51" spans="1:15" x14ac:dyDescent="0.4">
      <c r="A51" s="28">
        <v>101010300</v>
      </c>
      <c r="B51" s="29">
        <v>4</v>
      </c>
      <c r="C51" s="30" t="s">
        <v>90</v>
      </c>
      <c r="D51" s="41">
        <v>14606</v>
      </c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2">
        <f t="shared" si="0"/>
        <v>14606</v>
      </c>
    </row>
    <row r="52" spans="1:15" x14ac:dyDescent="0.4">
      <c r="A52" s="23">
        <v>200000000</v>
      </c>
      <c r="B52" s="24">
        <v>1</v>
      </c>
      <c r="C52" s="25" t="s">
        <v>94</v>
      </c>
      <c r="D52" s="39">
        <v>32495474</v>
      </c>
      <c r="E52" s="39">
        <v>145058</v>
      </c>
      <c r="F52" s="39">
        <v>1156725</v>
      </c>
      <c r="G52" s="39"/>
      <c r="H52" s="39"/>
      <c r="I52" s="39"/>
      <c r="J52" s="39"/>
      <c r="K52" s="39">
        <v>2631</v>
      </c>
      <c r="L52" s="39">
        <v>1777</v>
      </c>
      <c r="M52" s="39"/>
      <c r="N52" s="39"/>
      <c r="O52" s="40">
        <f t="shared" si="0"/>
        <v>33801665</v>
      </c>
    </row>
    <row r="53" spans="1:15" x14ac:dyDescent="0.4">
      <c r="A53" s="28">
        <v>203000000</v>
      </c>
      <c r="B53" s="29">
        <v>2</v>
      </c>
      <c r="C53" s="30" t="s">
        <v>97</v>
      </c>
      <c r="D53" s="41">
        <v>15453473</v>
      </c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2">
        <f t="shared" si="0"/>
        <v>15453473</v>
      </c>
    </row>
    <row r="54" spans="1:15" x14ac:dyDescent="0.4">
      <c r="A54" s="28">
        <v>203090000</v>
      </c>
      <c r="B54" s="29">
        <v>3</v>
      </c>
      <c r="C54" s="30" t="s">
        <v>100</v>
      </c>
      <c r="D54" s="41">
        <v>15453473</v>
      </c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2">
        <f t="shared" si="0"/>
        <v>15453473</v>
      </c>
    </row>
    <row r="55" spans="1:15" x14ac:dyDescent="0.4">
      <c r="A55" s="28">
        <v>203090300</v>
      </c>
      <c r="B55" s="29">
        <v>4</v>
      </c>
      <c r="C55" s="30" t="s">
        <v>415</v>
      </c>
      <c r="D55" s="41">
        <v>133844</v>
      </c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2">
        <f t="shared" si="0"/>
        <v>133844</v>
      </c>
    </row>
    <row r="56" spans="1:15" x14ac:dyDescent="0.4">
      <c r="A56" s="28">
        <v>203090700</v>
      </c>
      <c r="B56" s="29">
        <v>4</v>
      </c>
      <c r="C56" s="30" t="s">
        <v>101</v>
      </c>
      <c r="D56" s="41">
        <v>15312652</v>
      </c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2">
        <f t="shared" si="0"/>
        <v>15312652</v>
      </c>
    </row>
    <row r="57" spans="1:15" x14ac:dyDescent="0.4">
      <c r="A57" s="28">
        <v>207000000</v>
      </c>
      <c r="B57" s="29">
        <v>2</v>
      </c>
      <c r="C57" s="30" t="s">
        <v>112</v>
      </c>
      <c r="D57" s="41">
        <v>10770</v>
      </c>
      <c r="E57" s="41">
        <v>145058</v>
      </c>
      <c r="F57" s="41">
        <v>534232</v>
      </c>
      <c r="G57" s="41"/>
      <c r="H57" s="41"/>
      <c r="I57" s="41"/>
      <c r="J57" s="41"/>
      <c r="K57" s="41"/>
      <c r="L57" s="41"/>
      <c r="M57" s="41"/>
      <c r="N57" s="41"/>
      <c r="O57" s="42">
        <f t="shared" si="0"/>
        <v>690060</v>
      </c>
    </row>
    <row r="58" spans="1:15" x14ac:dyDescent="0.4">
      <c r="A58" s="28">
        <v>207010000</v>
      </c>
      <c r="B58" s="29">
        <v>3</v>
      </c>
      <c r="C58" s="30" t="s">
        <v>113</v>
      </c>
      <c r="D58" s="41">
        <v>10770</v>
      </c>
      <c r="E58" s="41">
        <v>145058</v>
      </c>
      <c r="F58" s="41">
        <v>105806</v>
      </c>
      <c r="G58" s="41"/>
      <c r="H58" s="41"/>
      <c r="I58" s="41"/>
      <c r="J58" s="41"/>
      <c r="K58" s="41"/>
      <c r="L58" s="41"/>
      <c r="M58" s="41"/>
      <c r="N58" s="41"/>
      <c r="O58" s="42">
        <f t="shared" si="0"/>
        <v>261634</v>
      </c>
    </row>
    <row r="59" spans="1:15" x14ac:dyDescent="0.4">
      <c r="A59" s="28">
        <v>207010100</v>
      </c>
      <c r="B59" s="29">
        <v>4</v>
      </c>
      <c r="C59" s="30" t="s">
        <v>114</v>
      </c>
      <c r="D59" s="41"/>
      <c r="E59" s="41"/>
      <c r="F59" s="41">
        <v>12433</v>
      </c>
      <c r="G59" s="41"/>
      <c r="H59" s="41"/>
      <c r="I59" s="41"/>
      <c r="J59" s="41"/>
      <c r="K59" s="41"/>
      <c r="L59" s="41"/>
      <c r="M59" s="41"/>
      <c r="N59" s="41"/>
      <c r="O59" s="42">
        <f t="shared" si="0"/>
        <v>12433</v>
      </c>
    </row>
    <row r="60" spans="1:15" x14ac:dyDescent="0.4">
      <c r="A60" s="28">
        <v>207010300</v>
      </c>
      <c r="B60" s="29">
        <v>4</v>
      </c>
      <c r="C60" s="30" t="s">
        <v>115</v>
      </c>
      <c r="D60" s="41">
        <v>1072</v>
      </c>
      <c r="E60" s="41">
        <v>19458</v>
      </c>
      <c r="F60" s="41"/>
      <c r="G60" s="41"/>
      <c r="H60" s="41"/>
      <c r="I60" s="41"/>
      <c r="J60" s="41"/>
      <c r="K60" s="41"/>
      <c r="L60" s="41"/>
      <c r="M60" s="41"/>
      <c r="N60" s="41"/>
      <c r="O60" s="42">
        <f t="shared" si="0"/>
        <v>20530</v>
      </c>
    </row>
    <row r="61" spans="1:15" x14ac:dyDescent="0.4">
      <c r="A61" s="28">
        <v>207010500</v>
      </c>
      <c r="B61" s="29">
        <v>4</v>
      </c>
      <c r="C61" s="30" t="s">
        <v>116</v>
      </c>
      <c r="D61" s="41">
        <v>9698</v>
      </c>
      <c r="E61" s="41"/>
      <c r="F61" s="41">
        <v>93373</v>
      </c>
      <c r="G61" s="41"/>
      <c r="H61" s="41"/>
      <c r="I61" s="41"/>
      <c r="J61" s="41"/>
      <c r="K61" s="41"/>
      <c r="L61" s="41"/>
      <c r="M61" s="41"/>
      <c r="N61" s="41"/>
      <c r="O61" s="42">
        <f t="shared" si="0"/>
        <v>103071</v>
      </c>
    </row>
    <row r="62" spans="1:15" x14ac:dyDescent="0.4">
      <c r="A62" s="28">
        <v>211000000</v>
      </c>
      <c r="B62" s="29">
        <v>2</v>
      </c>
      <c r="C62" s="30" t="s">
        <v>123</v>
      </c>
      <c r="D62" s="41">
        <v>997754</v>
      </c>
      <c r="E62" s="41"/>
      <c r="F62" s="41">
        <v>10756</v>
      </c>
      <c r="G62" s="41"/>
      <c r="H62" s="41"/>
      <c r="I62" s="41"/>
      <c r="J62" s="41"/>
      <c r="K62" s="41"/>
      <c r="L62" s="41"/>
      <c r="M62" s="41"/>
      <c r="N62" s="41"/>
      <c r="O62" s="42">
        <f t="shared" si="0"/>
        <v>1008510</v>
      </c>
    </row>
    <row r="63" spans="1:15" x14ac:dyDescent="0.4">
      <c r="A63" s="28">
        <v>211030000</v>
      </c>
      <c r="B63" s="29">
        <v>3</v>
      </c>
      <c r="C63" s="30" t="s">
        <v>126</v>
      </c>
      <c r="D63" s="41">
        <v>461810</v>
      </c>
      <c r="E63" s="41"/>
      <c r="F63" s="41">
        <v>10756</v>
      </c>
      <c r="G63" s="41"/>
      <c r="H63" s="41"/>
      <c r="I63" s="41"/>
      <c r="J63" s="41"/>
      <c r="K63" s="41"/>
      <c r="L63" s="41"/>
      <c r="M63" s="41"/>
      <c r="N63" s="41"/>
      <c r="O63" s="42">
        <f t="shared" si="0"/>
        <v>472566</v>
      </c>
    </row>
    <row r="64" spans="1:15" x14ac:dyDescent="0.4">
      <c r="A64" s="28">
        <v>211030300</v>
      </c>
      <c r="B64" s="29">
        <v>4</v>
      </c>
      <c r="C64" s="30" t="s">
        <v>127</v>
      </c>
      <c r="D64" s="41">
        <v>461810</v>
      </c>
      <c r="E64" s="41"/>
      <c r="F64" s="41">
        <v>10756</v>
      </c>
      <c r="G64" s="41"/>
      <c r="H64" s="41"/>
      <c r="I64" s="41"/>
      <c r="J64" s="41"/>
      <c r="K64" s="41"/>
      <c r="L64" s="41"/>
      <c r="M64" s="41"/>
      <c r="N64" s="41"/>
      <c r="O64" s="42">
        <f t="shared" si="0"/>
        <v>472566</v>
      </c>
    </row>
    <row r="65" spans="1:15" x14ac:dyDescent="0.4">
      <c r="A65" s="28">
        <v>211090000</v>
      </c>
      <c r="B65" s="29">
        <v>3</v>
      </c>
      <c r="C65" s="30" t="s">
        <v>130</v>
      </c>
      <c r="D65" s="41">
        <v>535944</v>
      </c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2">
        <f t="shared" si="0"/>
        <v>535944</v>
      </c>
    </row>
    <row r="66" spans="1:15" x14ac:dyDescent="0.4">
      <c r="A66" s="28">
        <v>211090100</v>
      </c>
      <c r="B66" s="29">
        <v>4</v>
      </c>
      <c r="C66" s="30" t="s">
        <v>131</v>
      </c>
      <c r="D66" s="41">
        <v>535944</v>
      </c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2">
        <f t="shared" si="0"/>
        <v>535944</v>
      </c>
    </row>
    <row r="67" spans="1:15" x14ac:dyDescent="0.4">
      <c r="A67" s="28">
        <v>213000000</v>
      </c>
      <c r="B67" s="29">
        <v>2</v>
      </c>
      <c r="C67" s="30" t="s">
        <v>135</v>
      </c>
      <c r="D67" s="41">
        <v>1959260</v>
      </c>
      <c r="E67" s="41"/>
      <c r="F67" s="41">
        <v>81603</v>
      </c>
      <c r="G67" s="41"/>
      <c r="H67" s="41"/>
      <c r="I67" s="41"/>
      <c r="J67" s="41"/>
      <c r="K67" s="41">
        <v>2631</v>
      </c>
      <c r="L67" s="41"/>
      <c r="M67" s="41"/>
      <c r="N67" s="41"/>
      <c r="O67" s="42">
        <f t="shared" si="0"/>
        <v>2043494</v>
      </c>
    </row>
    <row r="68" spans="1:15" x14ac:dyDescent="0.4">
      <c r="A68" s="28">
        <v>213030000</v>
      </c>
      <c r="B68" s="29">
        <v>3</v>
      </c>
      <c r="C68" s="30" t="s">
        <v>136</v>
      </c>
      <c r="D68" s="41">
        <v>1959260</v>
      </c>
      <c r="E68" s="41"/>
      <c r="F68" s="41">
        <v>81603</v>
      </c>
      <c r="G68" s="41"/>
      <c r="H68" s="41"/>
      <c r="I68" s="41"/>
      <c r="J68" s="41"/>
      <c r="K68" s="41">
        <v>2631</v>
      </c>
      <c r="L68" s="41"/>
      <c r="M68" s="41"/>
      <c r="N68" s="41"/>
      <c r="O68" s="42">
        <f t="shared" si="0"/>
        <v>2043494</v>
      </c>
    </row>
    <row r="69" spans="1:15" x14ac:dyDescent="0.4">
      <c r="A69" s="28">
        <v>213030100</v>
      </c>
      <c r="B69" s="29">
        <v>4</v>
      </c>
      <c r="C69" s="30" t="s">
        <v>137</v>
      </c>
      <c r="D69" s="41">
        <v>1725904</v>
      </c>
      <c r="E69" s="41"/>
      <c r="F69" s="41">
        <v>1360</v>
      </c>
      <c r="G69" s="41"/>
      <c r="H69" s="41"/>
      <c r="I69" s="41"/>
      <c r="J69" s="41"/>
      <c r="K69" s="41"/>
      <c r="L69" s="41"/>
      <c r="M69" s="41"/>
      <c r="N69" s="41"/>
      <c r="O69" s="42">
        <f t="shared" si="0"/>
        <v>1727264</v>
      </c>
    </row>
    <row r="70" spans="1:15" x14ac:dyDescent="0.4">
      <c r="A70" s="28">
        <v>213030130</v>
      </c>
      <c r="B70" s="29">
        <v>5</v>
      </c>
      <c r="C70" s="30" t="s">
        <v>139</v>
      </c>
      <c r="D70" s="41">
        <v>1725904</v>
      </c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2">
        <f t="shared" si="0"/>
        <v>1725904</v>
      </c>
    </row>
    <row r="71" spans="1:15" x14ac:dyDescent="0.4">
      <c r="A71" s="28">
        <v>213030500</v>
      </c>
      <c r="B71" s="29">
        <v>4</v>
      </c>
      <c r="C71" s="30" t="s">
        <v>141</v>
      </c>
      <c r="D71" s="41">
        <v>52998</v>
      </c>
      <c r="E71" s="41"/>
      <c r="F71" s="41">
        <v>80243</v>
      </c>
      <c r="G71" s="41"/>
      <c r="H71" s="41"/>
      <c r="I71" s="41"/>
      <c r="J71" s="41"/>
      <c r="K71" s="41"/>
      <c r="L71" s="41"/>
      <c r="M71" s="41"/>
      <c r="N71" s="41"/>
      <c r="O71" s="42">
        <f t="shared" si="0"/>
        <v>133241</v>
      </c>
    </row>
    <row r="72" spans="1:15" x14ac:dyDescent="0.4">
      <c r="A72" s="28">
        <v>213030700</v>
      </c>
      <c r="B72" s="29">
        <v>4</v>
      </c>
      <c r="C72" s="30" t="s">
        <v>142</v>
      </c>
      <c r="D72" s="41">
        <v>8435</v>
      </c>
      <c r="E72" s="41"/>
      <c r="F72" s="41"/>
      <c r="G72" s="41"/>
      <c r="H72" s="41"/>
      <c r="I72" s="41"/>
      <c r="J72" s="41"/>
      <c r="K72" s="41">
        <v>2631</v>
      </c>
      <c r="L72" s="41"/>
      <c r="M72" s="41"/>
      <c r="N72" s="41"/>
      <c r="O72" s="42">
        <f t="shared" ref="O72:O135" si="1">SUM(D72:N72)</f>
        <v>11066</v>
      </c>
    </row>
    <row r="73" spans="1:15" x14ac:dyDescent="0.4">
      <c r="A73" s="28">
        <v>215000000</v>
      </c>
      <c r="B73" s="29">
        <v>2</v>
      </c>
      <c r="C73" s="30" t="s">
        <v>145</v>
      </c>
      <c r="D73" s="41">
        <v>14013429</v>
      </c>
      <c r="E73" s="41"/>
      <c r="F73" s="41">
        <v>448002</v>
      </c>
      <c r="G73" s="41"/>
      <c r="H73" s="41"/>
      <c r="I73" s="41"/>
      <c r="J73" s="41"/>
      <c r="K73" s="41"/>
      <c r="L73" s="41">
        <v>1777</v>
      </c>
      <c r="M73" s="41"/>
      <c r="N73" s="41"/>
      <c r="O73" s="42">
        <f t="shared" si="1"/>
        <v>14463208</v>
      </c>
    </row>
    <row r="74" spans="1:15" x14ac:dyDescent="0.4">
      <c r="A74" s="28">
        <v>215010000</v>
      </c>
      <c r="B74" s="29">
        <v>3</v>
      </c>
      <c r="C74" s="30" t="s">
        <v>416</v>
      </c>
      <c r="D74" s="41">
        <v>12048547</v>
      </c>
      <c r="E74" s="41"/>
      <c r="F74" s="41">
        <v>2234</v>
      </c>
      <c r="G74" s="41"/>
      <c r="H74" s="41"/>
      <c r="I74" s="41"/>
      <c r="J74" s="41"/>
      <c r="K74" s="41"/>
      <c r="L74" s="41"/>
      <c r="M74" s="41"/>
      <c r="N74" s="41"/>
      <c r="O74" s="42">
        <f t="shared" si="1"/>
        <v>12050781</v>
      </c>
    </row>
    <row r="75" spans="1:15" x14ac:dyDescent="0.4">
      <c r="A75" s="28">
        <v>215050000</v>
      </c>
      <c r="B75" s="29">
        <v>3</v>
      </c>
      <c r="C75" s="30" t="s">
        <v>147</v>
      </c>
      <c r="D75" s="41">
        <v>1494861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2">
        <f t="shared" si="1"/>
        <v>1494861</v>
      </c>
    </row>
    <row r="76" spans="1:15" x14ac:dyDescent="0.4">
      <c r="A76" s="28">
        <v>215051900</v>
      </c>
      <c r="B76" s="29">
        <v>4</v>
      </c>
      <c r="C76" s="30" t="s">
        <v>150</v>
      </c>
      <c r="D76" s="41">
        <v>177386</v>
      </c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2">
        <f t="shared" si="1"/>
        <v>177386</v>
      </c>
    </row>
    <row r="77" spans="1:15" x14ac:dyDescent="0.4">
      <c r="A77" s="28">
        <v>215070000</v>
      </c>
      <c r="B77" s="29">
        <v>3</v>
      </c>
      <c r="C77" s="30" t="s">
        <v>152</v>
      </c>
      <c r="D77" s="41">
        <v>459778</v>
      </c>
      <c r="E77" s="41"/>
      <c r="F77" s="41">
        <v>445768</v>
      </c>
      <c r="G77" s="41"/>
      <c r="H77" s="41"/>
      <c r="I77" s="41"/>
      <c r="J77" s="41"/>
      <c r="K77" s="41"/>
      <c r="L77" s="41">
        <v>1777</v>
      </c>
      <c r="M77" s="41"/>
      <c r="N77" s="41"/>
      <c r="O77" s="42">
        <f t="shared" si="1"/>
        <v>907323</v>
      </c>
    </row>
    <row r="78" spans="1:15" x14ac:dyDescent="0.4">
      <c r="A78" s="28">
        <v>215070100</v>
      </c>
      <c r="B78" s="29">
        <v>4</v>
      </c>
      <c r="C78" s="30" t="s">
        <v>153</v>
      </c>
      <c r="D78" s="41"/>
      <c r="E78" s="41"/>
      <c r="F78" s="41"/>
      <c r="G78" s="41"/>
      <c r="H78" s="41"/>
      <c r="I78" s="41"/>
      <c r="J78" s="41"/>
      <c r="K78" s="41"/>
      <c r="L78" s="41">
        <v>1777</v>
      </c>
      <c r="M78" s="41"/>
      <c r="N78" s="41"/>
      <c r="O78" s="42">
        <f t="shared" si="1"/>
        <v>1777</v>
      </c>
    </row>
    <row r="79" spans="1:15" x14ac:dyDescent="0.4">
      <c r="A79" s="28">
        <v>215070700</v>
      </c>
      <c r="B79" s="29">
        <v>4</v>
      </c>
      <c r="C79" s="30" t="s">
        <v>156</v>
      </c>
      <c r="D79" s="41">
        <v>265771</v>
      </c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2">
        <f t="shared" si="1"/>
        <v>265771</v>
      </c>
    </row>
    <row r="80" spans="1:15" x14ac:dyDescent="0.4">
      <c r="A80" s="28">
        <v>217000000</v>
      </c>
      <c r="B80" s="29">
        <v>2</v>
      </c>
      <c r="C80" s="30" t="s">
        <v>157</v>
      </c>
      <c r="D80" s="41">
        <v>60788</v>
      </c>
      <c r="E80" s="41"/>
      <c r="F80" s="41">
        <v>82132</v>
      </c>
      <c r="G80" s="41"/>
      <c r="H80" s="41"/>
      <c r="I80" s="41"/>
      <c r="J80" s="41"/>
      <c r="K80" s="41"/>
      <c r="L80" s="41"/>
      <c r="M80" s="41"/>
      <c r="N80" s="41"/>
      <c r="O80" s="42">
        <f t="shared" si="1"/>
        <v>142920</v>
      </c>
    </row>
    <row r="81" spans="1:15" x14ac:dyDescent="0.4">
      <c r="A81" s="28">
        <v>217010000</v>
      </c>
      <c r="B81" s="29">
        <v>3</v>
      </c>
      <c r="C81" s="30" t="s">
        <v>158</v>
      </c>
      <c r="D81" s="41">
        <v>513</v>
      </c>
      <c r="E81" s="41"/>
      <c r="F81" s="41">
        <v>41786</v>
      </c>
      <c r="G81" s="41"/>
      <c r="H81" s="41"/>
      <c r="I81" s="41"/>
      <c r="J81" s="41"/>
      <c r="K81" s="41"/>
      <c r="L81" s="41"/>
      <c r="M81" s="41"/>
      <c r="N81" s="41"/>
      <c r="O81" s="42">
        <f t="shared" si="1"/>
        <v>42299</v>
      </c>
    </row>
    <row r="82" spans="1:15" x14ac:dyDescent="0.4">
      <c r="A82" s="28">
        <v>217030000</v>
      </c>
      <c r="B82" s="29">
        <v>3</v>
      </c>
      <c r="C82" s="30" t="s">
        <v>159</v>
      </c>
      <c r="D82" s="41">
        <v>60275</v>
      </c>
      <c r="E82" s="41"/>
      <c r="F82" s="41">
        <v>40346</v>
      </c>
      <c r="G82" s="41"/>
      <c r="H82" s="41"/>
      <c r="I82" s="41"/>
      <c r="J82" s="41"/>
      <c r="K82" s="41"/>
      <c r="L82" s="41"/>
      <c r="M82" s="41"/>
      <c r="N82" s="41"/>
      <c r="O82" s="42">
        <f t="shared" si="1"/>
        <v>100621</v>
      </c>
    </row>
    <row r="83" spans="1:15" x14ac:dyDescent="0.4">
      <c r="A83" s="28">
        <v>217030100</v>
      </c>
      <c r="B83" s="29">
        <v>4</v>
      </c>
      <c r="C83" s="30" t="s">
        <v>160</v>
      </c>
      <c r="D83" s="41">
        <v>48266</v>
      </c>
      <c r="E83" s="41"/>
      <c r="F83" s="41">
        <v>322</v>
      </c>
      <c r="G83" s="41"/>
      <c r="H83" s="41"/>
      <c r="I83" s="41"/>
      <c r="J83" s="41"/>
      <c r="K83" s="41"/>
      <c r="L83" s="41"/>
      <c r="M83" s="41"/>
      <c r="N83" s="41"/>
      <c r="O83" s="42">
        <f t="shared" si="1"/>
        <v>48588</v>
      </c>
    </row>
    <row r="84" spans="1:15" x14ac:dyDescent="0.4">
      <c r="A84" s="23">
        <v>300000000</v>
      </c>
      <c r="B84" s="24">
        <v>1</v>
      </c>
      <c r="C84" s="25" t="s">
        <v>162</v>
      </c>
      <c r="D84" s="39">
        <v>377292912</v>
      </c>
      <c r="E84" s="39">
        <v>23161849</v>
      </c>
      <c r="F84" s="39"/>
      <c r="G84" s="39"/>
      <c r="H84" s="39"/>
      <c r="I84" s="39"/>
      <c r="J84" s="39"/>
      <c r="K84" s="39"/>
      <c r="L84" s="39"/>
      <c r="M84" s="39"/>
      <c r="N84" s="39"/>
      <c r="O84" s="40">
        <f t="shared" si="1"/>
        <v>400454761</v>
      </c>
    </row>
    <row r="85" spans="1:15" x14ac:dyDescent="0.4">
      <c r="A85" s="28">
        <v>301000000</v>
      </c>
      <c r="B85" s="29">
        <v>2</v>
      </c>
      <c r="C85" s="30" t="s">
        <v>163</v>
      </c>
      <c r="D85" s="41">
        <v>101520988</v>
      </c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2">
        <f t="shared" si="1"/>
        <v>101520988</v>
      </c>
    </row>
    <row r="86" spans="1:15" x14ac:dyDescent="0.4">
      <c r="A86" s="28">
        <v>301010000</v>
      </c>
      <c r="B86" s="29">
        <v>3</v>
      </c>
      <c r="C86" s="30" t="s">
        <v>164</v>
      </c>
      <c r="D86" s="41">
        <v>101520988</v>
      </c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2">
        <f t="shared" si="1"/>
        <v>101520988</v>
      </c>
    </row>
    <row r="87" spans="1:15" x14ac:dyDescent="0.4">
      <c r="A87" s="28">
        <v>301010500</v>
      </c>
      <c r="B87" s="29">
        <v>4</v>
      </c>
      <c r="C87" s="30" t="s">
        <v>168</v>
      </c>
      <c r="D87" s="41">
        <v>101520988</v>
      </c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2">
        <f t="shared" si="1"/>
        <v>101520988</v>
      </c>
    </row>
    <row r="88" spans="1:15" x14ac:dyDescent="0.4">
      <c r="A88" s="28">
        <v>303000000</v>
      </c>
      <c r="B88" s="29">
        <v>2</v>
      </c>
      <c r="C88" s="30" t="s">
        <v>169</v>
      </c>
      <c r="D88" s="41">
        <v>206852</v>
      </c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2">
        <f t="shared" si="1"/>
        <v>206852</v>
      </c>
    </row>
    <row r="89" spans="1:15" x14ac:dyDescent="0.4">
      <c r="A89" s="28">
        <v>303030000</v>
      </c>
      <c r="B89" s="29">
        <v>3</v>
      </c>
      <c r="C89" s="30" t="s">
        <v>171</v>
      </c>
      <c r="D89" s="41">
        <v>206852</v>
      </c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2">
        <f t="shared" si="1"/>
        <v>206852</v>
      </c>
    </row>
    <row r="90" spans="1:15" x14ac:dyDescent="0.4">
      <c r="A90" s="28">
        <v>303030100</v>
      </c>
      <c r="B90" s="29">
        <v>4</v>
      </c>
      <c r="C90" s="30" t="s">
        <v>172</v>
      </c>
      <c r="D90" s="41">
        <v>205494</v>
      </c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2">
        <f t="shared" si="1"/>
        <v>205494</v>
      </c>
    </row>
    <row r="91" spans="1:15" x14ac:dyDescent="0.4">
      <c r="A91" s="28">
        <v>303030300</v>
      </c>
      <c r="B91" s="29">
        <v>4</v>
      </c>
      <c r="C91" s="30" t="s">
        <v>173</v>
      </c>
      <c r="D91" s="41">
        <v>605</v>
      </c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2">
        <f t="shared" si="1"/>
        <v>605</v>
      </c>
    </row>
    <row r="92" spans="1:15" x14ac:dyDescent="0.4">
      <c r="A92" s="28">
        <v>303030900</v>
      </c>
      <c r="B92" s="29">
        <v>4</v>
      </c>
      <c r="C92" s="30" t="s">
        <v>176</v>
      </c>
      <c r="D92" s="41">
        <v>753</v>
      </c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2">
        <f t="shared" si="1"/>
        <v>753</v>
      </c>
    </row>
    <row r="93" spans="1:15" x14ac:dyDescent="0.4">
      <c r="A93" s="28">
        <v>305000000</v>
      </c>
      <c r="B93" s="29">
        <v>2</v>
      </c>
      <c r="C93" s="30" t="s">
        <v>178</v>
      </c>
      <c r="D93" s="41">
        <v>275565072</v>
      </c>
      <c r="E93" s="41">
        <v>23161849</v>
      </c>
      <c r="F93" s="41"/>
      <c r="G93" s="41"/>
      <c r="H93" s="41"/>
      <c r="I93" s="41"/>
      <c r="J93" s="41"/>
      <c r="K93" s="41"/>
      <c r="L93" s="41"/>
      <c r="M93" s="41"/>
      <c r="N93" s="41"/>
      <c r="O93" s="42">
        <f t="shared" si="1"/>
        <v>298726921</v>
      </c>
    </row>
    <row r="94" spans="1:15" x14ac:dyDescent="0.4">
      <c r="A94" s="28">
        <v>305010000</v>
      </c>
      <c r="B94" s="29">
        <v>3</v>
      </c>
      <c r="C94" s="30" t="s">
        <v>179</v>
      </c>
      <c r="D94" s="41">
        <v>275565072</v>
      </c>
      <c r="E94" s="41">
        <v>23161849</v>
      </c>
      <c r="F94" s="41"/>
      <c r="G94" s="41"/>
      <c r="H94" s="41"/>
      <c r="I94" s="41"/>
      <c r="J94" s="41"/>
      <c r="K94" s="41"/>
      <c r="L94" s="41"/>
      <c r="M94" s="41"/>
      <c r="N94" s="41"/>
      <c r="O94" s="42">
        <f t="shared" si="1"/>
        <v>298726921</v>
      </c>
    </row>
    <row r="95" spans="1:15" x14ac:dyDescent="0.4">
      <c r="A95" s="28">
        <v>305010100</v>
      </c>
      <c r="B95" s="29">
        <v>4</v>
      </c>
      <c r="C95" s="30" t="s">
        <v>180</v>
      </c>
      <c r="D95" s="41">
        <v>27860370</v>
      </c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2">
        <f t="shared" si="1"/>
        <v>27860370</v>
      </c>
    </row>
    <row r="96" spans="1:15" x14ac:dyDescent="0.4">
      <c r="A96" s="28">
        <v>305010300</v>
      </c>
      <c r="B96" s="29">
        <v>4</v>
      </c>
      <c r="C96" s="30" t="s">
        <v>181</v>
      </c>
      <c r="D96" s="41">
        <v>247704702</v>
      </c>
      <c r="E96" s="41">
        <v>23161849</v>
      </c>
      <c r="F96" s="41"/>
      <c r="G96" s="41"/>
      <c r="H96" s="41"/>
      <c r="I96" s="41"/>
      <c r="J96" s="41"/>
      <c r="K96" s="41"/>
      <c r="L96" s="41"/>
      <c r="M96" s="41"/>
      <c r="N96" s="41"/>
      <c r="O96" s="42">
        <f t="shared" si="1"/>
        <v>270866551</v>
      </c>
    </row>
    <row r="97" spans="1:15" x14ac:dyDescent="0.4">
      <c r="A97" s="23">
        <v>400000000</v>
      </c>
      <c r="B97" s="24">
        <v>1</v>
      </c>
      <c r="C97" s="25" t="s">
        <v>182</v>
      </c>
      <c r="D97" s="39">
        <v>2786</v>
      </c>
      <c r="E97" s="39"/>
      <c r="F97" s="39">
        <v>2255</v>
      </c>
      <c r="G97" s="39"/>
      <c r="H97" s="39"/>
      <c r="I97" s="39"/>
      <c r="J97" s="39"/>
      <c r="K97" s="39"/>
      <c r="L97" s="39"/>
      <c r="M97" s="39"/>
      <c r="N97" s="39"/>
      <c r="O97" s="40">
        <f t="shared" si="1"/>
        <v>5041</v>
      </c>
    </row>
    <row r="98" spans="1:15" x14ac:dyDescent="0.4">
      <c r="A98" s="28">
        <v>401000000</v>
      </c>
      <c r="B98" s="29">
        <v>2</v>
      </c>
      <c r="C98" s="30" t="s">
        <v>417</v>
      </c>
      <c r="D98" s="41">
        <v>1941</v>
      </c>
      <c r="E98" s="41"/>
      <c r="F98" s="41">
        <v>2255</v>
      </c>
      <c r="G98" s="41"/>
      <c r="H98" s="41"/>
      <c r="I98" s="41"/>
      <c r="J98" s="41"/>
      <c r="K98" s="41"/>
      <c r="L98" s="41"/>
      <c r="M98" s="41"/>
      <c r="N98" s="41"/>
      <c r="O98" s="42">
        <f t="shared" si="1"/>
        <v>4196</v>
      </c>
    </row>
    <row r="99" spans="1:15" x14ac:dyDescent="0.4">
      <c r="A99" s="28">
        <v>401010000</v>
      </c>
      <c r="B99" s="29">
        <v>3</v>
      </c>
      <c r="C99" s="30" t="s">
        <v>418</v>
      </c>
      <c r="D99" s="41"/>
      <c r="E99" s="41"/>
      <c r="F99" s="41">
        <v>2255</v>
      </c>
      <c r="G99" s="41"/>
      <c r="H99" s="41"/>
      <c r="I99" s="41"/>
      <c r="J99" s="41"/>
      <c r="K99" s="41"/>
      <c r="L99" s="41"/>
      <c r="M99" s="41"/>
      <c r="N99" s="41"/>
      <c r="O99" s="42">
        <f t="shared" si="1"/>
        <v>2255</v>
      </c>
    </row>
    <row r="100" spans="1:15" x14ac:dyDescent="0.4">
      <c r="A100" s="28">
        <v>403000000</v>
      </c>
      <c r="B100" s="29">
        <v>2</v>
      </c>
      <c r="C100" s="30" t="s">
        <v>183</v>
      </c>
      <c r="D100" s="41">
        <v>607</v>
      </c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2">
        <f t="shared" si="1"/>
        <v>607</v>
      </c>
    </row>
    <row r="101" spans="1:15" x14ac:dyDescent="0.4">
      <c r="A101" s="28">
        <v>405000000</v>
      </c>
      <c r="B101" s="29">
        <v>2</v>
      </c>
      <c r="C101" s="30" t="s">
        <v>185</v>
      </c>
      <c r="D101" s="41">
        <v>238</v>
      </c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2">
        <f t="shared" si="1"/>
        <v>238</v>
      </c>
    </row>
    <row r="102" spans="1:15" x14ac:dyDescent="0.4">
      <c r="A102" s="28">
        <v>405010000</v>
      </c>
      <c r="B102" s="29">
        <v>3</v>
      </c>
      <c r="C102" s="30" t="s">
        <v>186</v>
      </c>
      <c r="D102" s="41">
        <v>238</v>
      </c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2">
        <f t="shared" si="1"/>
        <v>238</v>
      </c>
    </row>
    <row r="103" spans="1:15" x14ac:dyDescent="0.4">
      <c r="A103" s="23">
        <v>500000000</v>
      </c>
      <c r="B103" s="24">
        <v>1</v>
      </c>
      <c r="C103" s="25" t="s">
        <v>187</v>
      </c>
      <c r="D103" s="39">
        <v>4368982</v>
      </c>
      <c r="E103" s="39"/>
      <c r="F103" s="39">
        <v>2889647</v>
      </c>
      <c r="G103" s="39"/>
      <c r="H103" s="39"/>
      <c r="I103" s="39"/>
      <c r="J103" s="39"/>
      <c r="K103" s="39"/>
      <c r="L103" s="39"/>
      <c r="M103" s="39"/>
      <c r="N103" s="39"/>
      <c r="O103" s="40">
        <f t="shared" si="1"/>
        <v>7258629</v>
      </c>
    </row>
    <row r="104" spans="1:15" x14ac:dyDescent="0.4">
      <c r="A104" s="28">
        <v>501000000</v>
      </c>
      <c r="B104" s="29">
        <v>2</v>
      </c>
      <c r="C104" s="30" t="s">
        <v>188</v>
      </c>
      <c r="D104" s="41">
        <v>1196860</v>
      </c>
      <c r="E104" s="41"/>
      <c r="F104" s="41">
        <v>9607</v>
      </c>
      <c r="G104" s="41"/>
      <c r="H104" s="41"/>
      <c r="I104" s="41"/>
      <c r="J104" s="41"/>
      <c r="K104" s="41"/>
      <c r="L104" s="41"/>
      <c r="M104" s="41"/>
      <c r="N104" s="41"/>
      <c r="O104" s="42">
        <f t="shared" si="1"/>
        <v>1206467</v>
      </c>
    </row>
    <row r="105" spans="1:15" x14ac:dyDescent="0.4">
      <c r="A105" s="28">
        <v>501010000</v>
      </c>
      <c r="B105" s="29">
        <v>3</v>
      </c>
      <c r="C105" s="30" t="s">
        <v>189</v>
      </c>
      <c r="D105" s="41">
        <v>663265</v>
      </c>
      <c r="E105" s="41"/>
      <c r="F105" s="41">
        <v>9090</v>
      </c>
      <c r="G105" s="41"/>
      <c r="H105" s="41"/>
      <c r="I105" s="41"/>
      <c r="J105" s="41"/>
      <c r="K105" s="41"/>
      <c r="L105" s="41"/>
      <c r="M105" s="41"/>
      <c r="N105" s="41"/>
      <c r="O105" s="42">
        <f t="shared" si="1"/>
        <v>672355</v>
      </c>
    </row>
    <row r="106" spans="1:15" x14ac:dyDescent="0.4">
      <c r="A106" s="28">
        <v>501030000</v>
      </c>
      <c r="B106" s="29">
        <v>3</v>
      </c>
      <c r="C106" s="30" t="s">
        <v>190</v>
      </c>
      <c r="D106" s="41">
        <v>533595</v>
      </c>
      <c r="E106" s="41"/>
      <c r="F106" s="41">
        <v>517</v>
      </c>
      <c r="G106" s="41"/>
      <c r="H106" s="41"/>
      <c r="I106" s="41"/>
      <c r="J106" s="41"/>
      <c r="K106" s="41"/>
      <c r="L106" s="41"/>
      <c r="M106" s="41"/>
      <c r="N106" s="41"/>
      <c r="O106" s="42">
        <f t="shared" si="1"/>
        <v>534112</v>
      </c>
    </row>
    <row r="107" spans="1:15" x14ac:dyDescent="0.4">
      <c r="A107" s="28">
        <v>503000000</v>
      </c>
      <c r="B107" s="29">
        <v>2</v>
      </c>
      <c r="C107" s="30" t="s">
        <v>191</v>
      </c>
      <c r="D107" s="41">
        <v>1328390</v>
      </c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2">
        <f t="shared" si="1"/>
        <v>1328390</v>
      </c>
    </row>
    <row r="108" spans="1:15" x14ac:dyDescent="0.4">
      <c r="A108" s="28">
        <v>505000000</v>
      </c>
      <c r="B108" s="29">
        <v>2</v>
      </c>
      <c r="C108" s="30" t="s">
        <v>192</v>
      </c>
      <c r="D108" s="41">
        <v>105272</v>
      </c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2">
        <f t="shared" si="1"/>
        <v>105272</v>
      </c>
    </row>
    <row r="109" spans="1:15" x14ac:dyDescent="0.4">
      <c r="A109" s="28">
        <v>505010000</v>
      </c>
      <c r="B109" s="29">
        <v>3</v>
      </c>
      <c r="C109" s="30" t="s">
        <v>193</v>
      </c>
      <c r="D109" s="41">
        <v>83399</v>
      </c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2">
        <f t="shared" si="1"/>
        <v>83399</v>
      </c>
    </row>
    <row r="110" spans="1:15" x14ac:dyDescent="0.4">
      <c r="A110" s="28">
        <v>505050000</v>
      </c>
      <c r="B110" s="29">
        <v>3</v>
      </c>
      <c r="C110" s="30" t="s">
        <v>198</v>
      </c>
      <c r="D110" s="41">
        <v>21873</v>
      </c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2">
        <f t="shared" si="1"/>
        <v>21873</v>
      </c>
    </row>
    <row r="111" spans="1:15" x14ac:dyDescent="0.4">
      <c r="A111" s="28">
        <v>507000000</v>
      </c>
      <c r="B111" s="29">
        <v>2</v>
      </c>
      <c r="C111" s="30" t="s">
        <v>199</v>
      </c>
      <c r="D111" s="41">
        <v>420594</v>
      </c>
      <c r="E111" s="41"/>
      <c r="F111" s="41">
        <v>492657</v>
      </c>
      <c r="G111" s="41"/>
      <c r="H111" s="41"/>
      <c r="I111" s="41"/>
      <c r="J111" s="41"/>
      <c r="K111" s="41"/>
      <c r="L111" s="41"/>
      <c r="M111" s="41"/>
      <c r="N111" s="41"/>
      <c r="O111" s="42">
        <f t="shared" si="1"/>
        <v>913251</v>
      </c>
    </row>
    <row r="112" spans="1:15" x14ac:dyDescent="0.4">
      <c r="A112" s="28">
        <v>509000000</v>
      </c>
      <c r="B112" s="29">
        <v>2</v>
      </c>
      <c r="C112" s="30" t="s">
        <v>204</v>
      </c>
      <c r="D112" s="41">
        <v>13723</v>
      </c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2">
        <f t="shared" si="1"/>
        <v>13723</v>
      </c>
    </row>
    <row r="113" spans="1:15" x14ac:dyDescent="0.4">
      <c r="A113" s="28">
        <v>509010000</v>
      </c>
      <c r="B113" s="29">
        <v>3</v>
      </c>
      <c r="C113" s="30" t="s">
        <v>205</v>
      </c>
      <c r="D113" s="41">
        <v>12447</v>
      </c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2">
        <f t="shared" si="1"/>
        <v>12447</v>
      </c>
    </row>
    <row r="114" spans="1:15" x14ac:dyDescent="0.4">
      <c r="A114" s="28">
        <v>509030000</v>
      </c>
      <c r="B114" s="29">
        <v>3</v>
      </c>
      <c r="C114" s="30" t="s">
        <v>206</v>
      </c>
      <c r="D114" s="41">
        <v>1276</v>
      </c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2">
        <f t="shared" si="1"/>
        <v>1276</v>
      </c>
    </row>
    <row r="115" spans="1:15" x14ac:dyDescent="0.4">
      <c r="A115" s="28">
        <v>515000000</v>
      </c>
      <c r="B115" s="29">
        <v>2</v>
      </c>
      <c r="C115" s="30" t="s">
        <v>212</v>
      </c>
      <c r="D115" s="41">
        <v>30189</v>
      </c>
      <c r="E115" s="41"/>
      <c r="F115" s="41">
        <v>4747</v>
      </c>
      <c r="G115" s="41"/>
      <c r="H115" s="41"/>
      <c r="I115" s="41"/>
      <c r="J115" s="41"/>
      <c r="K115" s="41"/>
      <c r="L115" s="41"/>
      <c r="M115" s="41"/>
      <c r="N115" s="41"/>
      <c r="O115" s="42">
        <f t="shared" si="1"/>
        <v>34936</v>
      </c>
    </row>
    <row r="116" spans="1:15" x14ac:dyDescent="0.4">
      <c r="A116" s="28">
        <v>515010000</v>
      </c>
      <c r="B116" s="29">
        <v>3</v>
      </c>
      <c r="C116" s="30" t="s">
        <v>213</v>
      </c>
      <c r="D116" s="41">
        <v>425</v>
      </c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2">
        <f t="shared" si="1"/>
        <v>425</v>
      </c>
    </row>
    <row r="117" spans="1:15" x14ac:dyDescent="0.4">
      <c r="A117" s="28">
        <v>515030000</v>
      </c>
      <c r="B117" s="29">
        <v>3</v>
      </c>
      <c r="C117" s="30" t="s">
        <v>214</v>
      </c>
      <c r="D117" s="41"/>
      <c r="E117" s="41"/>
      <c r="F117" s="41">
        <v>1702</v>
      </c>
      <c r="G117" s="41"/>
      <c r="H117" s="41"/>
      <c r="I117" s="41"/>
      <c r="J117" s="41"/>
      <c r="K117" s="41"/>
      <c r="L117" s="41"/>
      <c r="M117" s="41"/>
      <c r="N117" s="41"/>
      <c r="O117" s="42">
        <f t="shared" si="1"/>
        <v>1702</v>
      </c>
    </row>
    <row r="118" spans="1:15" x14ac:dyDescent="0.4">
      <c r="A118" s="28">
        <v>515050000</v>
      </c>
      <c r="B118" s="29">
        <v>3</v>
      </c>
      <c r="C118" s="30" t="s">
        <v>215</v>
      </c>
      <c r="D118" s="41"/>
      <c r="E118" s="41"/>
      <c r="F118" s="41">
        <v>2676</v>
      </c>
      <c r="G118" s="41"/>
      <c r="H118" s="41"/>
      <c r="I118" s="41"/>
      <c r="J118" s="41"/>
      <c r="K118" s="41"/>
      <c r="L118" s="41"/>
      <c r="M118" s="41"/>
      <c r="N118" s="41"/>
      <c r="O118" s="42">
        <f t="shared" si="1"/>
        <v>2676</v>
      </c>
    </row>
    <row r="119" spans="1:15" x14ac:dyDescent="0.4">
      <c r="A119" s="28">
        <v>515090000</v>
      </c>
      <c r="B119" s="29">
        <v>3</v>
      </c>
      <c r="C119" s="30" t="s">
        <v>217</v>
      </c>
      <c r="D119" s="41">
        <v>19429</v>
      </c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2">
        <f t="shared" si="1"/>
        <v>19429</v>
      </c>
    </row>
    <row r="120" spans="1:15" x14ac:dyDescent="0.4">
      <c r="A120" s="28">
        <v>517000000</v>
      </c>
      <c r="B120" s="29">
        <v>2</v>
      </c>
      <c r="C120" s="30" t="s">
        <v>218</v>
      </c>
      <c r="D120" s="41">
        <v>1273954</v>
      </c>
      <c r="E120" s="41"/>
      <c r="F120" s="41">
        <v>2382636</v>
      </c>
      <c r="G120" s="41"/>
      <c r="H120" s="41"/>
      <c r="I120" s="41"/>
      <c r="J120" s="41"/>
      <c r="K120" s="41"/>
      <c r="L120" s="41"/>
      <c r="M120" s="41"/>
      <c r="N120" s="41"/>
      <c r="O120" s="42">
        <f t="shared" si="1"/>
        <v>3656590</v>
      </c>
    </row>
    <row r="121" spans="1:15" x14ac:dyDescent="0.4">
      <c r="A121" s="28">
        <v>517050000</v>
      </c>
      <c r="B121" s="29">
        <v>3</v>
      </c>
      <c r="C121" s="30" t="s">
        <v>419</v>
      </c>
      <c r="D121" s="41"/>
      <c r="E121" s="41"/>
      <c r="F121" s="41">
        <v>54723</v>
      </c>
      <c r="G121" s="41"/>
      <c r="H121" s="41"/>
      <c r="I121" s="41"/>
      <c r="J121" s="41"/>
      <c r="K121" s="41"/>
      <c r="L121" s="41"/>
      <c r="M121" s="41"/>
      <c r="N121" s="41"/>
      <c r="O121" s="42">
        <f t="shared" si="1"/>
        <v>54723</v>
      </c>
    </row>
    <row r="122" spans="1:15" x14ac:dyDescent="0.4">
      <c r="A122" s="23">
        <v>600000000</v>
      </c>
      <c r="B122" s="24">
        <v>1</v>
      </c>
      <c r="C122" s="25" t="s">
        <v>224</v>
      </c>
      <c r="D122" s="39">
        <v>88852087</v>
      </c>
      <c r="E122" s="39">
        <v>313</v>
      </c>
      <c r="F122" s="39">
        <v>25436936</v>
      </c>
      <c r="G122" s="39"/>
      <c r="H122" s="39"/>
      <c r="I122" s="39"/>
      <c r="J122" s="39">
        <v>1462369</v>
      </c>
      <c r="K122" s="39"/>
      <c r="L122" s="39">
        <v>24880</v>
      </c>
      <c r="M122" s="39">
        <v>4318</v>
      </c>
      <c r="N122" s="39"/>
      <c r="O122" s="40">
        <f t="shared" si="1"/>
        <v>115780903</v>
      </c>
    </row>
    <row r="123" spans="1:15" x14ac:dyDescent="0.4">
      <c r="A123" s="28">
        <v>603000000</v>
      </c>
      <c r="B123" s="29">
        <v>2</v>
      </c>
      <c r="C123" s="30" t="s">
        <v>226</v>
      </c>
      <c r="D123" s="41">
        <v>1507</v>
      </c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2">
        <f t="shared" si="1"/>
        <v>1507</v>
      </c>
    </row>
    <row r="124" spans="1:15" x14ac:dyDescent="0.4">
      <c r="A124" s="28">
        <v>605000000</v>
      </c>
      <c r="B124" s="29">
        <v>2</v>
      </c>
      <c r="C124" s="30" t="s">
        <v>228</v>
      </c>
      <c r="D124" s="41">
        <v>5464807</v>
      </c>
      <c r="E124" s="41">
        <v>313</v>
      </c>
      <c r="F124" s="41">
        <v>8288600</v>
      </c>
      <c r="G124" s="41"/>
      <c r="H124" s="41"/>
      <c r="I124" s="41"/>
      <c r="J124" s="41">
        <v>1462369</v>
      </c>
      <c r="K124" s="41"/>
      <c r="L124" s="41"/>
      <c r="M124" s="41"/>
      <c r="N124" s="41"/>
      <c r="O124" s="42">
        <f t="shared" si="1"/>
        <v>15216089</v>
      </c>
    </row>
    <row r="125" spans="1:15" x14ac:dyDescent="0.4">
      <c r="A125" s="28">
        <v>605010000</v>
      </c>
      <c r="B125" s="29">
        <v>3</v>
      </c>
      <c r="C125" s="30" t="s">
        <v>229</v>
      </c>
      <c r="D125" s="41"/>
      <c r="E125" s="41"/>
      <c r="F125" s="41">
        <v>3721</v>
      </c>
      <c r="G125" s="41"/>
      <c r="H125" s="41"/>
      <c r="I125" s="41"/>
      <c r="J125" s="41"/>
      <c r="K125" s="41"/>
      <c r="L125" s="41"/>
      <c r="M125" s="41"/>
      <c r="N125" s="41"/>
      <c r="O125" s="42">
        <f t="shared" si="1"/>
        <v>3721</v>
      </c>
    </row>
    <row r="126" spans="1:15" x14ac:dyDescent="0.4">
      <c r="A126" s="28">
        <v>605010100</v>
      </c>
      <c r="B126" s="29">
        <v>4</v>
      </c>
      <c r="C126" s="30" t="s">
        <v>230</v>
      </c>
      <c r="D126" s="41"/>
      <c r="E126" s="41"/>
      <c r="F126" s="41">
        <v>3721</v>
      </c>
      <c r="G126" s="41"/>
      <c r="H126" s="41"/>
      <c r="I126" s="41"/>
      <c r="J126" s="41"/>
      <c r="K126" s="41"/>
      <c r="L126" s="41"/>
      <c r="M126" s="41"/>
      <c r="N126" s="41"/>
      <c r="O126" s="42">
        <f t="shared" si="1"/>
        <v>3721</v>
      </c>
    </row>
    <row r="127" spans="1:15" x14ac:dyDescent="0.4">
      <c r="A127" s="28">
        <v>605030000</v>
      </c>
      <c r="B127" s="29">
        <v>3</v>
      </c>
      <c r="C127" s="30" t="s">
        <v>231</v>
      </c>
      <c r="D127" s="41">
        <v>5438853</v>
      </c>
      <c r="E127" s="41"/>
      <c r="F127" s="41">
        <v>8013912</v>
      </c>
      <c r="G127" s="41"/>
      <c r="H127" s="41"/>
      <c r="I127" s="41"/>
      <c r="J127" s="41">
        <v>1462369</v>
      </c>
      <c r="K127" s="41"/>
      <c r="L127" s="41"/>
      <c r="M127" s="41"/>
      <c r="N127" s="41"/>
      <c r="O127" s="42">
        <f t="shared" si="1"/>
        <v>14915134</v>
      </c>
    </row>
    <row r="128" spans="1:15" x14ac:dyDescent="0.4">
      <c r="A128" s="28">
        <v>605030100</v>
      </c>
      <c r="B128" s="29">
        <v>4</v>
      </c>
      <c r="C128" s="30" t="s">
        <v>232</v>
      </c>
      <c r="D128" s="41">
        <v>5413188</v>
      </c>
      <c r="E128" s="41"/>
      <c r="F128" s="41">
        <v>851697</v>
      </c>
      <c r="G128" s="41"/>
      <c r="H128" s="41"/>
      <c r="I128" s="41"/>
      <c r="J128" s="41">
        <v>1462369</v>
      </c>
      <c r="K128" s="41"/>
      <c r="L128" s="41"/>
      <c r="M128" s="41"/>
      <c r="N128" s="41"/>
      <c r="O128" s="42">
        <f t="shared" si="1"/>
        <v>7727254</v>
      </c>
    </row>
    <row r="129" spans="1:15" x14ac:dyDescent="0.4">
      <c r="A129" s="28">
        <v>605050000</v>
      </c>
      <c r="B129" s="29">
        <v>3</v>
      </c>
      <c r="C129" s="30" t="s">
        <v>233</v>
      </c>
      <c r="D129" s="41"/>
      <c r="E129" s="41"/>
      <c r="F129" s="41">
        <v>270967</v>
      </c>
      <c r="G129" s="41"/>
      <c r="H129" s="41"/>
      <c r="I129" s="41"/>
      <c r="J129" s="41"/>
      <c r="K129" s="41"/>
      <c r="L129" s="41"/>
      <c r="M129" s="41"/>
      <c r="N129" s="41"/>
      <c r="O129" s="42">
        <f t="shared" si="1"/>
        <v>270967</v>
      </c>
    </row>
    <row r="130" spans="1:15" x14ac:dyDescent="0.4">
      <c r="A130" s="28">
        <v>607000000</v>
      </c>
      <c r="B130" s="29">
        <v>2</v>
      </c>
      <c r="C130" s="30" t="s">
        <v>234</v>
      </c>
      <c r="D130" s="41">
        <v>310</v>
      </c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2">
        <f t="shared" si="1"/>
        <v>310</v>
      </c>
    </row>
    <row r="131" spans="1:15" x14ac:dyDescent="0.4">
      <c r="A131" s="28">
        <v>609000000</v>
      </c>
      <c r="B131" s="29">
        <v>2</v>
      </c>
      <c r="C131" s="30" t="s">
        <v>236</v>
      </c>
      <c r="D131" s="41">
        <v>1711</v>
      </c>
      <c r="E131" s="41"/>
      <c r="F131" s="41">
        <v>372</v>
      </c>
      <c r="G131" s="41"/>
      <c r="H131" s="41"/>
      <c r="I131" s="41"/>
      <c r="J131" s="41"/>
      <c r="K131" s="41"/>
      <c r="L131" s="41"/>
      <c r="M131" s="41"/>
      <c r="N131" s="41"/>
      <c r="O131" s="42">
        <f t="shared" si="1"/>
        <v>2083</v>
      </c>
    </row>
    <row r="132" spans="1:15" x14ac:dyDescent="0.4">
      <c r="A132" s="28">
        <v>611000000</v>
      </c>
      <c r="B132" s="29">
        <v>2</v>
      </c>
      <c r="C132" s="30" t="s">
        <v>250</v>
      </c>
      <c r="D132" s="41">
        <v>66374</v>
      </c>
      <c r="E132" s="41"/>
      <c r="F132" s="41"/>
      <c r="G132" s="41"/>
      <c r="H132" s="41"/>
      <c r="I132" s="41"/>
      <c r="J132" s="41"/>
      <c r="K132" s="41"/>
      <c r="L132" s="41"/>
      <c r="M132" s="41">
        <v>4318</v>
      </c>
      <c r="N132" s="41"/>
      <c r="O132" s="42">
        <f t="shared" si="1"/>
        <v>70692</v>
      </c>
    </row>
    <row r="133" spans="1:15" x14ac:dyDescent="0.4">
      <c r="A133" s="28">
        <v>611010000</v>
      </c>
      <c r="B133" s="29">
        <v>3</v>
      </c>
      <c r="C133" s="30" t="s">
        <v>251</v>
      </c>
      <c r="D133" s="41">
        <v>50944</v>
      </c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2">
        <f t="shared" si="1"/>
        <v>50944</v>
      </c>
    </row>
    <row r="134" spans="1:15" x14ac:dyDescent="0.4">
      <c r="A134" s="28">
        <v>613000000</v>
      </c>
      <c r="B134" s="29">
        <v>2</v>
      </c>
      <c r="C134" s="30" t="s">
        <v>253</v>
      </c>
      <c r="D134" s="41">
        <v>249980</v>
      </c>
      <c r="E134" s="41"/>
      <c r="F134" s="41">
        <v>204</v>
      </c>
      <c r="G134" s="41"/>
      <c r="H134" s="41"/>
      <c r="I134" s="41"/>
      <c r="J134" s="41"/>
      <c r="K134" s="41"/>
      <c r="L134" s="41"/>
      <c r="M134" s="41"/>
      <c r="N134" s="41"/>
      <c r="O134" s="42">
        <f t="shared" si="1"/>
        <v>250184</v>
      </c>
    </row>
    <row r="135" spans="1:15" x14ac:dyDescent="0.4">
      <c r="A135" s="28">
        <v>613030000</v>
      </c>
      <c r="B135" s="29">
        <v>3</v>
      </c>
      <c r="C135" s="30" t="s">
        <v>254</v>
      </c>
      <c r="D135" s="41">
        <v>249980</v>
      </c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2">
        <f t="shared" si="1"/>
        <v>249980</v>
      </c>
    </row>
    <row r="136" spans="1:15" x14ac:dyDescent="0.4">
      <c r="A136" s="28">
        <v>613090000</v>
      </c>
      <c r="B136" s="29">
        <v>3</v>
      </c>
      <c r="C136" s="30" t="s">
        <v>257</v>
      </c>
      <c r="D136" s="41"/>
      <c r="E136" s="41"/>
      <c r="F136" s="41">
        <v>204</v>
      </c>
      <c r="G136" s="41"/>
      <c r="H136" s="41"/>
      <c r="I136" s="41"/>
      <c r="J136" s="41"/>
      <c r="K136" s="41"/>
      <c r="L136" s="41"/>
      <c r="M136" s="41"/>
      <c r="N136" s="41"/>
      <c r="O136" s="42">
        <f t="shared" ref="O136:O199" si="2">SUM(D136:N136)</f>
        <v>204</v>
      </c>
    </row>
    <row r="137" spans="1:15" x14ac:dyDescent="0.4">
      <c r="A137" s="28">
        <v>615000000</v>
      </c>
      <c r="B137" s="29">
        <v>2</v>
      </c>
      <c r="C137" s="30" t="s">
        <v>258</v>
      </c>
      <c r="D137" s="41">
        <v>82939517</v>
      </c>
      <c r="E137" s="41"/>
      <c r="F137" s="41">
        <v>16532708</v>
      </c>
      <c r="G137" s="41"/>
      <c r="H137" s="41"/>
      <c r="I137" s="41"/>
      <c r="J137" s="41"/>
      <c r="K137" s="41"/>
      <c r="L137" s="41">
        <v>24880</v>
      </c>
      <c r="M137" s="41"/>
      <c r="N137" s="41"/>
      <c r="O137" s="42">
        <f t="shared" si="2"/>
        <v>99497105</v>
      </c>
    </row>
    <row r="138" spans="1:15" x14ac:dyDescent="0.4">
      <c r="A138" s="28">
        <v>615050000</v>
      </c>
      <c r="B138" s="29">
        <v>3</v>
      </c>
      <c r="C138" s="30" t="s">
        <v>264</v>
      </c>
      <c r="D138" s="41">
        <v>34130638</v>
      </c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2">
        <f t="shared" si="2"/>
        <v>34130638</v>
      </c>
    </row>
    <row r="139" spans="1:15" x14ac:dyDescent="0.4">
      <c r="A139" s="28">
        <v>615070000</v>
      </c>
      <c r="B139" s="29">
        <v>3</v>
      </c>
      <c r="C139" s="30" t="s">
        <v>265</v>
      </c>
      <c r="D139" s="41">
        <v>48808879</v>
      </c>
      <c r="E139" s="41"/>
      <c r="F139" s="41">
        <v>16532708</v>
      </c>
      <c r="G139" s="41"/>
      <c r="H139" s="41"/>
      <c r="I139" s="41"/>
      <c r="J139" s="41"/>
      <c r="K139" s="41"/>
      <c r="L139" s="41">
        <v>24880</v>
      </c>
      <c r="M139" s="41"/>
      <c r="N139" s="41"/>
      <c r="O139" s="42">
        <f t="shared" si="2"/>
        <v>65366467</v>
      </c>
    </row>
    <row r="140" spans="1:15" x14ac:dyDescent="0.4">
      <c r="A140" s="28">
        <v>617000000</v>
      </c>
      <c r="B140" s="29">
        <v>2</v>
      </c>
      <c r="C140" s="30" t="s">
        <v>270</v>
      </c>
      <c r="D140" s="41">
        <v>127881</v>
      </c>
      <c r="E140" s="41"/>
      <c r="F140" s="41">
        <v>615052</v>
      </c>
      <c r="G140" s="41"/>
      <c r="H140" s="41"/>
      <c r="I140" s="41"/>
      <c r="J140" s="41"/>
      <c r="K140" s="41"/>
      <c r="L140" s="41"/>
      <c r="M140" s="41"/>
      <c r="N140" s="41"/>
      <c r="O140" s="42">
        <f t="shared" si="2"/>
        <v>742933</v>
      </c>
    </row>
    <row r="141" spans="1:15" x14ac:dyDescent="0.4">
      <c r="A141" s="28">
        <v>617010000</v>
      </c>
      <c r="B141" s="29">
        <v>3</v>
      </c>
      <c r="C141" s="30" t="s">
        <v>271</v>
      </c>
      <c r="D141" s="41"/>
      <c r="E141" s="41"/>
      <c r="F141" s="41">
        <v>561046</v>
      </c>
      <c r="G141" s="41"/>
      <c r="H141" s="41"/>
      <c r="I141" s="41"/>
      <c r="J141" s="41"/>
      <c r="K141" s="41"/>
      <c r="L141" s="41"/>
      <c r="M141" s="41"/>
      <c r="N141" s="41"/>
      <c r="O141" s="42">
        <f t="shared" si="2"/>
        <v>561046</v>
      </c>
    </row>
    <row r="142" spans="1:15" x14ac:dyDescent="0.4">
      <c r="A142" s="28">
        <v>617030000</v>
      </c>
      <c r="B142" s="29">
        <v>3</v>
      </c>
      <c r="C142" s="30" t="s">
        <v>272</v>
      </c>
      <c r="D142" s="41"/>
      <c r="E142" s="41"/>
      <c r="F142" s="41">
        <v>634</v>
      </c>
      <c r="G142" s="41"/>
      <c r="H142" s="41"/>
      <c r="I142" s="41"/>
      <c r="J142" s="41"/>
      <c r="K142" s="41"/>
      <c r="L142" s="41"/>
      <c r="M142" s="41"/>
      <c r="N142" s="41"/>
      <c r="O142" s="42">
        <f t="shared" si="2"/>
        <v>634</v>
      </c>
    </row>
    <row r="143" spans="1:15" x14ac:dyDescent="0.4">
      <c r="A143" s="28">
        <v>617050000</v>
      </c>
      <c r="B143" s="29">
        <v>3</v>
      </c>
      <c r="C143" s="30" t="s">
        <v>273</v>
      </c>
      <c r="D143" s="41">
        <v>14468</v>
      </c>
      <c r="E143" s="41"/>
      <c r="F143" s="41">
        <v>207</v>
      </c>
      <c r="G143" s="41"/>
      <c r="H143" s="41"/>
      <c r="I143" s="41"/>
      <c r="J143" s="41"/>
      <c r="K143" s="41"/>
      <c r="L143" s="41"/>
      <c r="M143" s="41"/>
      <c r="N143" s="41"/>
      <c r="O143" s="42">
        <f t="shared" si="2"/>
        <v>14675</v>
      </c>
    </row>
    <row r="144" spans="1:15" x14ac:dyDescent="0.4">
      <c r="A144" s="28">
        <v>617090000</v>
      </c>
      <c r="B144" s="29">
        <v>3</v>
      </c>
      <c r="C144" s="30" t="s">
        <v>275</v>
      </c>
      <c r="D144" s="41"/>
      <c r="E144" s="41"/>
      <c r="F144" s="41">
        <v>44489</v>
      </c>
      <c r="G144" s="41"/>
      <c r="H144" s="41"/>
      <c r="I144" s="41"/>
      <c r="J144" s="41"/>
      <c r="K144" s="41"/>
      <c r="L144" s="41"/>
      <c r="M144" s="41"/>
      <c r="N144" s="41"/>
      <c r="O144" s="42">
        <f t="shared" si="2"/>
        <v>44489</v>
      </c>
    </row>
    <row r="145" spans="1:15" x14ac:dyDescent="0.4">
      <c r="A145" s="23">
        <v>700000000</v>
      </c>
      <c r="B145" s="24">
        <v>1</v>
      </c>
      <c r="C145" s="25" t="s">
        <v>276</v>
      </c>
      <c r="D145" s="39">
        <v>516860</v>
      </c>
      <c r="E145" s="39"/>
      <c r="F145" s="39">
        <v>62959</v>
      </c>
      <c r="G145" s="39">
        <v>825</v>
      </c>
      <c r="H145" s="39"/>
      <c r="I145" s="39"/>
      <c r="J145" s="39"/>
      <c r="K145" s="39"/>
      <c r="L145" s="39"/>
      <c r="M145" s="39"/>
      <c r="N145" s="39"/>
      <c r="O145" s="40">
        <f t="shared" si="2"/>
        <v>580644</v>
      </c>
    </row>
    <row r="146" spans="1:15" x14ac:dyDescent="0.4">
      <c r="A146" s="28">
        <v>701000000</v>
      </c>
      <c r="B146" s="29">
        <v>2</v>
      </c>
      <c r="C146" s="30" t="s">
        <v>277</v>
      </c>
      <c r="D146" s="41">
        <v>331499</v>
      </c>
      <c r="E146" s="41"/>
      <c r="F146" s="41">
        <v>18685</v>
      </c>
      <c r="G146" s="41"/>
      <c r="H146" s="41"/>
      <c r="I146" s="41"/>
      <c r="J146" s="41"/>
      <c r="K146" s="41"/>
      <c r="L146" s="41"/>
      <c r="M146" s="41"/>
      <c r="N146" s="41"/>
      <c r="O146" s="42">
        <f t="shared" si="2"/>
        <v>350184</v>
      </c>
    </row>
    <row r="147" spans="1:15" x14ac:dyDescent="0.4">
      <c r="A147" s="28">
        <v>701010000</v>
      </c>
      <c r="B147" s="29">
        <v>3</v>
      </c>
      <c r="C147" s="30" t="s">
        <v>278</v>
      </c>
      <c r="D147" s="41">
        <v>32262</v>
      </c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2">
        <f t="shared" si="2"/>
        <v>32262</v>
      </c>
    </row>
    <row r="148" spans="1:15" x14ac:dyDescent="0.4">
      <c r="A148" s="28">
        <v>701010500</v>
      </c>
      <c r="B148" s="29">
        <v>4</v>
      </c>
      <c r="C148" s="30" t="s">
        <v>280</v>
      </c>
      <c r="D148" s="41">
        <v>29487</v>
      </c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2">
        <f t="shared" si="2"/>
        <v>29487</v>
      </c>
    </row>
    <row r="149" spans="1:15" x14ac:dyDescent="0.4">
      <c r="A149" s="28">
        <v>701010700</v>
      </c>
      <c r="B149" s="29">
        <v>4</v>
      </c>
      <c r="C149" s="30" t="s">
        <v>281</v>
      </c>
      <c r="D149" s="41">
        <v>1220</v>
      </c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2">
        <f t="shared" si="2"/>
        <v>1220</v>
      </c>
    </row>
    <row r="150" spans="1:15" x14ac:dyDescent="0.4">
      <c r="A150" s="28">
        <v>701030000</v>
      </c>
      <c r="B150" s="29">
        <v>3</v>
      </c>
      <c r="C150" s="30" t="s">
        <v>283</v>
      </c>
      <c r="D150" s="41">
        <v>1016</v>
      </c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2">
        <f t="shared" si="2"/>
        <v>1016</v>
      </c>
    </row>
    <row r="151" spans="1:15" x14ac:dyDescent="0.4">
      <c r="A151" s="28">
        <v>701050000</v>
      </c>
      <c r="B151" s="29">
        <v>3</v>
      </c>
      <c r="C151" s="30" t="s">
        <v>285</v>
      </c>
      <c r="D151" s="41">
        <v>74419</v>
      </c>
      <c r="E151" s="41"/>
      <c r="F151" s="41">
        <v>2384</v>
      </c>
      <c r="G151" s="41"/>
      <c r="H151" s="41"/>
      <c r="I151" s="41"/>
      <c r="J151" s="41"/>
      <c r="K151" s="41"/>
      <c r="L151" s="41"/>
      <c r="M151" s="41"/>
      <c r="N151" s="41"/>
      <c r="O151" s="42">
        <f t="shared" si="2"/>
        <v>76803</v>
      </c>
    </row>
    <row r="152" spans="1:15" x14ac:dyDescent="0.4">
      <c r="A152" s="28">
        <v>701050500</v>
      </c>
      <c r="B152" s="29">
        <v>4</v>
      </c>
      <c r="C152" s="30" t="s">
        <v>286</v>
      </c>
      <c r="D152" s="41">
        <v>793</v>
      </c>
      <c r="E152" s="41"/>
      <c r="F152" s="41">
        <v>2036</v>
      </c>
      <c r="G152" s="41"/>
      <c r="H152" s="41"/>
      <c r="I152" s="41"/>
      <c r="J152" s="41"/>
      <c r="K152" s="41"/>
      <c r="L152" s="41"/>
      <c r="M152" s="41"/>
      <c r="N152" s="41"/>
      <c r="O152" s="42">
        <f t="shared" si="2"/>
        <v>2829</v>
      </c>
    </row>
    <row r="153" spans="1:15" x14ac:dyDescent="0.4">
      <c r="A153" s="28">
        <v>701050700</v>
      </c>
      <c r="B153" s="29">
        <v>4</v>
      </c>
      <c r="C153" s="30" t="s">
        <v>287</v>
      </c>
      <c r="D153" s="41">
        <v>73626</v>
      </c>
      <c r="E153" s="41"/>
      <c r="F153" s="41">
        <v>348</v>
      </c>
      <c r="G153" s="41"/>
      <c r="H153" s="41"/>
      <c r="I153" s="41"/>
      <c r="J153" s="41"/>
      <c r="K153" s="41"/>
      <c r="L153" s="41"/>
      <c r="M153" s="41"/>
      <c r="N153" s="41"/>
      <c r="O153" s="42">
        <f t="shared" si="2"/>
        <v>73974</v>
      </c>
    </row>
    <row r="154" spans="1:15" x14ac:dyDescent="0.4">
      <c r="A154" s="28">
        <v>701070000</v>
      </c>
      <c r="B154" s="29">
        <v>3</v>
      </c>
      <c r="C154" s="30" t="s">
        <v>288</v>
      </c>
      <c r="D154" s="41">
        <v>19511</v>
      </c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2">
        <f t="shared" si="2"/>
        <v>19511</v>
      </c>
    </row>
    <row r="155" spans="1:15" x14ac:dyDescent="0.4">
      <c r="A155" s="28">
        <v>701150000</v>
      </c>
      <c r="B155" s="29">
        <v>3</v>
      </c>
      <c r="C155" s="30" t="s">
        <v>301</v>
      </c>
      <c r="D155" s="41">
        <v>518</v>
      </c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2">
        <f t="shared" si="2"/>
        <v>518</v>
      </c>
    </row>
    <row r="156" spans="1:15" x14ac:dyDescent="0.4">
      <c r="A156" s="28">
        <v>701170000</v>
      </c>
      <c r="B156" s="29">
        <v>3</v>
      </c>
      <c r="C156" s="30" t="s">
        <v>302</v>
      </c>
      <c r="D156" s="41"/>
      <c r="E156" s="41"/>
      <c r="F156" s="41">
        <v>1586</v>
      </c>
      <c r="G156" s="41"/>
      <c r="H156" s="41"/>
      <c r="I156" s="41"/>
      <c r="J156" s="41"/>
      <c r="K156" s="41"/>
      <c r="L156" s="41"/>
      <c r="M156" s="41"/>
      <c r="N156" s="41"/>
      <c r="O156" s="42">
        <f t="shared" si="2"/>
        <v>1586</v>
      </c>
    </row>
    <row r="157" spans="1:15" x14ac:dyDescent="0.4">
      <c r="A157" s="28">
        <v>701190000</v>
      </c>
      <c r="B157" s="29">
        <v>3</v>
      </c>
      <c r="C157" s="30" t="s">
        <v>303</v>
      </c>
      <c r="D157" s="41">
        <v>9814</v>
      </c>
      <c r="E157" s="41"/>
      <c r="F157" s="41">
        <v>4158</v>
      </c>
      <c r="G157" s="41"/>
      <c r="H157" s="41"/>
      <c r="I157" s="41"/>
      <c r="J157" s="41"/>
      <c r="K157" s="41"/>
      <c r="L157" s="41"/>
      <c r="M157" s="41"/>
      <c r="N157" s="41"/>
      <c r="O157" s="42">
        <f t="shared" si="2"/>
        <v>13972</v>
      </c>
    </row>
    <row r="158" spans="1:15" x14ac:dyDescent="0.4">
      <c r="A158" s="28">
        <v>701190100</v>
      </c>
      <c r="B158" s="29">
        <v>4</v>
      </c>
      <c r="C158" s="30" t="s">
        <v>304</v>
      </c>
      <c r="D158" s="41">
        <v>1558</v>
      </c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2">
        <f t="shared" si="2"/>
        <v>1558</v>
      </c>
    </row>
    <row r="159" spans="1:15" x14ac:dyDescent="0.4">
      <c r="A159" s="28">
        <v>701210000</v>
      </c>
      <c r="B159" s="29">
        <v>3</v>
      </c>
      <c r="C159" s="30" t="s">
        <v>305</v>
      </c>
      <c r="D159" s="41">
        <v>115914</v>
      </c>
      <c r="E159" s="41"/>
      <c r="F159" s="41">
        <v>1686</v>
      </c>
      <c r="G159" s="41"/>
      <c r="H159" s="41"/>
      <c r="I159" s="41"/>
      <c r="J159" s="41"/>
      <c r="K159" s="41"/>
      <c r="L159" s="41"/>
      <c r="M159" s="41"/>
      <c r="N159" s="41"/>
      <c r="O159" s="42">
        <f t="shared" si="2"/>
        <v>117600</v>
      </c>
    </row>
    <row r="160" spans="1:15" x14ac:dyDescent="0.4">
      <c r="A160" s="28">
        <v>701210100</v>
      </c>
      <c r="B160" s="29">
        <v>4</v>
      </c>
      <c r="C160" s="30" t="s">
        <v>306</v>
      </c>
      <c r="D160" s="41">
        <v>28987</v>
      </c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2">
        <f t="shared" si="2"/>
        <v>28987</v>
      </c>
    </row>
    <row r="161" spans="1:15" x14ac:dyDescent="0.4">
      <c r="A161" s="28">
        <v>701210300</v>
      </c>
      <c r="B161" s="29">
        <v>4</v>
      </c>
      <c r="C161" s="30" t="s">
        <v>307</v>
      </c>
      <c r="D161" s="41">
        <v>346</v>
      </c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2">
        <f t="shared" si="2"/>
        <v>346</v>
      </c>
    </row>
    <row r="162" spans="1:15" x14ac:dyDescent="0.4">
      <c r="A162" s="28">
        <v>701230000</v>
      </c>
      <c r="B162" s="29">
        <v>3</v>
      </c>
      <c r="C162" s="30" t="s">
        <v>309</v>
      </c>
      <c r="D162" s="41">
        <v>8422</v>
      </c>
      <c r="E162" s="41"/>
      <c r="F162" s="41">
        <v>887</v>
      </c>
      <c r="G162" s="41"/>
      <c r="H162" s="41"/>
      <c r="I162" s="41"/>
      <c r="J162" s="41"/>
      <c r="K162" s="41"/>
      <c r="L162" s="41"/>
      <c r="M162" s="41"/>
      <c r="N162" s="41"/>
      <c r="O162" s="42">
        <f t="shared" si="2"/>
        <v>9309</v>
      </c>
    </row>
    <row r="163" spans="1:15" x14ac:dyDescent="0.4">
      <c r="A163" s="28">
        <v>701230100</v>
      </c>
      <c r="B163" s="29">
        <v>4</v>
      </c>
      <c r="C163" s="30" t="s">
        <v>310</v>
      </c>
      <c r="D163" s="41"/>
      <c r="E163" s="41"/>
      <c r="F163" s="41">
        <v>461</v>
      </c>
      <c r="G163" s="41"/>
      <c r="H163" s="41"/>
      <c r="I163" s="41"/>
      <c r="J163" s="41"/>
      <c r="K163" s="41"/>
      <c r="L163" s="41"/>
      <c r="M163" s="41"/>
      <c r="N163" s="41"/>
      <c r="O163" s="42">
        <f t="shared" si="2"/>
        <v>461</v>
      </c>
    </row>
    <row r="164" spans="1:15" x14ac:dyDescent="0.4">
      <c r="A164" s="28">
        <v>701250000</v>
      </c>
      <c r="B164" s="29">
        <v>3</v>
      </c>
      <c r="C164" s="30" t="s">
        <v>311</v>
      </c>
      <c r="D164" s="41">
        <v>11446</v>
      </c>
      <c r="E164" s="41"/>
      <c r="F164" s="41">
        <v>1529</v>
      </c>
      <c r="G164" s="41"/>
      <c r="H164" s="41"/>
      <c r="I164" s="41"/>
      <c r="J164" s="41"/>
      <c r="K164" s="41"/>
      <c r="L164" s="41"/>
      <c r="M164" s="41"/>
      <c r="N164" s="41"/>
      <c r="O164" s="42">
        <f t="shared" si="2"/>
        <v>12975</v>
      </c>
    </row>
    <row r="165" spans="1:15" x14ac:dyDescent="0.4">
      <c r="A165" s="28">
        <v>701270000</v>
      </c>
      <c r="B165" s="29">
        <v>3</v>
      </c>
      <c r="C165" s="30" t="s">
        <v>312</v>
      </c>
      <c r="D165" s="41">
        <v>3985</v>
      </c>
      <c r="E165" s="41"/>
      <c r="F165" s="41">
        <v>350</v>
      </c>
      <c r="G165" s="41"/>
      <c r="H165" s="41"/>
      <c r="I165" s="41"/>
      <c r="J165" s="41"/>
      <c r="K165" s="41"/>
      <c r="L165" s="41"/>
      <c r="M165" s="41"/>
      <c r="N165" s="41"/>
      <c r="O165" s="42">
        <f t="shared" si="2"/>
        <v>4335</v>
      </c>
    </row>
    <row r="166" spans="1:15" x14ac:dyDescent="0.4">
      <c r="A166" s="28">
        <v>701310000</v>
      </c>
      <c r="B166" s="29">
        <v>3</v>
      </c>
      <c r="C166" s="30" t="s">
        <v>313</v>
      </c>
      <c r="D166" s="41"/>
      <c r="E166" s="41"/>
      <c r="F166" s="41">
        <v>441</v>
      </c>
      <c r="G166" s="41"/>
      <c r="H166" s="41"/>
      <c r="I166" s="41"/>
      <c r="J166" s="41"/>
      <c r="K166" s="41"/>
      <c r="L166" s="41"/>
      <c r="M166" s="41"/>
      <c r="N166" s="41"/>
      <c r="O166" s="42">
        <f t="shared" si="2"/>
        <v>441</v>
      </c>
    </row>
    <row r="167" spans="1:15" x14ac:dyDescent="0.4">
      <c r="A167" s="28">
        <v>703000000</v>
      </c>
      <c r="B167" s="29">
        <v>2</v>
      </c>
      <c r="C167" s="30" t="s">
        <v>315</v>
      </c>
      <c r="D167" s="41">
        <v>131860</v>
      </c>
      <c r="E167" s="41"/>
      <c r="F167" s="41">
        <v>19854</v>
      </c>
      <c r="G167" s="41">
        <v>825</v>
      </c>
      <c r="H167" s="41"/>
      <c r="I167" s="41"/>
      <c r="J167" s="41"/>
      <c r="K167" s="41"/>
      <c r="L167" s="41"/>
      <c r="M167" s="41"/>
      <c r="N167" s="41"/>
      <c r="O167" s="42">
        <f t="shared" si="2"/>
        <v>152539</v>
      </c>
    </row>
    <row r="168" spans="1:15" x14ac:dyDescent="0.4">
      <c r="A168" s="28">
        <v>703010000</v>
      </c>
      <c r="B168" s="29">
        <v>3</v>
      </c>
      <c r="C168" s="30" t="s">
        <v>316</v>
      </c>
      <c r="D168" s="41">
        <v>16776</v>
      </c>
      <c r="E168" s="41"/>
      <c r="F168" s="41">
        <v>10202</v>
      </c>
      <c r="G168" s="41"/>
      <c r="H168" s="41"/>
      <c r="I168" s="41"/>
      <c r="J168" s="41"/>
      <c r="K168" s="41"/>
      <c r="L168" s="41"/>
      <c r="M168" s="41"/>
      <c r="N168" s="41"/>
      <c r="O168" s="42">
        <f t="shared" si="2"/>
        <v>26978</v>
      </c>
    </row>
    <row r="169" spans="1:15" x14ac:dyDescent="0.4">
      <c r="A169" s="28">
        <v>703010100</v>
      </c>
      <c r="B169" s="29">
        <v>4</v>
      </c>
      <c r="C169" s="30" t="s">
        <v>317</v>
      </c>
      <c r="D169" s="41">
        <v>838</v>
      </c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2">
        <f t="shared" si="2"/>
        <v>838</v>
      </c>
    </row>
    <row r="170" spans="1:15" x14ac:dyDescent="0.4">
      <c r="A170" s="28">
        <v>703030000</v>
      </c>
      <c r="B170" s="29">
        <v>3</v>
      </c>
      <c r="C170" s="30" t="s">
        <v>318</v>
      </c>
      <c r="D170" s="41">
        <v>671</v>
      </c>
      <c r="E170" s="41"/>
      <c r="F170" s="41">
        <v>4635</v>
      </c>
      <c r="G170" s="41"/>
      <c r="H170" s="41"/>
      <c r="I170" s="41"/>
      <c r="J170" s="41"/>
      <c r="K170" s="41"/>
      <c r="L170" s="41"/>
      <c r="M170" s="41"/>
      <c r="N170" s="41"/>
      <c r="O170" s="42">
        <f t="shared" si="2"/>
        <v>5306</v>
      </c>
    </row>
    <row r="171" spans="1:15" x14ac:dyDescent="0.4">
      <c r="A171" s="28">
        <v>703040000</v>
      </c>
      <c r="B171" s="29">
        <v>3</v>
      </c>
      <c r="C171" s="30" t="s">
        <v>320</v>
      </c>
      <c r="D171" s="41"/>
      <c r="E171" s="41"/>
      <c r="F171" s="41">
        <v>338</v>
      </c>
      <c r="G171" s="41"/>
      <c r="H171" s="41"/>
      <c r="I171" s="41"/>
      <c r="J171" s="41"/>
      <c r="K171" s="41"/>
      <c r="L171" s="41"/>
      <c r="M171" s="41"/>
      <c r="N171" s="41"/>
      <c r="O171" s="42">
        <f t="shared" si="2"/>
        <v>338</v>
      </c>
    </row>
    <row r="172" spans="1:15" x14ac:dyDescent="0.4">
      <c r="A172" s="28">
        <v>703050000</v>
      </c>
      <c r="B172" s="29">
        <v>3</v>
      </c>
      <c r="C172" s="30" t="s">
        <v>321</v>
      </c>
      <c r="D172" s="41">
        <v>7264</v>
      </c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2">
        <f t="shared" si="2"/>
        <v>7264</v>
      </c>
    </row>
    <row r="173" spans="1:15" x14ac:dyDescent="0.4">
      <c r="A173" s="28">
        <v>703050500</v>
      </c>
      <c r="B173" s="29">
        <v>4</v>
      </c>
      <c r="C173" s="30" t="s">
        <v>323</v>
      </c>
      <c r="D173" s="41">
        <v>7264</v>
      </c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2">
        <f t="shared" si="2"/>
        <v>7264</v>
      </c>
    </row>
    <row r="174" spans="1:15" x14ac:dyDescent="0.4">
      <c r="A174" s="28">
        <v>703070000</v>
      </c>
      <c r="B174" s="29">
        <v>3</v>
      </c>
      <c r="C174" s="30" t="s">
        <v>326</v>
      </c>
      <c r="D174" s="41">
        <v>549</v>
      </c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2">
        <f t="shared" si="2"/>
        <v>549</v>
      </c>
    </row>
    <row r="175" spans="1:15" x14ac:dyDescent="0.4">
      <c r="A175" s="28">
        <v>703090000</v>
      </c>
      <c r="B175" s="29">
        <v>3</v>
      </c>
      <c r="C175" s="30" t="s">
        <v>328</v>
      </c>
      <c r="D175" s="41"/>
      <c r="E175" s="41"/>
      <c r="F175" s="41">
        <v>408</v>
      </c>
      <c r="G175" s="41"/>
      <c r="H175" s="41"/>
      <c r="I175" s="41"/>
      <c r="J175" s="41"/>
      <c r="K175" s="41"/>
      <c r="L175" s="41"/>
      <c r="M175" s="41"/>
      <c r="N175" s="41"/>
      <c r="O175" s="42">
        <f t="shared" si="2"/>
        <v>408</v>
      </c>
    </row>
    <row r="176" spans="1:15" x14ac:dyDescent="0.4">
      <c r="A176" s="28">
        <v>703110000</v>
      </c>
      <c r="B176" s="29">
        <v>3</v>
      </c>
      <c r="C176" s="30" t="s">
        <v>333</v>
      </c>
      <c r="D176" s="41">
        <v>974</v>
      </c>
      <c r="E176" s="41"/>
      <c r="F176" s="41">
        <v>617</v>
      </c>
      <c r="G176" s="41"/>
      <c r="H176" s="41"/>
      <c r="I176" s="41"/>
      <c r="J176" s="41"/>
      <c r="K176" s="41"/>
      <c r="L176" s="41"/>
      <c r="M176" s="41"/>
      <c r="N176" s="41"/>
      <c r="O176" s="42">
        <f t="shared" si="2"/>
        <v>1591</v>
      </c>
    </row>
    <row r="177" spans="1:15" x14ac:dyDescent="0.4">
      <c r="A177" s="28">
        <v>703110300</v>
      </c>
      <c r="B177" s="29">
        <v>4</v>
      </c>
      <c r="C177" s="30" t="s">
        <v>335</v>
      </c>
      <c r="D177" s="41"/>
      <c r="E177" s="41"/>
      <c r="F177" s="41">
        <v>617</v>
      </c>
      <c r="G177" s="41"/>
      <c r="H177" s="41"/>
      <c r="I177" s="41"/>
      <c r="J177" s="41"/>
      <c r="K177" s="41"/>
      <c r="L177" s="41"/>
      <c r="M177" s="41"/>
      <c r="N177" s="41"/>
      <c r="O177" s="42">
        <f t="shared" si="2"/>
        <v>617</v>
      </c>
    </row>
    <row r="178" spans="1:15" x14ac:dyDescent="0.4">
      <c r="A178" s="28">
        <v>703130000</v>
      </c>
      <c r="B178" s="29">
        <v>3</v>
      </c>
      <c r="C178" s="30" t="s">
        <v>336</v>
      </c>
      <c r="D178" s="41">
        <v>15121</v>
      </c>
      <c r="E178" s="41"/>
      <c r="F178" s="41">
        <v>3654</v>
      </c>
      <c r="G178" s="41"/>
      <c r="H178" s="41"/>
      <c r="I178" s="41"/>
      <c r="J178" s="41"/>
      <c r="K178" s="41"/>
      <c r="L178" s="41"/>
      <c r="M178" s="41"/>
      <c r="N178" s="41"/>
      <c r="O178" s="42">
        <f t="shared" si="2"/>
        <v>18775</v>
      </c>
    </row>
    <row r="179" spans="1:15" x14ac:dyDescent="0.4">
      <c r="A179" s="28">
        <v>705000000</v>
      </c>
      <c r="B179" s="29">
        <v>2</v>
      </c>
      <c r="C179" s="30" t="s">
        <v>339</v>
      </c>
      <c r="D179" s="41">
        <v>53501</v>
      </c>
      <c r="E179" s="41"/>
      <c r="F179" s="41">
        <v>24420</v>
      </c>
      <c r="G179" s="41"/>
      <c r="H179" s="41"/>
      <c r="I179" s="41"/>
      <c r="J179" s="41"/>
      <c r="K179" s="41"/>
      <c r="L179" s="41"/>
      <c r="M179" s="41"/>
      <c r="N179" s="41"/>
      <c r="O179" s="42">
        <f t="shared" si="2"/>
        <v>77921</v>
      </c>
    </row>
    <row r="180" spans="1:15" x14ac:dyDescent="0.4">
      <c r="A180" s="28">
        <v>705010000</v>
      </c>
      <c r="B180" s="29">
        <v>3</v>
      </c>
      <c r="C180" s="30" t="s">
        <v>340</v>
      </c>
      <c r="D180" s="41">
        <v>518</v>
      </c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2">
        <f t="shared" si="2"/>
        <v>518</v>
      </c>
    </row>
    <row r="181" spans="1:15" x14ac:dyDescent="0.4">
      <c r="A181" s="28">
        <v>705010100</v>
      </c>
      <c r="B181" s="29">
        <v>4</v>
      </c>
      <c r="C181" s="30" t="s">
        <v>341</v>
      </c>
      <c r="D181" s="41">
        <v>518</v>
      </c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2">
        <f t="shared" si="2"/>
        <v>518</v>
      </c>
    </row>
    <row r="182" spans="1:15" x14ac:dyDescent="0.4">
      <c r="A182" s="28">
        <v>705030000</v>
      </c>
      <c r="B182" s="29">
        <v>3</v>
      </c>
      <c r="C182" s="30" t="s">
        <v>343</v>
      </c>
      <c r="D182" s="41">
        <v>23133</v>
      </c>
      <c r="E182" s="41"/>
      <c r="F182" s="41">
        <v>23847</v>
      </c>
      <c r="G182" s="41"/>
      <c r="H182" s="41"/>
      <c r="I182" s="41"/>
      <c r="J182" s="41"/>
      <c r="K182" s="41"/>
      <c r="L182" s="41"/>
      <c r="M182" s="41"/>
      <c r="N182" s="41"/>
      <c r="O182" s="42">
        <f t="shared" si="2"/>
        <v>46980</v>
      </c>
    </row>
    <row r="183" spans="1:15" x14ac:dyDescent="0.4">
      <c r="A183" s="28">
        <v>705040000</v>
      </c>
      <c r="B183" s="29">
        <v>3</v>
      </c>
      <c r="C183" s="30" t="s">
        <v>344</v>
      </c>
      <c r="D183" s="41">
        <v>279</v>
      </c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2">
        <f t="shared" si="2"/>
        <v>279</v>
      </c>
    </row>
    <row r="184" spans="1:15" x14ac:dyDescent="0.4">
      <c r="A184" s="28">
        <v>705050000</v>
      </c>
      <c r="B184" s="29">
        <v>3</v>
      </c>
      <c r="C184" s="30" t="s">
        <v>346</v>
      </c>
      <c r="D184" s="41">
        <v>6664</v>
      </c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2">
        <f t="shared" si="2"/>
        <v>6664</v>
      </c>
    </row>
    <row r="185" spans="1:15" x14ac:dyDescent="0.4">
      <c r="A185" s="28">
        <v>705070000</v>
      </c>
      <c r="B185" s="29">
        <v>3</v>
      </c>
      <c r="C185" s="30" t="s">
        <v>347</v>
      </c>
      <c r="D185" s="41">
        <v>22392</v>
      </c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2">
        <f t="shared" si="2"/>
        <v>22392</v>
      </c>
    </row>
    <row r="186" spans="1:15" x14ac:dyDescent="0.4">
      <c r="A186" s="23">
        <v>800000000</v>
      </c>
      <c r="B186" s="24">
        <v>1</v>
      </c>
      <c r="C186" s="25" t="s">
        <v>349</v>
      </c>
      <c r="D186" s="39">
        <v>61629</v>
      </c>
      <c r="E186" s="39"/>
      <c r="F186" s="39">
        <v>8987</v>
      </c>
      <c r="G186" s="39"/>
      <c r="H186" s="39"/>
      <c r="I186" s="39"/>
      <c r="J186" s="39"/>
      <c r="K186" s="39"/>
      <c r="L186" s="39"/>
      <c r="M186" s="39"/>
      <c r="N186" s="39"/>
      <c r="O186" s="40">
        <f t="shared" si="2"/>
        <v>70616</v>
      </c>
    </row>
    <row r="187" spans="1:15" x14ac:dyDescent="0.4">
      <c r="A187" s="28">
        <v>803000000</v>
      </c>
      <c r="B187" s="29">
        <v>2</v>
      </c>
      <c r="C187" s="30" t="s">
        <v>351</v>
      </c>
      <c r="D187" s="41">
        <v>898</v>
      </c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2">
        <f t="shared" si="2"/>
        <v>898</v>
      </c>
    </row>
    <row r="188" spans="1:15" x14ac:dyDescent="0.4">
      <c r="A188" s="28">
        <v>805000000</v>
      </c>
      <c r="B188" s="29">
        <v>2</v>
      </c>
      <c r="C188" s="30" t="s">
        <v>352</v>
      </c>
      <c r="D188" s="41">
        <v>2390</v>
      </c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2">
        <f t="shared" si="2"/>
        <v>2390</v>
      </c>
    </row>
    <row r="189" spans="1:15" x14ac:dyDescent="0.4">
      <c r="A189" s="28">
        <v>807000000</v>
      </c>
      <c r="B189" s="29">
        <v>2</v>
      </c>
      <c r="C189" s="30" t="s">
        <v>353</v>
      </c>
      <c r="D189" s="41">
        <v>958</v>
      </c>
      <c r="E189" s="41"/>
      <c r="F189" s="41">
        <v>1117</v>
      </c>
      <c r="G189" s="41"/>
      <c r="H189" s="41"/>
      <c r="I189" s="41"/>
      <c r="J189" s="41"/>
      <c r="K189" s="41"/>
      <c r="L189" s="41"/>
      <c r="M189" s="41"/>
      <c r="N189" s="41"/>
      <c r="O189" s="42">
        <f t="shared" si="2"/>
        <v>2075</v>
      </c>
    </row>
    <row r="190" spans="1:15" x14ac:dyDescent="0.4">
      <c r="A190" s="28">
        <v>807010000</v>
      </c>
      <c r="B190" s="29">
        <v>3</v>
      </c>
      <c r="C190" s="30" t="s">
        <v>354</v>
      </c>
      <c r="D190" s="41">
        <v>652</v>
      </c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2">
        <f t="shared" si="2"/>
        <v>652</v>
      </c>
    </row>
    <row r="191" spans="1:15" x14ac:dyDescent="0.4">
      <c r="A191" s="28">
        <v>807010300</v>
      </c>
      <c r="B191" s="29">
        <v>4</v>
      </c>
      <c r="C191" s="30" t="s">
        <v>356</v>
      </c>
      <c r="D191" s="41">
        <v>652</v>
      </c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2">
        <f t="shared" si="2"/>
        <v>652</v>
      </c>
    </row>
    <row r="192" spans="1:15" x14ac:dyDescent="0.4">
      <c r="A192" s="28">
        <v>807050000</v>
      </c>
      <c r="B192" s="29">
        <v>3</v>
      </c>
      <c r="C192" s="30" t="s">
        <v>359</v>
      </c>
      <c r="D192" s="41"/>
      <c r="E192" s="41"/>
      <c r="F192" s="41">
        <v>438</v>
      </c>
      <c r="G192" s="41"/>
      <c r="H192" s="41"/>
      <c r="I192" s="41"/>
      <c r="J192" s="41"/>
      <c r="K192" s="41"/>
      <c r="L192" s="41"/>
      <c r="M192" s="41"/>
      <c r="N192" s="41"/>
      <c r="O192" s="42">
        <f t="shared" si="2"/>
        <v>438</v>
      </c>
    </row>
    <row r="193" spans="1:15" x14ac:dyDescent="0.4">
      <c r="A193" s="28">
        <v>807050100</v>
      </c>
      <c r="B193" s="29">
        <v>4</v>
      </c>
      <c r="C193" s="30" t="s">
        <v>360</v>
      </c>
      <c r="D193" s="41"/>
      <c r="E193" s="41"/>
      <c r="F193" s="41">
        <v>438</v>
      </c>
      <c r="G193" s="41"/>
      <c r="H193" s="41"/>
      <c r="I193" s="41"/>
      <c r="J193" s="41"/>
      <c r="K193" s="41"/>
      <c r="L193" s="41"/>
      <c r="M193" s="41"/>
      <c r="N193" s="41"/>
      <c r="O193" s="42">
        <f t="shared" si="2"/>
        <v>438</v>
      </c>
    </row>
    <row r="194" spans="1:15" x14ac:dyDescent="0.4">
      <c r="A194" s="28">
        <v>809000000</v>
      </c>
      <c r="B194" s="29">
        <v>2</v>
      </c>
      <c r="C194" s="30" t="s">
        <v>362</v>
      </c>
      <c r="D194" s="41">
        <v>9350</v>
      </c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2">
        <f t="shared" si="2"/>
        <v>9350</v>
      </c>
    </row>
    <row r="195" spans="1:15" x14ac:dyDescent="0.4">
      <c r="A195" s="28">
        <v>811000000</v>
      </c>
      <c r="B195" s="29">
        <v>2</v>
      </c>
      <c r="C195" s="30" t="s">
        <v>363</v>
      </c>
      <c r="D195" s="41">
        <v>17680</v>
      </c>
      <c r="E195" s="41"/>
      <c r="F195" s="41">
        <v>3283</v>
      </c>
      <c r="G195" s="41"/>
      <c r="H195" s="41"/>
      <c r="I195" s="41"/>
      <c r="J195" s="41"/>
      <c r="K195" s="41"/>
      <c r="L195" s="41"/>
      <c r="M195" s="41"/>
      <c r="N195" s="41"/>
      <c r="O195" s="42">
        <f t="shared" si="2"/>
        <v>20963</v>
      </c>
    </row>
    <row r="196" spans="1:15" x14ac:dyDescent="0.4">
      <c r="A196" s="28">
        <v>811010000</v>
      </c>
      <c r="B196" s="29">
        <v>3</v>
      </c>
      <c r="C196" s="30" t="s">
        <v>364</v>
      </c>
      <c r="D196" s="41">
        <v>17680</v>
      </c>
      <c r="E196" s="41"/>
      <c r="F196" s="41">
        <v>3283</v>
      </c>
      <c r="G196" s="41"/>
      <c r="H196" s="41"/>
      <c r="I196" s="41"/>
      <c r="J196" s="41"/>
      <c r="K196" s="41"/>
      <c r="L196" s="41"/>
      <c r="M196" s="41"/>
      <c r="N196" s="41"/>
      <c r="O196" s="42">
        <f t="shared" si="2"/>
        <v>20963</v>
      </c>
    </row>
    <row r="197" spans="1:15" x14ac:dyDescent="0.4">
      <c r="A197" s="28">
        <v>811010100</v>
      </c>
      <c r="B197" s="29">
        <v>4</v>
      </c>
      <c r="C197" s="30" t="s">
        <v>365</v>
      </c>
      <c r="D197" s="41">
        <v>3544</v>
      </c>
      <c r="E197" s="41"/>
      <c r="F197" s="41">
        <v>1258</v>
      </c>
      <c r="G197" s="41"/>
      <c r="H197" s="41"/>
      <c r="I197" s="41"/>
      <c r="J197" s="41"/>
      <c r="K197" s="41"/>
      <c r="L197" s="41"/>
      <c r="M197" s="41"/>
      <c r="N197" s="41"/>
      <c r="O197" s="42">
        <f t="shared" si="2"/>
        <v>4802</v>
      </c>
    </row>
    <row r="198" spans="1:15" x14ac:dyDescent="0.4">
      <c r="A198" s="28">
        <v>811010110</v>
      </c>
      <c r="B198" s="29">
        <v>5</v>
      </c>
      <c r="C198" s="30" t="s">
        <v>366</v>
      </c>
      <c r="D198" s="41"/>
      <c r="E198" s="41"/>
      <c r="F198" s="41">
        <v>230</v>
      </c>
      <c r="G198" s="41"/>
      <c r="H198" s="41"/>
      <c r="I198" s="41"/>
      <c r="J198" s="41"/>
      <c r="K198" s="41"/>
      <c r="L198" s="41"/>
      <c r="M198" s="41"/>
      <c r="N198" s="41"/>
      <c r="O198" s="42">
        <f t="shared" si="2"/>
        <v>230</v>
      </c>
    </row>
    <row r="199" spans="1:15" x14ac:dyDescent="0.4">
      <c r="A199" s="28">
        <v>813000000</v>
      </c>
      <c r="B199" s="29">
        <v>2</v>
      </c>
      <c r="C199" s="30" t="s">
        <v>371</v>
      </c>
      <c r="D199" s="41">
        <v>30353</v>
      </c>
      <c r="E199" s="41"/>
      <c r="F199" s="41">
        <v>4587</v>
      </c>
      <c r="G199" s="41"/>
      <c r="H199" s="41"/>
      <c r="I199" s="41"/>
      <c r="J199" s="41"/>
      <c r="K199" s="41"/>
      <c r="L199" s="41"/>
      <c r="M199" s="41"/>
      <c r="N199" s="41"/>
      <c r="O199" s="42">
        <f t="shared" si="2"/>
        <v>34940</v>
      </c>
    </row>
    <row r="200" spans="1:15" x14ac:dyDescent="0.4">
      <c r="A200" s="28">
        <v>813070000</v>
      </c>
      <c r="B200" s="29">
        <v>3</v>
      </c>
      <c r="C200" s="30" t="s">
        <v>376</v>
      </c>
      <c r="D200" s="41">
        <v>16722</v>
      </c>
      <c r="E200" s="41"/>
      <c r="F200" s="41">
        <v>1885</v>
      </c>
      <c r="G200" s="41"/>
      <c r="H200" s="41"/>
      <c r="I200" s="41"/>
      <c r="J200" s="41"/>
      <c r="K200" s="41"/>
      <c r="L200" s="41"/>
      <c r="M200" s="41"/>
      <c r="N200" s="41"/>
      <c r="O200" s="42">
        <f t="shared" ref="O200:O206" si="3">SUM(D200:N200)</f>
        <v>18607</v>
      </c>
    </row>
    <row r="201" spans="1:15" x14ac:dyDescent="0.4">
      <c r="A201" s="28">
        <v>813090000</v>
      </c>
      <c r="B201" s="29">
        <v>3</v>
      </c>
      <c r="C201" s="30" t="s">
        <v>377</v>
      </c>
      <c r="D201" s="41">
        <v>1512</v>
      </c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2">
        <f t="shared" si="3"/>
        <v>1512</v>
      </c>
    </row>
    <row r="202" spans="1:15" x14ac:dyDescent="0.4">
      <c r="A202" s="28">
        <v>813110000</v>
      </c>
      <c r="B202" s="29">
        <v>3</v>
      </c>
      <c r="C202" s="30" t="s">
        <v>379</v>
      </c>
      <c r="D202" s="41">
        <v>10252</v>
      </c>
      <c r="E202" s="41"/>
      <c r="F202" s="41">
        <v>2702</v>
      </c>
      <c r="G202" s="41"/>
      <c r="H202" s="41"/>
      <c r="I202" s="41"/>
      <c r="J202" s="41"/>
      <c r="K202" s="41"/>
      <c r="L202" s="41"/>
      <c r="M202" s="41"/>
      <c r="N202" s="41"/>
      <c r="O202" s="42">
        <f t="shared" si="3"/>
        <v>12954</v>
      </c>
    </row>
    <row r="203" spans="1:15" x14ac:dyDescent="0.4">
      <c r="A203" s="28">
        <v>813150000</v>
      </c>
      <c r="B203" s="29">
        <v>3</v>
      </c>
      <c r="C203" s="30" t="s">
        <v>383</v>
      </c>
      <c r="D203" s="41">
        <v>232</v>
      </c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2">
        <f t="shared" si="3"/>
        <v>232</v>
      </c>
    </row>
    <row r="204" spans="1:15" x14ac:dyDescent="0.4">
      <c r="A204" s="23">
        <v>900000000</v>
      </c>
      <c r="B204" s="24">
        <v>1</v>
      </c>
      <c r="C204" s="25" t="s">
        <v>385</v>
      </c>
      <c r="D204" s="39">
        <v>1145648</v>
      </c>
      <c r="E204" s="39">
        <v>275</v>
      </c>
      <c r="F204" s="39">
        <v>23578</v>
      </c>
      <c r="G204" s="39"/>
      <c r="H204" s="39"/>
      <c r="I204" s="39"/>
      <c r="J204" s="39"/>
      <c r="K204" s="39"/>
      <c r="L204" s="39"/>
      <c r="M204" s="39"/>
      <c r="N204" s="39"/>
      <c r="O204" s="40">
        <f t="shared" si="3"/>
        <v>1169501</v>
      </c>
    </row>
    <row r="205" spans="1:15" x14ac:dyDescent="0.4">
      <c r="A205" s="28">
        <v>901000000</v>
      </c>
      <c r="B205" s="29">
        <v>2</v>
      </c>
      <c r="C205" s="30" t="s">
        <v>386</v>
      </c>
      <c r="D205" s="41">
        <v>1145648</v>
      </c>
      <c r="E205" s="41">
        <v>275</v>
      </c>
      <c r="F205" s="41">
        <v>23578</v>
      </c>
      <c r="G205" s="41"/>
      <c r="H205" s="41"/>
      <c r="I205" s="41"/>
      <c r="J205" s="41"/>
      <c r="K205" s="41"/>
      <c r="L205" s="41"/>
      <c r="M205" s="41"/>
      <c r="N205" s="41"/>
      <c r="O205" s="42">
        <f t="shared" si="3"/>
        <v>1169501</v>
      </c>
    </row>
    <row r="206" spans="1:15" s="3" customFormat="1" ht="18" x14ac:dyDescent="0.4">
      <c r="A206" s="33" t="s">
        <v>388</v>
      </c>
      <c r="B206" s="34"/>
      <c r="C206" s="34"/>
      <c r="D206" s="43">
        <f>D7+D47+D52+D84+D97+D103+D122+D145+D186+D204</f>
        <v>528292329</v>
      </c>
      <c r="E206" s="43">
        <f t="shared" ref="E206:N206" si="4">E7+E47+E52+E84+E97+E103+E122+E145+E186+E204</f>
        <v>23334767</v>
      </c>
      <c r="F206" s="43">
        <f t="shared" si="4"/>
        <v>35166560</v>
      </c>
      <c r="G206" s="43">
        <f t="shared" si="4"/>
        <v>825</v>
      </c>
      <c r="H206" s="43">
        <f t="shared" si="4"/>
        <v>14166</v>
      </c>
      <c r="I206" s="43">
        <f t="shared" si="4"/>
        <v>16619</v>
      </c>
      <c r="J206" s="43">
        <f t="shared" si="4"/>
        <v>1462369</v>
      </c>
      <c r="K206" s="43">
        <f t="shared" si="4"/>
        <v>2631</v>
      </c>
      <c r="L206" s="43">
        <f t="shared" si="4"/>
        <v>26657</v>
      </c>
      <c r="M206" s="43">
        <f t="shared" si="4"/>
        <v>4318</v>
      </c>
      <c r="N206" s="43">
        <f t="shared" si="4"/>
        <v>773</v>
      </c>
      <c r="O206" s="43">
        <f t="shared" si="3"/>
        <v>588322014</v>
      </c>
    </row>
  </sheetData>
  <phoneticPr fontId="4"/>
  <pageMargins left="0.70866141732283472" right="0.51181102362204722" top="0.74803149606299213" bottom="0.74803149606299213" header="0.31496062992125984" footer="0.31496062992125984"/>
  <pageSetup paperSize="9" scale="44" fitToHeight="0" orientation="portrait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2AADF-33E1-40E8-AA9F-D9E6B767D490}">
  <sheetPr>
    <tabColor rgb="FFCCFFCC"/>
    <pageSetUpPr fitToPage="1"/>
  </sheetPr>
  <dimension ref="A1:G316"/>
  <sheetViews>
    <sheetView zoomScaleNormal="100" workbookViewId="0">
      <selection activeCell="C20" sqref="C20"/>
    </sheetView>
  </sheetViews>
  <sheetFormatPr defaultRowHeight="18.75" x14ac:dyDescent="0.4"/>
  <cols>
    <col min="1" max="1" width="11.25" style="36" customWidth="1"/>
    <col min="2" max="2" width="6.75" style="2" bestFit="1" customWidth="1"/>
    <col min="3" max="3" width="40.125" bestFit="1" customWidth="1"/>
    <col min="4" max="6" width="15.625" customWidth="1"/>
    <col min="7" max="7" width="17.625" style="3" customWidth="1"/>
  </cols>
  <sheetData>
    <row r="1" spans="1:7" x14ac:dyDescent="0.4">
      <c r="A1" s="1" t="s">
        <v>0</v>
      </c>
    </row>
    <row r="2" spans="1:7" x14ac:dyDescent="0.4">
      <c r="A2" s="4" t="s">
        <v>1</v>
      </c>
    </row>
    <row r="3" spans="1:7" x14ac:dyDescent="0.4">
      <c r="A3" s="4" t="s">
        <v>420</v>
      </c>
      <c r="G3" s="5" t="s">
        <v>3</v>
      </c>
    </row>
    <row r="4" spans="1:7" s="13" customFormat="1" x14ac:dyDescent="0.4">
      <c r="A4" s="6"/>
      <c r="B4" s="7"/>
      <c r="C4" s="8"/>
      <c r="D4" s="9" t="s">
        <v>421</v>
      </c>
      <c r="E4" s="10"/>
      <c r="F4" s="10"/>
      <c r="G4" s="37"/>
    </row>
    <row r="5" spans="1:7" s="2" customFormat="1" x14ac:dyDescent="0.4">
      <c r="A5" s="14" t="s">
        <v>6</v>
      </c>
      <c r="B5" s="15" t="s">
        <v>7</v>
      </c>
      <c r="C5" s="15" t="s">
        <v>8</v>
      </c>
      <c r="D5" s="16">
        <v>301</v>
      </c>
      <c r="E5" s="16">
        <v>302</v>
      </c>
      <c r="F5" s="16">
        <v>304</v>
      </c>
      <c r="G5" s="15" t="s">
        <v>388</v>
      </c>
    </row>
    <row r="6" spans="1:7" s="13" customFormat="1" ht="36.75" customHeight="1" x14ac:dyDescent="0.4">
      <c r="A6" s="18"/>
      <c r="B6" s="19"/>
      <c r="C6" s="20"/>
      <c r="D6" s="38" t="s">
        <v>422</v>
      </c>
      <c r="E6" s="21" t="s">
        <v>423</v>
      </c>
      <c r="F6" s="21" t="s">
        <v>424</v>
      </c>
      <c r="G6" s="22"/>
    </row>
    <row r="7" spans="1:7" x14ac:dyDescent="0.4">
      <c r="A7" s="23">
        <v>0</v>
      </c>
      <c r="B7" s="24">
        <v>1</v>
      </c>
      <c r="C7" s="25" t="s">
        <v>35</v>
      </c>
      <c r="D7" s="39">
        <v>240497</v>
      </c>
      <c r="E7" s="39">
        <v>23380287</v>
      </c>
      <c r="F7" s="39">
        <v>149065300</v>
      </c>
      <c r="G7" s="40">
        <f>SUM(D7:F7)</f>
        <v>172686084</v>
      </c>
    </row>
    <row r="8" spans="1:7" x14ac:dyDescent="0.4">
      <c r="A8" s="28">
        <v>1000000</v>
      </c>
      <c r="B8" s="29">
        <v>2</v>
      </c>
      <c r="C8" s="30" t="s">
        <v>36</v>
      </c>
      <c r="D8" s="41"/>
      <c r="E8" s="41"/>
      <c r="F8" s="41">
        <v>2450</v>
      </c>
      <c r="G8" s="42">
        <f t="shared" ref="G8:G71" si="0">SUM(D8:F8)</f>
        <v>2450</v>
      </c>
    </row>
    <row r="9" spans="1:7" x14ac:dyDescent="0.4">
      <c r="A9" s="28">
        <v>3000000</v>
      </c>
      <c r="B9" s="29">
        <v>2</v>
      </c>
      <c r="C9" s="30" t="s">
        <v>37</v>
      </c>
      <c r="D9" s="41"/>
      <c r="E9" s="41">
        <v>2053389</v>
      </c>
      <c r="F9" s="41">
        <v>2670353</v>
      </c>
      <c r="G9" s="42">
        <f t="shared" si="0"/>
        <v>4723742</v>
      </c>
    </row>
    <row r="10" spans="1:7" x14ac:dyDescent="0.4">
      <c r="A10" s="28">
        <v>3010000</v>
      </c>
      <c r="B10" s="29">
        <v>3</v>
      </c>
      <c r="C10" s="30" t="s">
        <v>403</v>
      </c>
      <c r="D10" s="41"/>
      <c r="E10" s="41"/>
      <c r="F10" s="41">
        <v>55739</v>
      </c>
      <c r="G10" s="42">
        <f t="shared" si="0"/>
        <v>55739</v>
      </c>
    </row>
    <row r="11" spans="1:7" x14ac:dyDescent="0.4">
      <c r="A11" s="28">
        <v>3050000</v>
      </c>
      <c r="B11" s="29">
        <v>3</v>
      </c>
      <c r="C11" s="30" t="s">
        <v>405</v>
      </c>
      <c r="D11" s="41"/>
      <c r="E11" s="41">
        <v>1654647</v>
      </c>
      <c r="F11" s="41">
        <v>25954</v>
      </c>
      <c r="G11" s="42">
        <f t="shared" si="0"/>
        <v>1680601</v>
      </c>
    </row>
    <row r="12" spans="1:7" x14ac:dyDescent="0.4">
      <c r="A12" s="28">
        <v>3050100</v>
      </c>
      <c r="B12" s="29">
        <v>4</v>
      </c>
      <c r="C12" s="30" t="s">
        <v>406</v>
      </c>
      <c r="D12" s="41"/>
      <c r="E12" s="41">
        <v>1654647</v>
      </c>
      <c r="F12" s="41">
        <v>25954</v>
      </c>
      <c r="G12" s="42">
        <f t="shared" si="0"/>
        <v>1680601</v>
      </c>
    </row>
    <row r="13" spans="1:7" x14ac:dyDescent="0.4">
      <c r="A13" s="28">
        <v>3070000</v>
      </c>
      <c r="B13" s="29">
        <v>3</v>
      </c>
      <c r="C13" s="30" t="s">
        <v>38</v>
      </c>
      <c r="D13" s="41"/>
      <c r="E13" s="41"/>
      <c r="F13" s="41">
        <v>55123</v>
      </c>
      <c r="G13" s="42">
        <f t="shared" si="0"/>
        <v>55123</v>
      </c>
    </row>
    <row r="14" spans="1:7" x14ac:dyDescent="0.4">
      <c r="A14" s="28">
        <v>5000000</v>
      </c>
      <c r="B14" s="29">
        <v>2</v>
      </c>
      <c r="C14" s="30" t="s">
        <v>39</v>
      </c>
      <c r="D14" s="41"/>
      <c r="E14" s="41"/>
      <c r="F14" s="41">
        <v>2188825</v>
      </c>
      <c r="G14" s="42">
        <f t="shared" si="0"/>
        <v>2188825</v>
      </c>
    </row>
    <row r="15" spans="1:7" x14ac:dyDescent="0.4">
      <c r="A15" s="28">
        <v>5010000</v>
      </c>
      <c r="B15" s="29">
        <v>3</v>
      </c>
      <c r="C15" s="30" t="s">
        <v>40</v>
      </c>
      <c r="D15" s="41"/>
      <c r="E15" s="41"/>
      <c r="F15" s="41">
        <v>94355</v>
      </c>
      <c r="G15" s="42">
        <f t="shared" si="0"/>
        <v>94355</v>
      </c>
    </row>
    <row r="16" spans="1:7" x14ac:dyDescent="0.4">
      <c r="A16" s="28">
        <v>5010100</v>
      </c>
      <c r="B16" s="29">
        <v>4</v>
      </c>
      <c r="C16" s="30" t="s">
        <v>407</v>
      </c>
      <c r="D16" s="41"/>
      <c r="E16" s="41"/>
      <c r="F16" s="41">
        <v>20360</v>
      </c>
      <c r="G16" s="42">
        <f t="shared" si="0"/>
        <v>20360</v>
      </c>
    </row>
    <row r="17" spans="1:7" x14ac:dyDescent="0.4">
      <c r="A17" s="28">
        <v>5050000</v>
      </c>
      <c r="B17" s="29">
        <v>3</v>
      </c>
      <c r="C17" s="30" t="s">
        <v>41</v>
      </c>
      <c r="D17" s="41"/>
      <c r="E17" s="41"/>
      <c r="F17" s="41">
        <v>1001251</v>
      </c>
      <c r="G17" s="42">
        <f t="shared" si="0"/>
        <v>1001251</v>
      </c>
    </row>
    <row r="18" spans="1:7" x14ac:dyDescent="0.4">
      <c r="A18" s="28">
        <v>7000000</v>
      </c>
      <c r="B18" s="29">
        <v>2</v>
      </c>
      <c r="C18" s="30" t="s">
        <v>42</v>
      </c>
      <c r="D18" s="41">
        <v>240497</v>
      </c>
      <c r="E18" s="41">
        <v>312048</v>
      </c>
      <c r="F18" s="41">
        <v>2080959</v>
      </c>
      <c r="G18" s="42">
        <f t="shared" si="0"/>
        <v>2633504</v>
      </c>
    </row>
    <row r="19" spans="1:7" x14ac:dyDescent="0.4">
      <c r="A19" s="28">
        <v>7010000</v>
      </c>
      <c r="B19" s="29">
        <v>3</v>
      </c>
      <c r="C19" s="30" t="s">
        <v>43</v>
      </c>
      <c r="D19" s="41">
        <v>240497</v>
      </c>
      <c r="E19" s="41">
        <v>312048</v>
      </c>
      <c r="F19" s="41">
        <v>2080959</v>
      </c>
      <c r="G19" s="42">
        <f t="shared" si="0"/>
        <v>2633504</v>
      </c>
    </row>
    <row r="20" spans="1:7" x14ac:dyDescent="0.4">
      <c r="A20" s="28">
        <v>7010700</v>
      </c>
      <c r="B20" s="29">
        <v>4</v>
      </c>
      <c r="C20" s="30" t="s">
        <v>425</v>
      </c>
      <c r="D20" s="41"/>
      <c r="E20" s="41">
        <v>46044</v>
      </c>
      <c r="F20" s="41">
        <v>119222</v>
      </c>
      <c r="G20" s="42">
        <f t="shared" si="0"/>
        <v>165266</v>
      </c>
    </row>
    <row r="21" spans="1:7" x14ac:dyDescent="0.4">
      <c r="A21" s="28">
        <v>7010710</v>
      </c>
      <c r="B21" s="29">
        <v>5</v>
      </c>
      <c r="C21" s="30" t="s">
        <v>426</v>
      </c>
      <c r="D21" s="41"/>
      <c r="E21" s="41">
        <v>46044</v>
      </c>
      <c r="F21" s="41">
        <v>119222</v>
      </c>
      <c r="G21" s="42">
        <f t="shared" si="0"/>
        <v>165266</v>
      </c>
    </row>
    <row r="22" spans="1:7" x14ac:dyDescent="0.4">
      <c r="A22" s="28">
        <v>7011300</v>
      </c>
      <c r="B22" s="29">
        <v>4</v>
      </c>
      <c r="C22" s="30" t="s">
        <v>49</v>
      </c>
      <c r="D22" s="41"/>
      <c r="E22" s="41">
        <v>239780</v>
      </c>
      <c r="F22" s="41"/>
      <c r="G22" s="42">
        <f t="shared" si="0"/>
        <v>239780</v>
      </c>
    </row>
    <row r="23" spans="1:7" x14ac:dyDescent="0.4">
      <c r="A23" s="28">
        <v>7011310</v>
      </c>
      <c r="B23" s="29">
        <v>5</v>
      </c>
      <c r="C23" s="30" t="s">
        <v>50</v>
      </c>
      <c r="D23" s="41"/>
      <c r="E23" s="41">
        <v>175743</v>
      </c>
      <c r="F23" s="41"/>
      <c r="G23" s="42">
        <f t="shared" si="0"/>
        <v>175743</v>
      </c>
    </row>
    <row r="24" spans="1:7" x14ac:dyDescent="0.4">
      <c r="A24" s="28">
        <v>7011330</v>
      </c>
      <c r="B24" s="29">
        <v>5</v>
      </c>
      <c r="C24" s="30" t="s">
        <v>51</v>
      </c>
      <c r="D24" s="41"/>
      <c r="E24" s="41">
        <v>64037</v>
      </c>
      <c r="F24" s="41"/>
      <c r="G24" s="42">
        <f t="shared" si="0"/>
        <v>64037</v>
      </c>
    </row>
    <row r="25" spans="1:7" x14ac:dyDescent="0.4">
      <c r="A25" s="28">
        <v>7011500</v>
      </c>
      <c r="B25" s="29">
        <v>4</v>
      </c>
      <c r="C25" s="30" t="s">
        <v>54</v>
      </c>
      <c r="D25" s="41"/>
      <c r="E25" s="41"/>
      <c r="F25" s="41">
        <v>16068</v>
      </c>
      <c r="G25" s="42">
        <f t="shared" si="0"/>
        <v>16068</v>
      </c>
    </row>
    <row r="26" spans="1:7" x14ac:dyDescent="0.4">
      <c r="A26" s="28">
        <v>9000000</v>
      </c>
      <c r="B26" s="29">
        <v>2</v>
      </c>
      <c r="C26" s="30" t="s">
        <v>56</v>
      </c>
      <c r="D26" s="41"/>
      <c r="E26" s="41">
        <v>14834711</v>
      </c>
      <c r="F26" s="41">
        <v>104731070</v>
      </c>
      <c r="G26" s="42">
        <f t="shared" si="0"/>
        <v>119565781</v>
      </c>
    </row>
    <row r="27" spans="1:7" x14ac:dyDescent="0.4">
      <c r="A27" s="28">
        <v>9010000</v>
      </c>
      <c r="B27" s="29">
        <v>3</v>
      </c>
      <c r="C27" s="30" t="s">
        <v>409</v>
      </c>
      <c r="D27" s="41"/>
      <c r="E27" s="41">
        <v>12344027</v>
      </c>
      <c r="F27" s="41">
        <v>12826483</v>
      </c>
      <c r="G27" s="42">
        <f t="shared" si="0"/>
        <v>25170510</v>
      </c>
    </row>
    <row r="28" spans="1:7" x14ac:dyDescent="0.4">
      <c r="A28" s="28">
        <v>9030000</v>
      </c>
      <c r="B28" s="29">
        <v>3</v>
      </c>
      <c r="C28" s="30" t="s">
        <v>57</v>
      </c>
      <c r="D28" s="41"/>
      <c r="E28" s="41"/>
      <c r="F28" s="41">
        <v>4301017</v>
      </c>
      <c r="G28" s="42">
        <f t="shared" si="0"/>
        <v>4301017</v>
      </c>
    </row>
    <row r="29" spans="1:7" x14ac:dyDescent="0.4">
      <c r="A29" s="28">
        <v>9050000</v>
      </c>
      <c r="B29" s="29">
        <v>3</v>
      </c>
      <c r="C29" s="30" t="s">
        <v>410</v>
      </c>
      <c r="D29" s="41"/>
      <c r="E29" s="41">
        <v>946202</v>
      </c>
      <c r="F29" s="41"/>
      <c r="G29" s="42">
        <f t="shared" si="0"/>
        <v>946202</v>
      </c>
    </row>
    <row r="30" spans="1:7" x14ac:dyDescent="0.4">
      <c r="A30" s="28">
        <v>9070000</v>
      </c>
      <c r="B30" s="29">
        <v>3</v>
      </c>
      <c r="C30" s="30" t="s">
        <v>58</v>
      </c>
      <c r="D30" s="41"/>
      <c r="E30" s="41"/>
      <c r="F30" s="41">
        <v>87190426</v>
      </c>
      <c r="G30" s="42">
        <f t="shared" si="0"/>
        <v>87190426</v>
      </c>
    </row>
    <row r="31" spans="1:7" x14ac:dyDescent="0.4">
      <c r="A31" s="28">
        <v>9070100</v>
      </c>
      <c r="B31" s="29">
        <v>4</v>
      </c>
      <c r="C31" s="30" t="s">
        <v>427</v>
      </c>
      <c r="D31" s="41"/>
      <c r="E31" s="41"/>
      <c r="F31" s="41">
        <v>23507376</v>
      </c>
      <c r="G31" s="42">
        <f t="shared" si="0"/>
        <v>23507376</v>
      </c>
    </row>
    <row r="32" spans="1:7" x14ac:dyDescent="0.4">
      <c r="A32" s="28">
        <v>9090000</v>
      </c>
      <c r="B32" s="29">
        <v>3</v>
      </c>
      <c r="C32" s="30" t="s">
        <v>59</v>
      </c>
      <c r="D32" s="41"/>
      <c r="E32" s="41"/>
      <c r="F32" s="41">
        <v>17796</v>
      </c>
      <c r="G32" s="42">
        <f t="shared" si="0"/>
        <v>17796</v>
      </c>
    </row>
    <row r="33" spans="1:7" x14ac:dyDescent="0.4">
      <c r="A33" s="28">
        <v>9150000</v>
      </c>
      <c r="B33" s="29">
        <v>3</v>
      </c>
      <c r="C33" s="30" t="s">
        <v>412</v>
      </c>
      <c r="D33" s="41"/>
      <c r="E33" s="41">
        <v>1313149</v>
      </c>
      <c r="F33" s="41">
        <v>11495</v>
      </c>
      <c r="G33" s="42">
        <f t="shared" si="0"/>
        <v>1324644</v>
      </c>
    </row>
    <row r="34" spans="1:7" x14ac:dyDescent="0.4">
      <c r="A34" s="28">
        <v>11000000</v>
      </c>
      <c r="B34" s="29">
        <v>2</v>
      </c>
      <c r="C34" s="30" t="s">
        <v>60</v>
      </c>
      <c r="D34" s="41"/>
      <c r="E34" s="41">
        <v>2128972</v>
      </c>
      <c r="F34" s="41">
        <v>20531646</v>
      </c>
      <c r="G34" s="42">
        <f t="shared" si="0"/>
        <v>22660618</v>
      </c>
    </row>
    <row r="35" spans="1:7" x14ac:dyDescent="0.4">
      <c r="A35" s="28">
        <v>11010000</v>
      </c>
      <c r="B35" s="29">
        <v>3</v>
      </c>
      <c r="C35" s="30" t="s">
        <v>61</v>
      </c>
      <c r="D35" s="41"/>
      <c r="E35" s="41">
        <v>462100</v>
      </c>
      <c r="F35" s="41">
        <v>6561490</v>
      </c>
      <c r="G35" s="42">
        <f t="shared" si="0"/>
        <v>7023590</v>
      </c>
    </row>
    <row r="36" spans="1:7" x14ac:dyDescent="0.4">
      <c r="A36" s="28">
        <v>11010100</v>
      </c>
      <c r="B36" s="29">
        <v>4</v>
      </c>
      <c r="C36" s="30" t="s">
        <v>428</v>
      </c>
      <c r="D36" s="41"/>
      <c r="E36" s="41"/>
      <c r="F36" s="41">
        <v>50647</v>
      </c>
      <c r="G36" s="42">
        <f t="shared" si="0"/>
        <v>50647</v>
      </c>
    </row>
    <row r="37" spans="1:7" x14ac:dyDescent="0.4">
      <c r="A37" s="28">
        <v>11010120</v>
      </c>
      <c r="B37" s="29">
        <v>5</v>
      </c>
      <c r="C37" s="30" t="s">
        <v>429</v>
      </c>
      <c r="D37" s="41"/>
      <c r="E37" s="41"/>
      <c r="F37" s="41">
        <v>42317</v>
      </c>
      <c r="G37" s="42">
        <f t="shared" si="0"/>
        <v>42317</v>
      </c>
    </row>
    <row r="38" spans="1:7" x14ac:dyDescent="0.4">
      <c r="A38" s="28">
        <v>11010130</v>
      </c>
      <c r="B38" s="29">
        <v>5</v>
      </c>
      <c r="C38" s="30" t="s">
        <v>430</v>
      </c>
      <c r="D38" s="41"/>
      <c r="E38" s="41"/>
      <c r="F38" s="41">
        <v>8330</v>
      </c>
      <c r="G38" s="42">
        <f t="shared" si="0"/>
        <v>8330</v>
      </c>
    </row>
    <row r="39" spans="1:7" x14ac:dyDescent="0.4">
      <c r="A39" s="28">
        <v>11010800</v>
      </c>
      <c r="B39" s="29">
        <v>4</v>
      </c>
      <c r="C39" s="30" t="s">
        <v>413</v>
      </c>
      <c r="D39" s="41"/>
      <c r="E39" s="41"/>
      <c r="F39" s="41">
        <v>1111435</v>
      </c>
      <c r="G39" s="42">
        <f t="shared" si="0"/>
        <v>1111435</v>
      </c>
    </row>
    <row r="40" spans="1:7" x14ac:dyDescent="0.4">
      <c r="A40" s="28">
        <v>11030000</v>
      </c>
      <c r="B40" s="29">
        <v>3</v>
      </c>
      <c r="C40" s="30" t="s">
        <v>64</v>
      </c>
      <c r="D40" s="41"/>
      <c r="E40" s="41">
        <v>1666872</v>
      </c>
      <c r="F40" s="41">
        <v>13970156</v>
      </c>
      <c r="G40" s="42">
        <f t="shared" si="0"/>
        <v>15637028</v>
      </c>
    </row>
    <row r="41" spans="1:7" x14ac:dyDescent="0.4">
      <c r="A41" s="28">
        <v>11030300</v>
      </c>
      <c r="B41" s="29">
        <v>4</v>
      </c>
      <c r="C41" s="30" t="s">
        <v>66</v>
      </c>
      <c r="D41" s="41"/>
      <c r="E41" s="41">
        <v>59296</v>
      </c>
      <c r="F41" s="41">
        <v>6576959</v>
      </c>
      <c r="G41" s="42">
        <f t="shared" si="0"/>
        <v>6636255</v>
      </c>
    </row>
    <row r="42" spans="1:7" x14ac:dyDescent="0.4">
      <c r="A42" s="28">
        <v>11030500</v>
      </c>
      <c r="B42" s="29">
        <v>4</v>
      </c>
      <c r="C42" s="30" t="s">
        <v>67</v>
      </c>
      <c r="D42" s="41"/>
      <c r="E42" s="41">
        <v>1115337</v>
      </c>
      <c r="F42" s="41">
        <v>100270</v>
      </c>
      <c r="G42" s="42">
        <f t="shared" si="0"/>
        <v>1215607</v>
      </c>
    </row>
    <row r="43" spans="1:7" x14ac:dyDescent="0.4">
      <c r="A43" s="28">
        <v>13000000</v>
      </c>
      <c r="B43" s="29">
        <v>2</v>
      </c>
      <c r="C43" s="30" t="s">
        <v>68</v>
      </c>
      <c r="D43" s="41"/>
      <c r="E43" s="41">
        <v>866754</v>
      </c>
      <c r="F43" s="41">
        <v>808568</v>
      </c>
      <c r="G43" s="42">
        <f t="shared" si="0"/>
        <v>1675322</v>
      </c>
    </row>
    <row r="44" spans="1:7" x14ac:dyDescent="0.4">
      <c r="A44" s="28">
        <v>13010000</v>
      </c>
      <c r="B44" s="29">
        <v>3</v>
      </c>
      <c r="C44" s="30" t="s">
        <v>69</v>
      </c>
      <c r="D44" s="41"/>
      <c r="E44" s="41"/>
      <c r="F44" s="41">
        <v>222</v>
      </c>
      <c r="G44" s="42">
        <f t="shared" si="0"/>
        <v>222</v>
      </c>
    </row>
    <row r="45" spans="1:7" x14ac:dyDescent="0.4">
      <c r="A45" s="28">
        <v>13050000</v>
      </c>
      <c r="B45" s="29">
        <v>3</v>
      </c>
      <c r="C45" s="30" t="s">
        <v>431</v>
      </c>
      <c r="D45" s="41"/>
      <c r="E45" s="41">
        <v>83011</v>
      </c>
      <c r="F45" s="41">
        <v>782429</v>
      </c>
      <c r="G45" s="42">
        <f t="shared" si="0"/>
        <v>865440</v>
      </c>
    </row>
    <row r="46" spans="1:7" x14ac:dyDescent="0.4">
      <c r="A46" s="28">
        <v>15000000</v>
      </c>
      <c r="B46" s="29">
        <v>2</v>
      </c>
      <c r="C46" s="30" t="s">
        <v>72</v>
      </c>
      <c r="D46" s="41"/>
      <c r="E46" s="41">
        <v>6128</v>
      </c>
      <c r="F46" s="41">
        <v>75281</v>
      </c>
      <c r="G46" s="42">
        <f t="shared" si="0"/>
        <v>81409</v>
      </c>
    </row>
    <row r="47" spans="1:7" x14ac:dyDescent="0.4">
      <c r="A47" s="28">
        <v>15010000</v>
      </c>
      <c r="B47" s="29">
        <v>3</v>
      </c>
      <c r="C47" s="30" t="s">
        <v>73</v>
      </c>
      <c r="D47" s="41"/>
      <c r="E47" s="41">
        <v>1059</v>
      </c>
      <c r="F47" s="41">
        <v>65728</v>
      </c>
      <c r="G47" s="42">
        <f t="shared" si="0"/>
        <v>66787</v>
      </c>
    </row>
    <row r="48" spans="1:7" x14ac:dyDescent="0.4">
      <c r="A48" s="28">
        <v>15010100</v>
      </c>
      <c r="B48" s="29">
        <v>4</v>
      </c>
      <c r="C48" s="30" t="s">
        <v>74</v>
      </c>
      <c r="D48" s="41"/>
      <c r="E48" s="41">
        <v>1059</v>
      </c>
      <c r="F48" s="41"/>
      <c r="G48" s="42">
        <f t="shared" si="0"/>
        <v>1059</v>
      </c>
    </row>
    <row r="49" spans="1:7" x14ac:dyDescent="0.4">
      <c r="A49" s="28">
        <v>17000000</v>
      </c>
      <c r="B49" s="29">
        <v>2</v>
      </c>
      <c r="C49" s="30" t="s">
        <v>82</v>
      </c>
      <c r="D49" s="41"/>
      <c r="E49" s="41">
        <v>3130719</v>
      </c>
      <c r="F49" s="41">
        <v>14264806</v>
      </c>
      <c r="G49" s="42">
        <f t="shared" si="0"/>
        <v>17395525</v>
      </c>
    </row>
    <row r="50" spans="1:7" x14ac:dyDescent="0.4">
      <c r="A50" s="28">
        <v>17030000</v>
      </c>
      <c r="B50" s="29">
        <v>3</v>
      </c>
      <c r="C50" s="30" t="s">
        <v>83</v>
      </c>
      <c r="D50" s="41"/>
      <c r="E50" s="41"/>
      <c r="F50" s="41">
        <v>848269</v>
      </c>
      <c r="G50" s="42">
        <f t="shared" si="0"/>
        <v>848269</v>
      </c>
    </row>
    <row r="51" spans="1:7" x14ac:dyDescent="0.4">
      <c r="A51" s="28">
        <v>17050000</v>
      </c>
      <c r="B51" s="29">
        <v>3</v>
      </c>
      <c r="C51" s="30" t="s">
        <v>84</v>
      </c>
      <c r="D51" s="41"/>
      <c r="E51" s="41"/>
      <c r="F51" s="41">
        <v>1024454</v>
      </c>
      <c r="G51" s="42">
        <f t="shared" si="0"/>
        <v>1024454</v>
      </c>
    </row>
    <row r="52" spans="1:7" x14ac:dyDescent="0.4">
      <c r="A52" s="28">
        <v>19000000</v>
      </c>
      <c r="B52" s="29">
        <v>2</v>
      </c>
      <c r="C52" s="30" t="s">
        <v>85</v>
      </c>
      <c r="D52" s="41"/>
      <c r="E52" s="41">
        <v>47566</v>
      </c>
      <c r="F52" s="41">
        <v>1711342</v>
      </c>
      <c r="G52" s="42">
        <f t="shared" si="0"/>
        <v>1758908</v>
      </c>
    </row>
    <row r="53" spans="1:7" x14ac:dyDescent="0.4">
      <c r="A53" s="23">
        <v>100000000</v>
      </c>
      <c r="B53" s="24">
        <v>1</v>
      </c>
      <c r="C53" s="25" t="s">
        <v>86</v>
      </c>
      <c r="D53" s="39"/>
      <c r="E53" s="39">
        <v>219062</v>
      </c>
      <c r="F53" s="39">
        <v>3276222</v>
      </c>
      <c r="G53" s="40">
        <f t="shared" si="0"/>
        <v>3495284</v>
      </c>
    </row>
    <row r="54" spans="1:7" x14ac:dyDescent="0.4">
      <c r="A54" s="28">
        <v>101000000</v>
      </c>
      <c r="B54" s="29">
        <v>2</v>
      </c>
      <c r="C54" s="30" t="s">
        <v>87</v>
      </c>
      <c r="D54" s="41"/>
      <c r="E54" s="41">
        <v>219062</v>
      </c>
      <c r="F54" s="41">
        <v>1167498</v>
      </c>
      <c r="G54" s="42">
        <f t="shared" si="0"/>
        <v>1386560</v>
      </c>
    </row>
    <row r="55" spans="1:7" x14ac:dyDescent="0.4">
      <c r="A55" s="28">
        <v>101010000</v>
      </c>
      <c r="B55" s="29">
        <v>3</v>
      </c>
      <c r="C55" s="30" t="s">
        <v>88</v>
      </c>
      <c r="D55" s="41"/>
      <c r="E55" s="41">
        <v>219062</v>
      </c>
      <c r="F55" s="41">
        <v>138510</v>
      </c>
      <c r="G55" s="42">
        <f t="shared" si="0"/>
        <v>357572</v>
      </c>
    </row>
    <row r="56" spans="1:7" x14ac:dyDescent="0.4">
      <c r="A56" s="28">
        <v>101010100</v>
      </c>
      <c r="B56" s="29">
        <v>4</v>
      </c>
      <c r="C56" s="30" t="s">
        <v>89</v>
      </c>
      <c r="D56" s="41"/>
      <c r="E56" s="41">
        <v>208916</v>
      </c>
      <c r="F56" s="41">
        <v>6476</v>
      </c>
      <c r="G56" s="42">
        <f t="shared" si="0"/>
        <v>215392</v>
      </c>
    </row>
    <row r="57" spans="1:7" x14ac:dyDescent="0.4">
      <c r="A57" s="28">
        <v>101010110</v>
      </c>
      <c r="B57" s="29">
        <v>5</v>
      </c>
      <c r="C57" s="30" t="s">
        <v>432</v>
      </c>
      <c r="D57" s="41"/>
      <c r="E57" s="41">
        <v>208916</v>
      </c>
      <c r="F57" s="41">
        <v>6476</v>
      </c>
      <c r="G57" s="42">
        <f t="shared" si="0"/>
        <v>215392</v>
      </c>
    </row>
    <row r="58" spans="1:7" x14ac:dyDescent="0.4">
      <c r="A58" s="28">
        <v>101010300</v>
      </c>
      <c r="B58" s="29">
        <v>4</v>
      </c>
      <c r="C58" s="30" t="s">
        <v>90</v>
      </c>
      <c r="D58" s="41"/>
      <c r="E58" s="41">
        <v>10146</v>
      </c>
      <c r="F58" s="41">
        <v>130312</v>
      </c>
      <c r="G58" s="42">
        <f t="shared" si="0"/>
        <v>140458</v>
      </c>
    </row>
    <row r="59" spans="1:7" x14ac:dyDescent="0.4">
      <c r="A59" s="28">
        <v>101010500</v>
      </c>
      <c r="B59" s="29">
        <v>4</v>
      </c>
      <c r="C59" s="30" t="s">
        <v>91</v>
      </c>
      <c r="D59" s="41"/>
      <c r="E59" s="41"/>
      <c r="F59" s="41">
        <v>1722</v>
      </c>
      <c r="G59" s="42">
        <f t="shared" si="0"/>
        <v>1722</v>
      </c>
    </row>
    <row r="60" spans="1:7" x14ac:dyDescent="0.4">
      <c r="A60" s="28">
        <v>103000000</v>
      </c>
      <c r="B60" s="29">
        <v>2</v>
      </c>
      <c r="C60" s="30" t="s">
        <v>92</v>
      </c>
      <c r="D60" s="41"/>
      <c r="E60" s="41"/>
      <c r="F60" s="41">
        <v>2108724</v>
      </c>
      <c r="G60" s="42">
        <f t="shared" si="0"/>
        <v>2108724</v>
      </c>
    </row>
    <row r="61" spans="1:7" x14ac:dyDescent="0.4">
      <c r="A61" s="28">
        <v>103010000</v>
      </c>
      <c r="B61" s="29">
        <v>3</v>
      </c>
      <c r="C61" s="30" t="s">
        <v>93</v>
      </c>
      <c r="D61" s="41"/>
      <c r="E61" s="41"/>
      <c r="F61" s="41">
        <v>2108724</v>
      </c>
      <c r="G61" s="42">
        <f t="shared" si="0"/>
        <v>2108724</v>
      </c>
    </row>
    <row r="62" spans="1:7" x14ac:dyDescent="0.4">
      <c r="A62" s="23">
        <v>200000000</v>
      </c>
      <c r="B62" s="24">
        <v>1</v>
      </c>
      <c r="C62" s="25" t="s">
        <v>94</v>
      </c>
      <c r="D62" s="39"/>
      <c r="E62" s="39">
        <v>45430280</v>
      </c>
      <c r="F62" s="39">
        <v>62304881</v>
      </c>
      <c r="G62" s="40">
        <f t="shared" si="0"/>
        <v>107735161</v>
      </c>
    </row>
    <row r="63" spans="1:7" x14ac:dyDescent="0.4">
      <c r="A63" s="28">
        <v>203000000</v>
      </c>
      <c r="B63" s="29">
        <v>2</v>
      </c>
      <c r="C63" s="30" t="s">
        <v>97</v>
      </c>
      <c r="D63" s="41"/>
      <c r="E63" s="41">
        <v>26614452</v>
      </c>
      <c r="F63" s="41">
        <v>34485011</v>
      </c>
      <c r="G63" s="42">
        <f t="shared" si="0"/>
        <v>61099463</v>
      </c>
    </row>
    <row r="64" spans="1:7" x14ac:dyDescent="0.4">
      <c r="A64" s="28">
        <v>203010000</v>
      </c>
      <c r="B64" s="29">
        <v>3</v>
      </c>
      <c r="C64" s="30" t="s">
        <v>98</v>
      </c>
      <c r="D64" s="41"/>
      <c r="E64" s="41"/>
      <c r="F64" s="41">
        <v>95695</v>
      </c>
      <c r="G64" s="42">
        <f t="shared" si="0"/>
        <v>95695</v>
      </c>
    </row>
    <row r="65" spans="1:7" x14ac:dyDescent="0.4">
      <c r="A65" s="28">
        <v>203070000</v>
      </c>
      <c r="B65" s="29">
        <v>3</v>
      </c>
      <c r="C65" s="30" t="s">
        <v>99</v>
      </c>
      <c r="D65" s="41"/>
      <c r="E65" s="41">
        <v>8620402</v>
      </c>
      <c r="F65" s="41">
        <v>34306778</v>
      </c>
      <c r="G65" s="42">
        <f t="shared" si="0"/>
        <v>42927180</v>
      </c>
    </row>
    <row r="66" spans="1:7" x14ac:dyDescent="0.4">
      <c r="A66" s="28">
        <v>203090000</v>
      </c>
      <c r="B66" s="29">
        <v>3</v>
      </c>
      <c r="C66" s="30" t="s">
        <v>100</v>
      </c>
      <c r="D66" s="41"/>
      <c r="E66" s="41">
        <v>17994050</v>
      </c>
      <c r="F66" s="41">
        <v>82538</v>
      </c>
      <c r="G66" s="42">
        <f t="shared" si="0"/>
        <v>18076588</v>
      </c>
    </row>
    <row r="67" spans="1:7" x14ac:dyDescent="0.4">
      <c r="A67" s="28">
        <v>203090100</v>
      </c>
      <c r="B67" s="29">
        <v>4</v>
      </c>
      <c r="C67" s="30" t="s">
        <v>433</v>
      </c>
      <c r="D67" s="41"/>
      <c r="E67" s="41">
        <v>287141</v>
      </c>
      <c r="F67" s="41"/>
      <c r="G67" s="42">
        <f t="shared" si="0"/>
        <v>287141</v>
      </c>
    </row>
    <row r="68" spans="1:7" x14ac:dyDescent="0.4">
      <c r="A68" s="28">
        <v>203090300</v>
      </c>
      <c r="B68" s="29">
        <v>4</v>
      </c>
      <c r="C68" s="30" t="s">
        <v>415</v>
      </c>
      <c r="D68" s="41"/>
      <c r="E68" s="41"/>
      <c r="F68" s="41">
        <v>74357</v>
      </c>
      <c r="G68" s="42">
        <f t="shared" si="0"/>
        <v>74357</v>
      </c>
    </row>
    <row r="69" spans="1:7" x14ac:dyDescent="0.4">
      <c r="A69" s="28">
        <v>203090700</v>
      </c>
      <c r="B69" s="29">
        <v>4</v>
      </c>
      <c r="C69" s="30" t="s">
        <v>101</v>
      </c>
      <c r="D69" s="41"/>
      <c r="E69" s="41">
        <v>17235215</v>
      </c>
      <c r="F69" s="41"/>
      <c r="G69" s="42">
        <f t="shared" si="0"/>
        <v>17235215</v>
      </c>
    </row>
    <row r="70" spans="1:7" x14ac:dyDescent="0.4">
      <c r="A70" s="28">
        <v>205000000</v>
      </c>
      <c r="B70" s="29">
        <v>2</v>
      </c>
      <c r="C70" s="30" t="s">
        <v>104</v>
      </c>
      <c r="D70" s="41"/>
      <c r="E70" s="41">
        <v>7424</v>
      </c>
      <c r="F70" s="41">
        <v>2724878</v>
      </c>
      <c r="G70" s="42">
        <f t="shared" si="0"/>
        <v>2732302</v>
      </c>
    </row>
    <row r="71" spans="1:7" x14ac:dyDescent="0.4">
      <c r="A71" s="28">
        <v>205050000</v>
      </c>
      <c r="B71" s="29">
        <v>3</v>
      </c>
      <c r="C71" s="30" t="s">
        <v>107</v>
      </c>
      <c r="D71" s="41"/>
      <c r="E71" s="41">
        <v>7424</v>
      </c>
      <c r="F71" s="41">
        <v>2658984</v>
      </c>
      <c r="G71" s="42">
        <f t="shared" si="0"/>
        <v>2666408</v>
      </c>
    </row>
    <row r="72" spans="1:7" x14ac:dyDescent="0.4">
      <c r="A72" s="28">
        <v>205050100</v>
      </c>
      <c r="B72" s="29">
        <v>4</v>
      </c>
      <c r="C72" s="30" t="s">
        <v>108</v>
      </c>
      <c r="D72" s="41"/>
      <c r="E72" s="41"/>
      <c r="F72" s="41">
        <v>3564</v>
      </c>
      <c r="G72" s="42">
        <f t="shared" ref="G72:G135" si="1">SUM(D72:F72)</f>
        <v>3564</v>
      </c>
    </row>
    <row r="73" spans="1:7" x14ac:dyDescent="0.4">
      <c r="A73" s="28">
        <v>205050500</v>
      </c>
      <c r="B73" s="29">
        <v>4</v>
      </c>
      <c r="C73" s="30" t="s">
        <v>109</v>
      </c>
      <c r="D73" s="41"/>
      <c r="E73" s="41">
        <v>7424</v>
      </c>
      <c r="F73" s="41">
        <v>2655420</v>
      </c>
      <c r="G73" s="42">
        <f t="shared" si="1"/>
        <v>2662844</v>
      </c>
    </row>
    <row r="74" spans="1:7" x14ac:dyDescent="0.4">
      <c r="A74" s="28">
        <v>205050520</v>
      </c>
      <c r="B74" s="29">
        <v>5</v>
      </c>
      <c r="C74" s="30" t="s">
        <v>110</v>
      </c>
      <c r="D74" s="41"/>
      <c r="E74" s="41">
        <v>7424</v>
      </c>
      <c r="F74" s="41">
        <v>22771</v>
      </c>
      <c r="G74" s="42">
        <f t="shared" si="1"/>
        <v>30195</v>
      </c>
    </row>
    <row r="75" spans="1:7" x14ac:dyDescent="0.4">
      <c r="A75" s="28">
        <v>205050530</v>
      </c>
      <c r="B75" s="29">
        <v>5</v>
      </c>
      <c r="C75" s="30" t="s">
        <v>111</v>
      </c>
      <c r="D75" s="41"/>
      <c r="E75" s="41"/>
      <c r="F75" s="41">
        <v>22825</v>
      </c>
      <c r="G75" s="42">
        <f t="shared" si="1"/>
        <v>22825</v>
      </c>
    </row>
    <row r="76" spans="1:7" x14ac:dyDescent="0.4">
      <c r="A76" s="28">
        <v>207000000</v>
      </c>
      <c r="B76" s="29">
        <v>2</v>
      </c>
      <c r="C76" s="30" t="s">
        <v>112</v>
      </c>
      <c r="D76" s="41"/>
      <c r="E76" s="41">
        <v>13804909</v>
      </c>
      <c r="F76" s="41">
        <v>9848430</v>
      </c>
      <c r="G76" s="42">
        <f t="shared" si="1"/>
        <v>23653339</v>
      </c>
    </row>
    <row r="77" spans="1:7" x14ac:dyDescent="0.4">
      <c r="A77" s="28">
        <v>207010000</v>
      </c>
      <c r="B77" s="29">
        <v>3</v>
      </c>
      <c r="C77" s="30" t="s">
        <v>113</v>
      </c>
      <c r="D77" s="41"/>
      <c r="E77" s="41">
        <v>6428339</v>
      </c>
      <c r="F77" s="41">
        <v>4490055</v>
      </c>
      <c r="G77" s="42">
        <f t="shared" si="1"/>
        <v>10918394</v>
      </c>
    </row>
    <row r="78" spans="1:7" x14ac:dyDescent="0.4">
      <c r="A78" s="28">
        <v>207010100</v>
      </c>
      <c r="B78" s="29">
        <v>4</v>
      </c>
      <c r="C78" s="30" t="s">
        <v>114</v>
      </c>
      <c r="D78" s="41"/>
      <c r="E78" s="41">
        <v>301164</v>
      </c>
      <c r="F78" s="41">
        <v>677956</v>
      </c>
      <c r="G78" s="42">
        <f t="shared" si="1"/>
        <v>979120</v>
      </c>
    </row>
    <row r="79" spans="1:7" x14ac:dyDescent="0.4">
      <c r="A79" s="28">
        <v>207010150</v>
      </c>
      <c r="B79" s="29">
        <v>5</v>
      </c>
      <c r="C79" s="30" t="s">
        <v>434</v>
      </c>
      <c r="D79" s="41"/>
      <c r="E79" s="41">
        <v>138533</v>
      </c>
      <c r="F79" s="41">
        <v>1409</v>
      </c>
      <c r="G79" s="42">
        <f t="shared" si="1"/>
        <v>139942</v>
      </c>
    </row>
    <row r="80" spans="1:7" x14ac:dyDescent="0.4">
      <c r="A80" s="28">
        <v>207010160</v>
      </c>
      <c r="B80" s="29">
        <v>5</v>
      </c>
      <c r="C80" s="30" t="s">
        <v>118</v>
      </c>
      <c r="D80" s="41"/>
      <c r="E80" s="41">
        <v>90963</v>
      </c>
      <c r="F80" s="41">
        <v>465441</v>
      </c>
      <c r="G80" s="42">
        <f t="shared" si="1"/>
        <v>556404</v>
      </c>
    </row>
    <row r="81" spans="1:7" x14ac:dyDescent="0.4">
      <c r="A81" s="28">
        <v>207010300</v>
      </c>
      <c r="B81" s="29">
        <v>4</v>
      </c>
      <c r="C81" s="30" t="s">
        <v>115</v>
      </c>
      <c r="D81" s="41"/>
      <c r="E81" s="41"/>
      <c r="F81" s="41">
        <v>600338</v>
      </c>
      <c r="G81" s="42">
        <f t="shared" si="1"/>
        <v>600338</v>
      </c>
    </row>
    <row r="82" spans="1:7" x14ac:dyDescent="0.4">
      <c r="A82" s="28">
        <v>207010500</v>
      </c>
      <c r="B82" s="29">
        <v>4</v>
      </c>
      <c r="C82" s="30" t="s">
        <v>116</v>
      </c>
      <c r="D82" s="41"/>
      <c r="E82" s="41">
        <v>6127175</v>
      </c>
      <c r="F82" s="41">
        <v>3197841</v>
      </c>
      <c r="G82" s="42">
        <f t="shared" si="1"/>
        <v>9325016</v>
      </c>
    </row>
    <row r="83" spans="1:7" x14ac:dyDescent="0.4">
      <c r="A83" s="28">
        <v>207010520</v>
      </c>
      <c r="B83" s="29">
        <v>5</v>
      </c>
      <c r="C83" s="30" t="s">
        <v>435</v>
      </c>
      <c r="D83" s="41"/>
      <c r="E83" s="41">
        <v>24222</v>
      </c>
      <c r="F83" s="41"/>
      <c r="G83" s="42">
        <f t="shared" si="1"/>
        <v>24222</v>
      </c>
    </row>
    <row r="84" spans="1:7" x14ac:dyDescent="0.4">
      <c r="A84" s="28">
        <v>207010530</v>
      </c>
      <c r="B84" s="29">
        <v>5</v>
      </c>
      <c r="C84" s="30" t="s">
        <v>117</v>
      </c>
      <c r="D84" s="41"/>
      <c r="E84" s="41">
        <v>484279</v>
      </c>
      <c r="F84" s="41"/>
      <c r="G84" s="42">
        <f t="shared" si="1"/>
        <v>484279</v>
      </c>
    </row>
    <row r="85" spans="1:7" x14ac:dyDescent="0.4">
      <c r="A85" s="28">
        <v>207010550</v>
      </c>
      <c r="B85" s="29">
        <v>5</v>
      </c>
      <c r="C85" s="30" t="s">
        <v>118</v>
      </c>
      <c r="D85" s="41"/>
      <c r="E85" s="41"/>
      <c r="F85" s="41">
        <v>7214</v>
      </c>
      <c r="G85" s="42">
        <f t="shared" si="1"/>
        <v>7214</v>
      </c>
    </row>
    <row r="86" spans="1:7" x14ac:dyDescent="0.4">
      <c r="A86" s="28">
        <v>209000000</v>
      </c>
      <c r="B86" s="29">
        <v>2</v>
      </c>
      <c r="C86" s="30" t="s">
        <v>120</v>
      </c>
      <c r="D86" s="41"/>
      <c r="E86" s="41">
        <v>897260</v>
      </c>
      <c r="F86" s="41">
        <v>2224031</v>
      </c>
      <c r="G86" s="42">
        <f t="shared" si="1"/>
        <v>3121291</v>
      </c>
    </row>
    <row r="87" spans="1:7" x14ac:dyDescent="0.4">
      <c r="A87" s="28">
        <v>209010000</v>
      </c>
      <c r="B87" s="29">
        <v>3</v>
      </c>
      <c r="C87" s="30" t="s">
        <v>121</v>
      </c>
      <c r="D87" s="41"/>
      <c r="E87" s="41">
        <v>897260</v>
      </c>
      <c r="F87" s="41">
        <v>2224031</v>
      </c>
      <c r="G87" s="42">
        <f t="shared" si="1"/>
        <v>3121291</v>
      </c>
    </row>
    <row r="88" spans="1:7" x14ac:dyDescent="0.4">
      <c r="A88" s="28">
        <v>209010300</v>
      </c>
      <c r="B88" s="29">
        <v>4</v>
      </c>
      <c r="C88" s="30" t="s">
        <v>122</v>
      </c>
      <c r="D88" s="41"/>
      <c r="E88" s="41">
        <v>897260</v>
      </c>
      <c r="F88" s="41">
        <v>2202466</v>
      </c>
      <c r="G88" s="42">
        <f t="shared" si="1"/>
        <v>3099726</v>
      </c>
    </row>
    <row r="89" spans="1:7" x14ac:dyDescent="0.4">
      <c r="A89" s="28">
        <v>211000000</v>
      </c>
      <c r="B89" s="29">
        <v>2</v>
      </c>
      <c r="C89" s="30" t="s">
        <v>123</v>
      </c>
      <c r="D89" s="41"/>
      <c r="E89" s="41">
        <v>9056</v>
      </c>
      <c r="F89" s="41">
        <v>907880</v>
      </c>
      <c r="G89" s="42">
        <f t="shared" si="1"/>
        <v>916936</v>
      </c>
    </row>
    <row r="90" spans="1:7" x14ac:dyDescent="0.4">
      <c r="A90" s="28">
        <v>211090000</v>
      </c>
      <c r="B90" s="29">
        <v>3</v>
      </c>
      <c r="C90" s="30" t="s">
        <v>130</v>
      </c>
      <c r="D90" s="41"/>
      <c r="E90" s="41"/>
      <c r="F90" s="41">
        <v>732288</v>
      </c>
      <c r="G90" s="42">
        <f t="shared" si="1"/>
        <v>732288</v>
      </c>
    </row>
    <row r="91" spans="1:7" x14ac:dyDescent="0.4">
      <c r="A91" s="28">
        <v>211090100</v>
      </c>
      <c r="B91" s="29">
        <v>4</v>
      </c>
      <c r="C91" s="30" t="s">
        <v>131</v>
      </c>
      <c r="D91" s="41"/>
      <c r="E91" s="41"/>
      <c r="F91" s="41">
        <v>717621</v>
      </c>
      <c r="G91" s="42">
        <f t="shared" si="1"/>
        <v>717621</v>
      </c>
    </row>
    <row r="92" spans="1:7" x14ac:dyDescent="0.4">
      <c r="A92" s="28">
        <v>211090300</v>
      </c>
      <c r="B92" s="29">
        <v>4</v>
      </c>
      <c r="C92" s="30" t="s">
        <v>436</v>
      </c>
      <c r="D92" s="41"/>
      <c r="E92" s="41"/>
      <c r="F92" s="41">
        <v>14325</v>
      </c>
      <c r="G92" s="42">
        <f t="shared" si="1"/>
        <v>14325</v>
      </c>
    </row>
    <row r="93" spans="1:7" x14ac:dyDescent="0.4">
      <c r="A93" s="28">
        <v>211090500</v>
      </c>
      <c r="B93" s="29">
        <v>4</v>
      </c>
      <c r="C93" s="30" t="s">
        <v>132</v>
      </c>
      <c r="D93" s="41"/>
      <c r="E93" s="41"/>
      <c r="F93" s="41">
        <v>342</v>
      </c>
      <c r="G93" s="42">
        <f t="shared" si="1"/>
        <v>342</v>
      </c>
    </row>
    <row r="94" spans="1:7" x14ac:dyDescent="0.4">
      <c r="A94" s="28">
        <v>213000000</v>
      </c>
      <c r="B94" s="29">
        <v>2</v>
      </c>
      <c r="C94" s="30" t="s">
        <v>135</v>
      </c>
      <c r="D94" s="41"/>
      <c r="E94" s="41">
        <v>183222</v>
      </c>
      <c r="F94" s="41">
        <v>4802386</v>
      </c>
      <c r="G94" s="42">
        <f t="shared" si="1"/>
        <v>4985608</v>
      </c>
    </row>
    <row r="95" spans="1:7" x14ac:dyDescent="0.4">
      <c r="A95" s="28">
        <v>213030000</v>
      </c>
      <c r="B95" s="29">
        <v>3</v>
      </c>
      <c r="C95" s="30" t="s">
        <v>136</v>
      </c>
      <c r="D95" s="41"/>
      <c r="E95" s="41">
        <v>183222</v>
      </c>
      <c r="F95" s="41">
        <v>4802386</v>
      </c>
      <c r="G95" s="42">
        <f t="shared" si="1"/>
        <v>4985608</v>
      </c>
    </row>
    <row r="96" spans="1:7" x14ac:dyDescent="0.4">
      <c r="A96" s="28">
        <v>213030100</v>
      </c>
      <c r="B96" s="29">
        <v>4</v>
      </c>
      <c r="C96" s="30" t="s">
        <v>137</v>
      </c>
      <c r="D96" s="41"/>
      <c r="E96" s="41"/>
      <c r="F96" s="41">
        <v>36062</v>
      </c>
      <c r="G96" s="42">
        <f t="shared" si="1"/>
        <v>36062</v>
      </c>
    </row>
    <row r="97" spans="1:7" x14ac:dyDescent="0.4">
      <c r="A97" s="28">
        <v>213030130</v>
      </c>
      <c r="B97" s="29">
        <v>5</v>
      </c>
      <c r="C97" s="30" t="s">
        <v>139</v>
      </c>
      <c r="D97" s="41"/>
      <c r="E97" s="41"/>
      <c r="F97" s="41">
        <v>513</v>
      </c>
      <c r="G97" s="42">
        <f t="shared" si="1"/>
        <v>513</v>
      </c>
    </row>
    <row r="98" spans="1:7" x14ac:dyDescent="0.4">
      <c r="A98" s="28">
        <v>213030500</v>
      </c>
      <c r="B98" s="29">
        <v>4</v>
      </c>
      <c r="C98" s="30" t="s">
        <v>141</v>
      </c>
      <c r="D98" s="41"/>
      <c r="E98" s="41"/>
      <c r="F98" s="41">
        <v>4127092</v>
      </c>
      <c r="G98" s="42">
        <f t="shared" si="1"/>
        <v>4127092</v>
      </c>
    </row>
    <row r="99" spans="1:7" x14ac:dyDescent="0.4">
      <c r="A99" s="28">
        <v>213031100</v>
      </c>
      <c r="B99" s="29">
        <v>4</v>
      </c>
      <c r="C99" s="30" t="s">
        <v>143</v>
      </c>
      <c r="D99" s="41"/>
      <c r="E99" s="41">
        <v>171228</v>
      </c>
      <c r="F99" s="41"/>
      <c r="G99" s="42">
        <f t="shared" si="1"/>
        <v>171228</v>
      </c>
    </row>
    <row r="100" spans="1:7" x14ac:dyDescent="0.4">
      <c r="A100" s="28">
        <v>213031300</v>
      </c>
      <c r="B100" s="29">
        <v>4</v>
      </c>
      <c r="C100" s="30" t="s">
        <v>144</v>
      </c>
      <c r="D100" s="41"/>
      <c r="E100" s="41"/>
      <c r="F100" s="41">
        <v>936</v>
      </c>
      <c r="G100" s="42">
        <f t="shared" si="1"/>
        <v>936</v>
      </c>
    </row>
    <row r="101" spans="1:7" x14ac:dyDescent="0.4">
      <c r="A101" s="28">
        <v>215000000</v>
      </c>
      <c r="B101" s="29">
        <v>2</v>
      </c>
      <c r="C101" s="30" t="s">
        <v>145</v>
      </c>
      <c r="D101" s="41"/>
      <c r="E101" s="41">
        <v>3727817</v>
      </c>
      <c r="F101" s="41">
        <v>7203157</v>
      </c>
      <c r="G101" s="42">
        <f t="shared" si="1"/>
        <v>10930974</v>
      </c>
    </row>
    <row r="102" spans="1:7" x14ac:dyDescent="0.4">
      <c r="A102" s="28">
        <v>215010000</v>
      </c>
      <c r="B102" s="29">
        <v>3</v>
      </c>
      <c r="C102" s="30" t="s">
        <v>416</v>
      </c>
      <c r="D102" s="41"/>
      <c r="E102" s="41">
        <v>3303617</v>
      </c>
      <c r="F102" s="41"/>
      <c r="G102" s="42">
        <f t="shared" si="1"/>
        <v>3303617</v>
      </c>
    </row>
    <row r="103" spans="1:7" x14ac:dyDescent="0.4">
      <c r="A103" s="28">
        <v>215030000</v>
      </c>
      <c r="B103" s="29">
        <v>3</v>
      </c>
      <c r="C103" s="30" t="s">
        <v>146</v>
      </c>
      <c r="D103" s="41"/>
      <c r="E103" s="41"/>
      <c r="F103" s="41">
        <v>101973</v>
      </c>
      <c r="G103" s="42">
        <f t="shared" si="1"/>
        <v>101973</v>
      </c>
    </row>
    <row r="104" spans="1:7" x14ac:dyDescent="0.4">
      <c r="A104" s="28">
        <v>215050000</v>
      </c>
      <c r="B104" s="29">
        <v>3</v>
      </c>
      <c r="C104" s="30" t="s">
        <v>147</v>
      </c>
      <c r="D104" s="41"/>
      <c r="E104" s="41"/>
      <c r="F104" s="41">
        <v>811320</v>
      </c>
      <c r="G104" s="42">
        <f t="shared" si="1"/>
        <v>811320</v>
      </c>
    </row>
    <row r="105" spans="1:7" x14ac:dyDescent="0.4">
      <c r="A105" s="28">
        <v>215051700</v>
      </c>
      <c r="B105" s="29">
        <v>4</v>
      </c>
      <c r="C105" s="30" t="s">
        <v>149</v>
      </c>
      <c r="D105" s="41"/>
      <c r="E105" s="41"/>
      <c r="F105" s="41">
        <v>545884</v>
      </c>
      <c r="G105" s="42">
        <f t="shared" si="1"/>
        <v>545884</v>
      </c>
    </row>
    <row r="106" spans="1:7" x14ac:dyDescent="0.4">
      <c r="A106" s="28">
        <v>215070000</v>
      </c>
      <c r="B106" s="29">
        <v>3</v>
      </c>
      <c r="C106" s="30" t="s">
        <v>152</v>
      </c>
      <c r="D106" s="41"/>
      <c r="E106" s="41">
        <v>424200</v>
      </c>
      <c r="F106" s="41">
        <v>6197598</v>
      </c>
      <c r="G106" s="42">
        <f t="shared" si="1"/>
        <v>6621798</v>
      </c>
    </row>
    <row r="107" spans="1:7" x14ac:dyDescent="0.4">
      <c r="A107" s="28">
        <v>215070300</v>
      </c>
      <c r="B107" s="29">
        <v>4</v>
      </c>
      <c r="C107" s="30" t="s">
        <v>154</v>
      </c>
      <c r="D107" s="41"/>
      <c r="E107" s="41"/>
      <c r="F107" s="41">
        <v>23477</v>
      </c>
      <c r="G107" s="42">
        <f t="shared" si="1"/>
        <v>23477</v>
      </c>
    </row>
    <row r="108" spans="1:7" x14ac:dyDescent="0.4">
      <c r="A108" s="28">
        <v>215070700</v>
      </c>
      <c r="B108" s="29">
        <v>4</v>
      </c>
      <c r="C108" s="30" t="s">
        <v>156</v>
      </c>
      <c r="D108" s="41"/>
      <c r="E108" s="41">
        <v>424200</v>
      </c>
      <c r="F108" s="41">
        <v>2595635</v>
      </c>
      <c r="G108" s="42">
        <f t="shared" si="1"/>
        <v>3019835</v>
      </c>
    </row>
    <row r="109" spans="1:7" x14ac:dyDescent="0.4">
      <c r="A109" s="28">
        <v>217000000</v>
      </c>
      <c r="B109" s="29">
        <v>2</v>
      </c>
      <c r="C109" s="30" t="s">
        <v>157</v>
      </c>
      <c r="D109" s="41"/>
      <c r="E109" s="41">
        <v>186140</v>
      </c>
      <c r="F109" s="41">
        <v>109108</v>
      </c>
      <c r="G109" s="42">
        <f t="shared" si="1"/>
        <v>295248</v>
      </c>
    </row>
    <row r="110" spans="1:7" x14ac:dyDescent="0.4">
      <c r="A110" s="28">
        <v>217010000</v>
      </c>
      <c r="B110" s="29">
        <v>3</v>
      </c>
      <c r="C110" s="30" t="s">
        <v>158</v>
      </c>
      <c r="D110" s="41"/>
      <c r="E110" s="41">
        <v>185393</v>
      </c>
      <c r="F110" s="41">
        <v>44570</v>
      </c>
      <c r="G110" s="42">
        <f t="shared" si="1"/>
        <v>229963</v>
      </c>
    </row>
    <row r="111" spans="1:7" x14ac:dyDescent="0.4">
      <c r="A111" s="28">
        <v>217010300</v>
      </c>
      <c r="B111" s="29">
        <v>4</v>
      </c>
      <c r="C111" s="30" t="s">
        <v>437</v>
      </c>
      <c r="D111" s="41"/>
      <c r="E111" s="41">
        <v>120512</v>
      </c>
      <c r="F111" s="41"/>
      <c r="G111" s="42">
        <f t="shared" si="1"/>
        <v>120512</v>
      </c>
    </row>
    <row r="112" spans="1:7" x14ac:dyDescent="0.4">
      <c r="A112" s="28">
        <v>217030000</v>
      </c>
      <c r="B112" s="29">
        <v>3</v>
      </c>
      <c r="C112" s="30" t="s">
        <v>159</v>
      </c>
      <c r="D112" s="41"/>
      <c r="E112" s="41">
        <v>747</v>
      </c>
      <c r="F112" s="41">
        <v>64538</v>
      </c>
      <c r="G112" s="42">
        <f t="shared" si="1"/>
        <v>65285</v>
      </c>
    </row>
    <row r="113" spans="1:7" x14ac:dyDescent="0.4">
      <c r="A113" s="28">
        <v>217030100</v>
      </c>
      <c r="B113" s="29">
        <v>4</v>
      </c>
      <c r="C113" s="30" t="s">
        <v>160</v>
      </c>
      <c r="D113" s="41"/>
      <c r="E113" s="41"/>
      <c r="F113" s="41">
        <v>37112</v>
      </c>
      <c r="G113" s="42">
        <f t="shared" si="1"/>
        <v>37112</v>
      </c>
    </row>
    <row r="114" spans="1:7" x14ac:dyDescent="0.4">
      <c r="A114" s="23">
        <v>300000000</v>
      </c>
      <c r="B114" s="24">
        <v>1</v>
      </c>
      <c r="C114" s="25" t="s">
        <v>162</v>
      </c>
      <c r="D114" s="39"/>
      <c r="E114" s="39">
        <v>18388289</v>
      </c>
      <c r="F114" s="39">
        <v>115580737</v>
      </c>
      <c r="G114" s="40">
        <f t="shared" si="1"/>
        <v>133969026</v>
      </c>
    </row>
    <row r="115" spans="1:7" x14ac:dyDescent="0.4">
      <c r="A115" s="28">
        <v>301000000</v>
      </c>
      <c r="B115" s="29">
        <v>2</v>
      </c>
      <c r="C115" s="30" t="s">
        <v>163</v>
      </c>
      <c r="D115" s="41"/>
      <c r="E115" s="41">
        <v>4181069</v>
      </c>
      <c r="F115" s="41">
        <v>33483734</v>
      </c>
      <c r="G115" s="42">
        <f t="shared" si="1"/>
        <v>37664803</v>
      </c>
    </row>
    <row r="116" spans="1:7" x14ac:dyDescent="0.4">
      <c r="A116" s="28">
        <v>301010000</v>
      </c>
      <c r="B116" s="29">
        <v>3</v>
      </c>
      <c r="C116" s="30" t="s">
        <v>164</v>
      </c>
      <c r="D116" s="41"/>
      <c r="E116" s="41">
        <v>3966279</v>
      </c>
      <c r="F116" s="41">
        <v>33483734</v>
      </c>
      <c r="G116" s="42">
        <f t="shared" si="1"/>
        <v>37450013</v>
      </c>
    </row>
    <row r="117" spans="1:7" x14ac:dyDescent="0.4">
      <c r="A117" s="28">
        <v>301010300</v>
      </c>
      <c r="B117" s="29">
        <v>4</v>
      </c>
      <c r="C117" s="30" t="s">
        <v>166</v>
      </c>
      <c r="D117" s="41"/>
      <c r="E117" s="41"/>
      <c r="F117" s="41">
        <v>7105184</v>
      </c>
      <c r="G117" s="42">
        <f t="shared" si="1"/>
        <v>7105184</v>
      </c>
    </row>
    <row r="118" spans="1:7" x14ac:dyDescent="0.4">
      <c r="A118" s="28">
        <v>301010320</v>
      </c>
      <c r="B118" s="29">
        <v>5</v>
      </c>
      <c r="C118" s="30" t="s">
        <v>167</v>
      </c>
      <c r="D118" s="41"/>
      <c r="E118" s="41"/>
      <c r="F118" s="41">
        <v>7105184</v>
      </c>
      <c r="G118" s="42">
        <f t="shared" si="1"/>
        <v>7105184</v>
      </c>
    </row>
    <row r="119" spans="1:7" x14ac:dyDescent="0.4">
      <c r="A119" s="28">
        <v>301010500</v>
      </c>
      <c r="B119" s="29">
        <v>4</v>
      </c>
      <c r="C119" s="30" t="s">
        <v>168</v>
      </c>
      <c r="D119" s="41"/>
      <c r="E119" s="41">
        <v>3966279</v>
      </c>
      <c r="F119" s="41">
        <v>26378550</v>
      </c>
      <c r="G119" s="42">
        <f t="shared" si="1"/>
        <v>30344829</v>
      </c>
    </row>
    <row r="120" spans="1:7" x14ac:dyDescent="0.4">
      <c r="A120" s="28">
        <v>303000000</v>
      </c>
      <c r="B120" s="29">
        <v>2</v>
      </c>
      <c r="C120" s="30" t="s">
        <v>169</v>
      </c>
      <c r="D120" s="41"/>
      <c r="E120" s="41">
        <v>26787</v>
      </c>
      <c r="F120" s="41">
        <v>10931991</v>
      </c>
      <c r="G120" s="42">
        <f t="shared" si="1"/>
        <v>10958778</v>
      </c>
    </row>
    <row r="121" spans="1:7" x14ac:dyDescent="0.4">
      <c r="A121" s="28">
        <v>303010000</v>
      </c>
      <c r="B121" s="29">
        <v>3</v>
      </c>
      <c r="C121" s="30" t="s">
        <v>170</v>
      </c>
      <c r="D121" s="41"/>
      <c r="E121" s="41"/>
      <c r="F121" s="41">
        <v>8120606</v>
      </c>
      <c r="G121" s="42">
        <f t="shared" si="1"/>
        <v>8120606</v>
      </c>
    </row>
    <row r="122" spans="1:7" x14ac:dyDescent="0.4">
      <c r="A122" s="28">
        <v>303030000</v>
      </c>
      <c r="B122" s="29">
        <v>3</v>
      </c>
      <c r="C122" s="30" t="s">
        <v>171</v>
      </c>
      <c r="D122" s="41"/>
      <c r="E122" s="41">
        <v>26787</v>
      </c>
      <c r="F122" s="41">
        <v>2811385</v>
      </c>
      <c r="G122" s="42">
        <f t="shared" si="1"/>
        <v>2838172</v>
      </c>
    </row>
    <row r="123" spans="1:7" x14ac:dyDescent="0.4">
      <c r="A123" s="28">
        <v>303030100</v>
      </c>
      <c r="B123" s="29">
        <v>4</v>
      </c>
      <c r="C123" s="30" t="s">
        <v>172</v>
      </c>
      <c r="D123" s="41"/>
      <c r="E123" s="41"/>
      <c r="F123" s="41">
        <v>11272</v>
      </c>
      <c r="G123" s="42">
        <f t="shared" si="1"/>
        <v>11272</v>
      </c>
    </row>
    <row r="124" spans="1:7" x14ac:dyDescent="0.4">
      <c r="A124" s="28">
        <v>303030300</v>
      </c>
      <c r="B124" s="29">
        <v>4</v>
      </c>
      <c r="C124" s="30" t="s">
        <v>173</v>
      </c>
      <c r="D124" s="41"/>
      <c r="E124" s="41">
        <v>659</v>
      </c>
      <c r="F124" s="41">
        <v>34302</v>
      </c>
      <c r="G124" s="42">
        <f t="shared" si="1"/>
        <v>34961</v>
      </c>
    </row>
    <row r="125" spans="1:7" x14ac:dyDescent="0.4">
      <c r="A125" s="28">
        <v>303030500</v>
      </c>
      <c r="B125" s="29">
        <v>4</v>
      </c>
      <c r="C125" s="30" t="s">
        <v>174</v>
      </c>
      <c r="D125" s="41"/>
      <c r="E125" s="41"/>
      <c r="F125" s="41">
        <v>57339</v>
      </c>
      <c r="G125" s="42">
        <f t="shared" si="1"/>
        <v>57339</v>
      </c>
    </row>
    <row r="126" spans="1:7" x14ac:dyDescent="0.4">
      <c r="A126" s="28">
        <v>303030900</v>
      </c>
      <c r="B126" s="29">
        <v>4</v>
      </c>
      <c r="C126" s="30" t="s">
        <v>176</v>
      </c>
      <c r="D126" s="41"/>
      <c r="E126" s="41">
        <v>26128</v>
      </c>
      <c r="F126" s="41">
        <v>607938</v>
      </c>
      <c r="G126" s="42">
        <f t="shared" si="1"/>
        <v>634066</v>
      </c>
    </row>
    <row r="127" spans="1:7" x14ac:dyDescent="0.4">
      <c r="A127" s="28">
        <v>303031100</v>
      </c>
      <c r="B127" s="29">
        <v>4</v>
      </c>
      <c r="C127" s="30" t="s">
        <v>177</v>
      </c>
      <c r="D127" s="41"/>
      <c r="E127" s="41"/>
      <c r="F127" s="41">
        <v>1795686</v>
      </c>
      <c r="G127" s="42">
        <f t="shared" si="1"/>
        <v>1795686</v>
      </c>
    </row>
    <row r="128" spans="1:7" x14ac:dyDescent="0.4">
      <c r="A128" s="28">
        <v>305000000</v>
      </c>
      <c r="B128" s="29">
        <v>2</v>
      </c>
      <c r="C128" s="30" t="s">
        <v>178</v>
      </c>
      <c r="D128" s="41"/>
      <c r="E128" s="41">
        <v>14180433</v>
      </c>
      <c r="F128" s="41">
        <v>71165012</v>
      </c>
      <c r="G128" s="42">
        <f t="shared" si="1"/>
        <v>85345445</v>
      </c>
    </row>
    <row r="129" spans="1:7" x14ac:dyDescent="0.4">
      <c r="A129" s="28">
        <v>305010000</v>
      </c>
      <c r="B129" s="29">
        <v>3</v>
      </c>
      <c r="C129" s="30" t="s">
        <v>179</v>
      </c>
      <c r="D129" s="41"/>
      <c r="E129" s="41">
        <v>14180433</v>
      </c>
      <c r="F129" s="41">
        <v>71165012</v>
      </c>
      <c r="G129" s="42">
        <f t="shared" si="1"/>
        <v>85345445</v>
      </c>
    </row>
    <row r="130" spans="1:7" x14ac:dyDescent="0.4">
      <c r="A130" s="28">
        <v>305010100</v>
      </c>
      <c r="B130" s="29">
        <v>4</v>
      </c>
      <c r="C130" s="30" t="s">
        <v>180</v>
      </c>
      <c r="D130" s="41"/>
      <c r="E130" s="41">
        <v>14180433</v>
      </c>
      <c r="F130" s="41">
        <v>26370020</v>
      </c>
      <c r="G130" s="42">
        <f t="shared" si="1"/>
        <v>40550453</v>
      </c>
    </row>
    <row r="131" spans="1:7" x14ac:dyDescent="0.4">
      <c r="A131" s="28">
        <v>305010300</v>
      </c>
      <c r="B131" s="29">
        <v>4</v>
      </c>
      <c r="C131" s="30" t="s">
        <v>181</v>
      </c>
      <c r="D131" s="41"/>
      <c r="E131" s="41"/>
      <c r="F131" s="41">
        <v>44794992</v>
      </c>
      <c r="G131" s="42">
        <f t="shared" si="1"/>
        <v>44794992</v>
      </c>
    </row>
    <row r="132" spans="1:7" x14ac:dyDescent="0.4">
      <c r="A132" s="23">
        <v>400000000</v>
      </c>
      <c r="B132" s="24">
        <v>1</v>
      </c>
      <c r="C132" s="25" t="s">
        <v>182</v>
      </c>
      <c r="D132" s="39"/>
      <c r="E132" s="39">
        <v>963653</v>
      </c>
      <c r="F132" s="39">
        <v>2238693</v>
      </c>
      <c r="G132" s="40">
        <f t="shared" si="1"/>
        <v>3202346</v>
      </c>
    </row>
    <row r="133" spans="1:7" x14ac:dyDescent="0.4">
      <c r="A133" s="28">
        <v>401000000</v>
      </c>
      <c r="B133" s="29">
        <v>2</v>
      </c>
      <c r="C133" s="30" t="s">
        <v>417</v>
      </c>
      <c r="D133" s="41"/>
      <c r="E133" s="41">
        <v>939652</v>
      </c>
      <c r="F133" s="41"/>
      <c r="G133" s="42">
        <f t="shared" si="1"/>
        <v>939652</v>
      </c>
    </row>
    <row r="134" spans="1:7" x14ac:dyDescent="0.4">
      <c r="A134" s="28">
        <v>403000000</v>
      </c>
      <c r="B134" s="29">
        <v>2</v>
      </c>
      <c r="C134" s="30" t="s">
        <v>183</v>
      </c>
      <c r="D134" s="41"/>
      <c r="E134" s="41">
        <v>24001</v>
      </c>
      <c r="F134" s="41">
        <v>54957</v>
      </c>
      <c r="G134" s="42">
        <f t="shared" si="1"/>
        <v>78958</v>
      </c>
    </row>
    <row r="135" spans="1:7" x14ac:dyDescent="0.4">
      <c r="A135" s="28">
        <v>405000000</v>
      </c>
      <c r="B135" s="29">
        <v>2</v>
      </c>
      <c r="C135" s="30" t="s">
        <v>185</v>
      </c>
      <c r="D135" s="41"/>
      <c r="E135" s="41"/>
      <c r="F135" s="41">
        <v>2183736</v>
      </c>
      <c r="G135" s="42">
        <f t="shared" si="1"/>
        <v>2183736</v>
      </c>
    </row>
    <row r="136" spans="1:7" x14ac:dyDescent="0.4">
      <c r="A136" s="23">
        <v>500000000</v>
      </c>
      <c r="B136" s="24">
        <v>1</v>
      </c>
      <c r="C136" s="25" t="s">
        <v>187</v>
      </c>
      <c r="D136" s="39"/>
      <c r="E136" s="39">
        <v>2627290</v>
      </c>
      <c r="F136" s="39">
        <v>81638819</v>
      </c>
      <c r="G136" s="40">
        <f t="shared" ref="G136:G199" si="2">SUM(D136:F136)</f>
        <v>84266109</v>
      </c>
    </row>
    <row r="137" spans="1:7" x14ac:dyDescent="0.4">
      <c r="A137" s="28">
        <v>501000000</v>
      </c>
      <c r="B137" s="29">
        <v>2</v>
      </c>
      <c r="C137" s="30" t="s">
        <v>188</v>
      </c>
      <c r="D137" s="41"/>
      <c r="E137" s="41">
        <v>815148</v>
      </c>
      <c r="F137" s="41">
        <v>27827796</v>
      </c>
      <c r="G137" s="42">
        <f t="shared" si="2"/>
        <v>28642944</v>
      </c>
    </row>
    <row r="138" spans="1:7" x14ac:dyDescent="0.4">
      <c r="A138" s="28">
        <v>501010000</v>
      </c>
      <c r="B138" s="29">
        <v>3</v>
      </c>
      <c r="C138" s="30" t="s">
        <v>189</v>
      </c>
      <c r="D138" s="41"/>
      <c r="E138" s="41">
        <v>3763</v>
      </c>
      <c r="F138" s="41">
        <v>16983717</v>
      </c>
      <c r="G138" s="42">
        <f t="shared" si="2"/>
        <v>16987480</v>
      </c>
    </row>
    <row r="139" spans="1:7" x14ac:dyDescent="0.4">
      <c r="A139" s="28">
        <v>501010100</v>
      </c>
      <c r="B139" s="29">
        <v>4</v>
      </c>
      <c r="C139" s="30" t="s">
        <v>438</v>
      </c>
      <c r="D139" s="41"/>
      <c r="E139" s="41"/>
      <c r="F139" s="41">
        <v>47037</v>
      </c>
      <c r="G139" s="42">
        <f t="shared" si="2"/>
        <v>47037</v>
      </c>
    </row>
    <row r="140" spans="1:7" x14ac:dyDescent="0.4">
      <c r="A140" s="28">
        <v>501030000</v>
      </c>
      <c r="B140" s="29">
        <v>3</v>
      </c>
      <c r="C140" s="30" t="s">
        <v>190</v>
      </c>
      <c r="D140" s="41"/>
      <c r="E140" s="41">
        <v>811385</v>
      </c>
      <c r="F140" s="41">
        <v>10842642</v>
      </c>
      <c r="G140" s="42">
        <f t="shared" si="2"/>
        <v>11654027</v>
      </c>
    </row>
    <row r="141" spans="1:7" x14ac:dyDescent="0.4">
      <c r="A141" s="28">
        <v>503000000</v>
      </c>
      <c r="B141" s="29">
        <v>2</v>
      </c>
      <c r="C141" s="30" t="s">
        <v>191</v>
      </c>
      <c r="D141" s="41"/>
      <c r="E141" s="41"/>
      <c r="F141" s="41">
        <v>27285</v>
      </c>
      <c r="G141" s="42">
        <f t="shared" si="2"/>
        <v>27285</v>
      </c>
    </row>
    <row r="142" spans="1:7" x14ac:dyDescent="0.4">
      <c r="A142" s="28">
        <v>505000000</v>
      </c>
      <c r="B142" s="29">
        <v>2</v>
      </c>
      <c r="C142" s="30" t="s">
        <v>192</v>
      </c>
      <c r="D142" s="41"/>
      <c r="E142" s="41">
        <v>24669</v>
      </c>
      <c r="F142" s="41">
        <v>3587545</v>
      </c>
      <c r="G142" s="42">
        <f t="shared" si="2"/>
        <v>3612214</v>
      </c>
    </row>
    <row r="143" spans="1:7" x14ac:dyDescent="0.4">
      <c r="A143" s="28">
        <v>505010000</v>
      </c>
      <c r="B143" s="29">
        <v>3</v>
      </c>
      <c r="C143" s="30" t="s">
        <v>193</v>
      </c>
      <c r="D143" s="41"/>
      <c r="E143" s="41"/>
      <c r="F143" s="41">
        <v>67059</v>
      </c>
      <c r="G143" s="42">
        <f t="shared" si="2"/>
        <v>67059</v>
      </c>
    </row>
    <row r="144" spans="1:7" x14ac:dyDescent="0.4">
      <c r="A144" s="28">
        <v>505010100</v>
      </c>
      <c r="B144" s="29">
        <v>4</v>
      </c>
      <c r="C144" s="30" t="s">
        <v>194</v>
      </c>
      <c r="D144" s="41"/>
      <c r="E144" s="41"/>
      <c r="F144" s="41">
        <v>1097</v>
      </c>
      <c r="G144" s="42">
        <f t="shared" si="2"/>
        <v>1097</v>
      </c>
    </row>
    <row r="145" spans="1:7" x14ac:dyDescent="0.4">
      <c r="A145" s="28">
        <v>505050000</v>
      </c>
      <c r="B145" s="29">
        <v>3</v>
      </c>
      <c r="C145" s="30" t="s">
        <v>198</v>
      </c>
      <c r="D145" s="41"/>
      <c r="E145" s="41">
        <v>24669</v>
      </c>
      <c r="F145" s="41">
        <v>2926602</v>
      </c>
      <c r="G145" s="42">
        <f t="shared" si="2"/>
        <v>2951271</v>
      </c>
    </row>
    <row r="146" spans="1:7" x14ac:dyDescent="0.4">
      <c r="A146" s="28">
        <v>507000000</v>
      </c>
      <c r="B146" s="29">
        <v>2</v>
      </c>
      <c r="C146" s="30" t="s">
        <v>199</v>
      </c>
      <c r="D146" s="41"/>
      <c r="E146" s="41"/>
      <c r="F146" s="41">
        <v>8750076</v>
      </c>
      <c r="G146" s="42">
        <f t="shared" si="2"/>
        <v>8750076</v>
      </c>
    </row>
    <row r="147" spans="1:7" x14ac:dyDescent="0.4">
      <c r="A147" s="28">
        <v>507010000</v>
      </c>
      <c r="B147" s="29">
        <v>3</v>
      </c>
      <c r="C147" s="30" t="s">
        <v>200</v>
      </c>
      <c r="D147" s="41"/>
      <c r="E147" s="41"/>
      <c r="F147" s="41">
        <v>23563</v>
      </c>
      <c r="G147" s="42">
        <f t="shared" si="2"/>
        <v>23563</v>
      </c>
    </row>
    <row r="148" spans="1:7" x14ac:dyDescent="0.4">
      <c r="A148" s="28">
        <v>507030000</v>
      </c>
      <c r="B148" s="29">
        <v>3</v>
      </c>
      <c r="C148" s="30" t="s">
        <v>201</v>
      </c>
      <c r="D148" s="41"/>
      <c r="E148" s="41"/>
      <c r="F148" s="41">
        <v>303</v>
      </c>
      <c r="G148" s="42">
        <f t="shared" si="2"/>
        <v>303</v>
      </c>
    </row>
    <row r="149" spans="1:7" x14ac:dyDescent="0.4">
      <c r="A149" s="28">
        <v>507070000</v>
      </c>
      <c r="B149" s="29">
        <v>3</v>
      </c>
      <c r="C149" s="30" t="s">
        <v>203</v>
      </c>
      <c r="D149" s="41"/>
      <c r="E149" s="41"/>
      <c r="F149" s="41">
        <v>1314252</v>
      </c>
      <c r="G149" s="42">
        <f t="shared" si="2"/>
        <v>1314252</v>
      </c>
    </row>
    <row r="150" spans="1:7" x14ac:dyDescent="0.4">
      <c r="A150" s="28">
        <v>509000000</v>
      </c>
      <c r="B150" s="29">
        <v>2</v>
      </c>
      <c r="C150" s="30" t="s">
        <v>204</v>
      </c>
      <c r="D150" s="41"/>
      <c r="E150" s="41">
        <v>21406</v>
      </c>
      <c r="F150" s="41">
        <v>3064745</v>
      </c>
      <c r="G150" s="42">
        <f t="shared" si="2"/>
        <v>3086151</v>
      </c>
    </row>
    <row r="151" spans="1:7" x14ac:dyDescent="0.4">
      <c r="A151" s="28">
        <v>509010000</v>
      </c>
      <c r="B151" s="29">
        <v>3</v>
      </c>
      <c r="C151" s="30" t="s">
        <v>205</v>
      </c>
      <c r="D151" s="41"/>
      <c r="E151" s="41"/>
      <c r="F151" s="41">
        <v>8683</v>
      </c>
      <c r="G151" s="42">
        <f t="shared" si="2"/>
        <v>8683</v>
      </c>
    </row>
    <row r="152" spans="1:7" x14ac:dyDescent="0.4">
      <c r="A152" s="28">
        <v>509030000</v>
      </c>
      <c r="B152" s="29">
        <v>3</v>
      </c>
      <c r="C152" s="30" t="s">
        <v>206</v>
      </c>
      <c r="D152" s="41"/>
      <c r="E152" s="41"/>
      <c r="F152" s="41">
        <v>21044</v>
      </c>
      <c r="G152" s="42">
        <f t="shared" si="2"/>
        <v>21044</v>
      </c>
    </row>
    <row r="153" spans="1:7" x14ac:dyDescent="0.4">
      <c r="A153" s="28">
        <v>511000000</v>
      </c>
      <c r="B153" s="29">
        <v>2</v>
      </c>
      <c r="C153" s="30" t="s">
        <v>207</v>
      </c>
      <c r="D153" s="41"/>
      <c r="E153" s="41"/>
      <c r="F153" s="41">
        <v>81290</v>
      </c>
      <c r="G153" s="42">
        <f t="shared" si="2"/>
        <v>81290</v>
      </c>
    </row>
    <row r="154" spans="1:7" x14ac:dyDescent="0.4">
      <c r="A154" s="28">
        <v>511010000</v>
      </c>
      <c r="B154" s="29">
        <v>3</v>
      </c>
      <c r="C154" s="30" t="s">
        <v>208</v>
      </c>
      <c r="D154" s="41"/>
      <c r="E154" s="41"/>
      <c r="F154" s="41">
        <v>16568</v>
      </c>
      <c r="G154" s="42">
        <f t="shared" si="2"/>
        <v>16568</v>
      </c>
    </row>
    <row r="155" spans="1:7" x14ac:dyDescent="0.4">
      <c r="A155" s="28">
        <v>513000000</v>
      </c>
      <c r="B155" s="29">
        <v>2</v>
      </c>
      <c r="C155" s="30" t="s">
        <v>211</v>
      </c>
      <c r="D155" s="41"/>
      <c r="E155" s="41"/>
      <c r="F155" s="41">
        <v>989463</v>
      </c>
      <c r="G155" s="42">
        <f t="shared" si="2"/>
        <v>989463</v>
      </c>
    </row>
    <row r="156" spans="1:7" x14ac:dyDescent="0.4">
      <c r="A156" s="28">
        <v>515000000</v>
      </c>
      <c r="B156" s="29">
        <v>2</v>
      </c>
      <c r="C156" s="30" t="s">
        <v>212</v>
      </c>
      <c r="D156" s="41"/>
      <c r="E156" s="41">
        <v>747667</v>
      </c>
      <c r="F156" s="41">
        <v>18498654</v>
      </c>
      <c r="G156" s="42">
        <f t="shared" si="2"/>
        <v>19246321</v>
      </c>
    </row>
    <row r="157" spans="1:7" x14ac:dyDescent="0.4">
      <c r="A157" s="28">
        <v>515010000</v>
      </c>
      <c r="B157" s="29">
        <v>3</v>
      </c>
      <c r="C157" s="30" t="s">
        <v>213</v>
      </c>
      <c r="D157" s="41"/>
      <c r="E157" s="41"/>
      <c r="F157" s="41">
        <v>1229025</v>
      </c>
      <c r="G157" s="42">
        <f t="shared" si="2"/>
        <v>1229025</v>
      </c>
    </row>
    <row r="158" spans="1:7" x14ac:dyDescent="0.4">
      <c r="A158" s="28">
        <v>515030000</v>
      </c>
      <c r="B158" s="29">
        <v>3</v>
      </c>
      <c r="C158" s="30" t="s">
        <v>214</v>
      </c>
      <c r="D158" s="41"/>
      <c r="E158" s="41"/>
      <c r="F158" s="41">
        <v>518907</v>
      </c>
      <c r="G158" s="42">
        <f t="shared" si="2"/>
        <v>518907</v>
      </c>
    </row>
    <row r="159" spans="1:7" x14ac:dyDescent="0.4">
      <c r="A159" s="28">
        <v>515050000</v>
      </c>
      <c r="B159" s="29">
        <v>3</v>
      </c>
      <c r="C159" s="30" t="s">
        <v>215</v>
      </c>
      <c r="D159" s="41"/>
      <c r="E159" s="41">
        <v>4296</v>
      </c>
      <c r="F159" s="41">
        <v>1188047</v>
      </c>
      <c r="G159" s="42">
        <f t="shared" si="2"/>
        <v>1192343</v>
      </c>
    </row>
    <row r="160" spans="1:7" x14ac:dyDescent="0.4">
      <c r="A160" s="28">
        <v>515070000</v>
      </c>
      <c r="B160" s="29">
        <v>3</v>
      </c>
      <c r="C160" s="30" t="s">
        <v>216</v>
      </c>
      <c r="D160" s="41"/>
      <c r="E160" s="41"/>
      <c r="F160" s="41">
        <v>24120</v>
      </c>
      <c r="G160" s="42">
        <f t="shared" si="2"/>
        <v>24120</v>
      </c>
    </row>
    <row r="161" spans="1:7" x14ac:dyDescent="0.4">
      <c r="A161" s="28">
        <v>515090000</v>
      </c>
      <c r="B161" s="29">
        <v>3</v>
      </c>
      <c r="C161" s="30" t="s">
        <v>217</v>
      </c>
      <c r="D161" s="41"/>
      <c r="E161" s="41">
        <v>728985</v>
      </c>
      <c r="F161" s="41">
        <v>2567588</v>
      </c>
      <c r="G161" s="42">
        <f t="shared" si="2"/>
        <v>3296573</v>
      </c>
    </row>
    <row r="162" spans="1:7" x14ac:dyDescent="0.4">
      <c r="A162" s="28">
        <v>517000000</v>
      </c>
      <c r="B162" s="29">
        <v>2</v>
      </c>
      <c r="C162" s="30" t="s">
        <v>218</v>
      </c>
      <c r="D162" s="41"/>
      <c r="E162" s="41">
        <v>1018400</v>
      </c>
      <c r="F162" s="41">
        <v>18811965</v>
      </c>
      <c r="G162" s="42">
        <f t="shared" si="2"/>
        <v>19830365</v>
      </c>
    </row>
    <row r="163" spans="1:7" x14ac:dyDescent="0.4">
      <c r="A163" s="28">
        <v>517010000</v>
      </c>
      <c r="B163" s="29">
        <v>3</v>
      </c>
      <c r="C163" s="30" t="s">
        <v>219</v>
      </c>
      <c r="D163" s="41"/>
      <c r="E163" s="41"/>
      <c r="F163" s="41">
        <v>171439</v>
      </c>
      <c r="G163" s="42">
        <f t="shared" si="2"/>
        <v>171439</v>
      </c>
    </row>
    <row r="164" spans="1:7" x14ac:dyDescent="0.4">
      <c r="A164" s="28">
        <v>517090000</v>
      </c>
      <c r="B164" s="29">
        <v>3</v>
      </c>
      <c r="C164" s="30" t="s">
        <v>222</v>
      </c>
      <c r="D164" s="41"/>
      <c r="E164" s="41">
        <v>659277</v>
      </c>
      <c r="F164" s="41">
        <v>7050399</v>
      </c>
      <c r="G164" s="42">
        <f t="shared" si="2"/>
        <v>7709676</v>
      </c>
    </row>
    <row r="165" spans="1:7" x14ac:dyDescent="0.4">
      <c r="A165" s="28">
        <v>517110000</v>
      </c>
      <c r="B165" s="29">
        <v>3</v>
      </c>
      <c r="C165" s="30" t="s">
        <v>223</v>
      </c>
      <c r="D165" s="41"/>
      <c r="E165" s="41"/>
      <c r="F165" s="41">
        <v>1877670</v>
      </c>
      <c r="G165" s="42">
        <f t="shared" si="2"/>
        <v>1877670</v>
      </c>
    </row>
    <row r="166" spans="1:7" x14ac:dyDescent="0.4">
      <c r="A166" s="23">
        <v>600000000</v>
      </c>
      <c r="B166" s="24">
        <v>1</v>
      </c>
      <c r="C166" s="25" t="s">
        <v>224</v>
      </c>
      <c r="D166" s="39"/>
      <c r="E166" s="39">
        <v>1185753</v>
      </c>
      <c r="F166" s="39">
        <v>83991513</v>
      </c>
      <c r="G166" s="40">
        <f t="shared" si="2"/>
        <v>85177266</v>
      </c>
    </row>
    <row r="167" spans="1:7" x14ac:dyDescent="0.4">
      <c r="A167" s="28">
        <v>601000000</v>
      </c>
      <c r="B167" s="29">
        <v>2</v>
      </c>
      <c r="C167" s="30" t="s">
        <v>225</v>
      </c>
      <c r="D167" s="41"/>
      <c r="E167" s="41"/>
      <c r="F167" s="41">
        <v>13706</v>
      </c>
      <c r="G167" s="42">
        <f t="shared" si="2"/>
        <v>13706</v>
      </c>
    </row>
    <row r="168" spans="1:7" x14ac:dyDescent="0.4">
      <c r="A168" s="28">
        <v>603000000</v>
      </c>
      <c r="B168" s="29">
        <v>2</v>
      </c>
      <c r="C168" s="30" t="s">
        <v>226</v>
      </c>
      <c r="D168" s="41"/>
      <c r="E168" s="41">
        <v>100949</v>
      </c>
      <c r="F168" s="41">
        <v>2351548</v>
      </c>
      <c r="G168" s="42">
        <f t="shared" si="2"/>
        <v>2452497</v>
      </c>
    </row>
    <row r="169" spans="1:7" x14ac:dyDescent="0.4">
      <c r="A169" s="28">
        <v>603010000</v>
      </c>
      <c r="B169" s="29">
        <v>3</v>
      </c>
      <c r="C169" s="30" t="s">
        <v>227</v>
      </c>
      <c r="D169" s="41"/>
      <c r="E169" s="41">
        <v>2856</v>
      </c>
      <c r="F169" s="41">
        <v>401817</v>
      </c>
      <c r="G169" s="42">
        <f t="shared" si="2"/>
        <v>404673</v>
      </c>
    </row>
    <row r="170" spans="1:7" x14ac:dyDescent="0.4">
      <c r="A170" s="28">
        <v>605000000</v>
      </c>
      <c r="B170" s="29">
        <v>2</v>
      </c>
      <c r="C170" s="30" t="s">
        <v>228</v>
      </c>
      <c r="D170" s="41"/>
      <c r="E170" s="41">
        <v>501072</v>
      </c>
      <c r="F170" s="41">
        <v>8801071</v>
      </c>
      <c r="G170" s="42">
        <f t="shared" si="2"/>
        <v>9302143</v>
      </c>
    </row>
    <row r="171" spans="1:7" x14ac:dyDescent="0.4">
      <c r="A171" s="28">
        <v>605010000</v>
      </c>
      <c r="B171" s="29">
        <v>3</v>
      </c>
      <c r="C171" s="30" t="s">
        <v>229</v>
      </c>
      <c r="D171" s="41"/>
      <c r="E171" s="41">
        <v>634</v>
      </c>
      <c r="F171" s="41">
        <v>1620</v>
      </c>
      <c r="G171" s="42">
        <f t="shared" si="2"/>
        <v>2254</v>
      </c>
    </row>
    <row r="172" spans="1:7" x14ac:dyDescent="0.4">
      <c r="A172" s="28">
        <v>605010100</v>
      </c>
      <c r="B172" s="29">
        <v>4</v>
      </c>
      <c r="C172" s="30" t="s">
        <v>230</v>
      </c>
      <c r="D172" s="41"/>
      <c r="E172" s="41">
        <v>634</v>
      </c>
      <c r="F172" s="41">
        <v>1620</v>
      </c>
      <c r="G172" s="42">
        <f t="shared" si="2"/>
        <v>2254</v>
      </c>
    </row>
    <row r="173" spans="1:7" x14ac:dyDescent="0.4">
      <c r="A173" s="28">
        <v>605030000</v>
      </c>
      <c r="B173" s="29">
        <v>3</v>
      </c>
      <c r="C173" s="30" t="s">
        <v>231</v>
      </c>
      <c r="D173" s="41"/>
      <c r="E173" s="41"/>
      <c r="F173" s="41">
        <v>8649905</v>
      </c>
      <c r="G173" s="42">
        <f t="shared" si="2"/>
        <v>8649905</v>
      </c>
    </row>
    <row r="174" spans="1:7" x14ac:dyDescent="0.4">
      <c r="A174" s="28">
        <v>605030100</v>
      </c>
      <c r="B174" s="29">
        <v>4</v>
      </c>
      <c r="C174" s="30" t="s">
        <v>232</v>
      </c>
      <c r="D174" s="41"/>
      <c r="E174" s="41"/>
      <c r="F174" s="41">
        <v>8649507</v>
      </c>
      <c r="G174" s="42">
        <f t="shared" si="2"/>
        <v>8649507</v>
      </c>
    </row>
    <row r="175" spans="1:7" x14ac:dyDescent="0.4">
      <c r="A175" s="28">
        <v>605050000</v>
      </c>
      <c r="B175" s="29">
        <v>3</v>
      </c>
      <c r="C175" s="30" t="s">
        <v>233</v>
      </c>
      <c r="D175" s="41"/>
      <c r="E175" s="41">
        <v>86072</v>
      </c>
      <c r="F175" s="41">
        <v>39318</v>
      </c>
      <c r="G175" s="42">
        <f t="shared" si="2"/>
        <v>125390</v>
      </c>
    </row>
    <row r="176" spans="1:7" x14ac:dyDescent="0.4">
      <c r="A176" s="28">
        <v>607000000</v>
      </c>
      <c r="B176" s="29">
        <v>2</v>
      </c>
      <c r="C176" s="30" t="s">
        <v>234</v>
      </c>
      <c r="D176" s="41"/>
      <c r="E176" s="41">
        <v>4090</v>
      </c>
      <c r="F176" s="41">
        <v>5372282</v>
      </c>
      <c r="G176" s="42">
        <f t="shared" si="2"/>
        <v>5376372</v>
      </c>
    </row>
    <row r="177" spans="1:7" x14ac:dyDescent="0.4">
      <c r="A177" s="28">
        <v>607010000</v>
      </c>
      <c r="B177" s="29">
        <v>3</v>
      </c>
      <c r="C177" s="30" t="s">
        <v>235</v>
      </c>
      <c r="D177" s="41"/>
      <c r="E177" s="41">
        <v>2362</v>
      </c>
      <c r="F177" s="41">
        <v>5293404</v>
      </c>
      <c r="G177" s="42">
        <f t="shared" si="2"/>
        <v>5295766</v>
      </c>
    </row>
    <row r="178" spans="1:7" x14ac:dyDescent="0.4">
      <c r="A178" s="28">
        <v>609000000</v>
      </c>
      <c r="B178" s="29">
        <v>2</v>
      </c>
      <c r="C178" s="30" t="s">
        <v>236</v>
      </c>
      <c r="D178" s="41"/>
      <c r="E178" s="41">
        <v>14310</v>
      </c>
      <c r="F178" s="41">
        <v>3525229</v>
      </c>
      <c r="G178" s="42">
        <f t="shared" si="2"/>
        <v>3539539</v>
      </c>
    </row>
    <row r="179" spans="1:7" x14ac:dyDescent="0.4">
      <c r="A179" s="28">
        <v>609010000</v>
      </c>
      <c r="B179" s="29">
        <v>3</v>
      </c>
      <c r="C179" s="30" t="s">
        <v>237</v>
      </c>
      <c r="D179" s="41"/>
      <c r="E179" s="41">
        <v>6168</v>
      </c>
      <c r="F179" s="41">
        <v>664578</v>
      </c>
      <c r="G179" s="42">
        <f t="shared" si="2"/>
        <v>670746</v>
      </c>
    </row>
    <row r="180" spans="1:7" x14ac:dyDescent="0.4">
      <c r="A180" s="28">
        <v>609010500</v>
      </c>
      <c r="B180" s="29">
        <v>4</v>
      </c>
      <c r="C180" s="30" t="s">
        <v>240</v>
      </c>
      <c r="D180" s="41"/>
      <c r="E180" s="41">
        <v>6168</v>
      </c>
      <c r="F180" s="41">
        <v>477328</v>
      </c>
      <c r="G180" s="42">
        <f t="shared" si="2"/>
        <v>483496</v>
      </c>
    </row>
    <row r="181" spans="1:7" x14ac:dyDescent="0.4">
      <c r="A181" s="28">
        <v>609030000</v>
      </c>
      <c r="B181" s="29">
        <v>3</v>
      </c>
      <c r="C181" s="30" t="s">
        <v>241</v>
      </c>
      <c r="D181" s="41"/>
      <c r="E181" s="41"/>
      <c r="F181" s="41">
        <v>3821</v>
      </c>
      <c r="G181" s="42">
        <f t="shared" si="2"/>
        <v>3821</v>
      </c>
    </row>
    <row r="182" spans="1:7" x14ac:dyDescent="0.4">
      <c r="A182" s="28">
        <v>609030100</v>
      </c>
      <c r="B182" s="29">
        <v>4</v>
      </c>
      <c r="C182" s="30" t="s">
        <v>242</v>
      </c>
      <c r="D182" s="41"/>
      <c r="E182" s="41"/>
      <c r="F182" s="41">
        <v>3821</v>
      </c>
      <c r="G182" s="42">
        <f t="shared" si="2"/>
        <v>3821</v>
      </c>
    </row>
    <row r="183" spans="1:7" x14ac:dyDescent="0.4">
      <c r="A183" s="28">
        <v>609050000</v>
      </c>
      <c r="B183" s="29">
        <v>3</v>
      </c>
      <c r="C183" s="30" t="s">
        <v>243</v>
      </c>
      <c r="D183" s="41"/>
      <c r="E183" s="41"/>
      <c r="F183" s="41">
        <v>21637</v>
      </c>
      <c r="G183" s="42">
        <f t="shared" si="2"/>
        <v>21637</v>
      </c>
    </row>
    <row r="184" spans="1:7" x14ac:dyDescent="0.4">
      <c r="A184" s="28">
        <v>609050100</v>
      </c>
      <c r="B184" s="29">
        <v>4</v>
      </c>
      <c r="C184" s="30" t="s">
        <v>244</v>
      </c>
      <c r="D184" s="41"/>
      <c r="E184" s="41"/>
      <c r="F184" s="41">
        <v>21637</v>
      </c>
      <c r="G184" s="42">
        <f t="shared" si="2"/>
        <v>21637</v>
      </c>
    </row>
    <row r="185" spans="1:7" x14ac:dyDescent="0.4">
      <c r="A185" s="28">
        <v>609090000</v>
      </c>
      <c r="B185" s="29">
        <v>3</v>
      </c>
      <c r="C185" s="30" t="s">
        <v>246</v>
      </c>
      <c r="D185" s="41"/>
      <c r="E185" s="41"/>
      <c r="F185" s="41">
        <v>73208</v>
      </c>
      <c r="G185" s="42">
        <f t="shared" si="2"/>
        <v>73208</v>
      </c>
    </row>
    <row r="186" spans="1:7" x14ac:dyDescent="0.4">
      <c r="A186" s="28">
        <v>609110000</v>
      </c>
      <c r="B186" s="29">
        <v>3</v>
      </c>
      <c r="C186" s="30" t="s">
        <v>247</v>
      </c>
      <c r="D186" s="41"/>
      <c r="E186" s="41"/>
      <c r="F186" s="41">
        <v>2164</v>
      </c>
      <c r="G186" s="42">
        <f t="shared" si="2"/>
        <v>2164</v>
      </c>
    </row>
    <row r="187" spans="1:7" x14ac:dyDescent="0.4">
      <c r="A187" s="28">
        <v>609130000</v>
      </c>
      <c r="B187" s="29">
        <v>3</v>
      </c>
      <c r="C187" s="30" t="s">
        <v>248</v>
      </c>
      <c r="D187" s="41"/>
      <c r="E187" s="41"/>
      <c r="F187" s="41">
        <v>27112</v>
      </c>
      <c r="G187" s="42">
        <f t="shared" si="2"/>
        <v>27112</v>
      </c>
    </row>
    <row r="188" spans="1:7" x14ac:dyDescent="0.4">
      <c r="A188" s="28">
        <v>609150000</v>
      </c>
      <c r="B188" s="29">
        <v>3</v>
      </c>
      <c r="C188" s="30" t="s">
        <v>249</v>
      </c>
      <c r="D188" s="41"/>
      <c r="E188" s="41"/>
      <c r="F188" s="41">
        <v>179606</v>
      </c>
      <c r="G188" s="42">
        <f t="shared" si="2"/>
        <v>179606</v>
      </c>
    </row>
    <row r="189" spans="1:7" x14ac:dyDescent="0.4">
      <c r="A189" s="28">
        <v>611000000</v>
      </c>
      <c r="B189" s="29">
        <v>2</v>
      </c>
      <c r="C189" s="30" t="s">
        <v>250</v>
      </c>
      <c r="D189" s="41"/>
      <c r="E189" s="41">
        <v>35636</v>
      </c>
      <c r="F189" s="41">
        <v>17688903</v>
      </c>
      <c r="G189" s="42">
        <f t="shared" si="2"/>
        <v>17724539</v>
      </c>
    </row>
    <row r="190" spans="1:7" x14ac:dyDescent="0.4">
      <c r="A190" s="28">
        <v>611010000</v>
      </c>
      <c r="B190" s="29">
        <v>3</v>
      </c>
      <c r="C190" s="30" t="s">
        <v>251</v>
      </c>
      <c r="D190" s="41"/>
      <c r="E190" s="41">
        <v>1026</v>
      </c>
      <c r="F190" s="41">
        <v>13511185</v>
      </c>
      <c r="G190" s="42">
        <f t="shared" si="2"/>
        <v>13512211</v>
      </c>
    </row>
    <row r="191" spans="1:7" x14ac:dyDescent="0.4">
      <c r="A191" s="28">
        <v>611050000</v>
      </c>
      <c r="B191" s="29">
        <v>3</v>
      </c>
      <c r="C191" s="30" t="s">
        <v>252</v>
      </c>
      <c r="D191" s="41"/>
      <c r="E191" s="41"/>
      <c r="F191" s="41">
        <v>10481</v>
      </c>
      <c r="G191" s="42">
        <f t="shared" si="2"/>
        <v>10481</v>
      </c>
    </row>
    <row r="192" spans="1:7" x14ac:dyDescent="0.4">
      <c r="A192" s="28">
        <v>613000000</v>
      </c>
      <c r="B192" s="29">
        <v>2</v>
      </c>
      <c r="C192" s="30" t="s">
        <v>253</v>
      </c>
      <c r="D192" s="41"/>
      <c r="E192" s="41">
        <v>66596</v>
      </c>
      <c r="F192" s="41">
        <v>4134087</v>
      </c>
      <c r="G192" s="42">
        <f t="shared" si="2"/>
        <v>4200683</v>
      </c>
    </row>
    <row r="193" spans="1:7" x14ac:dyDescent="0.4">
      <c r="A193" s="28">
        <v>613050000</v>
      </c>
      <c r="B193" s="29">
        <v>3</v>
      </c>
      <c r="C193" s="30" t="s">
        <v>255</v>
      </c>
      <c r="D193" s="41"/>
      <c r="E193" s="41">
        <v>412</v>
      </c>
      <c r="F193" s="41">
        <v>583603</v>
      </c>
      <c r="G193" s="42">
        <f t="shared" si="2"/>
        <v>584015</v>
      </c>
    </row>
    <row r="194" spans="1:7" x14ac:dyDescent="0.4">
      <c r="A194" s="28">
        <v>613070000</v>
      </c>
      <c r="B194" s="29">
        <v>3</v>
      </c>
      <c r="C194" s="30" t="s">
        <v>256</v>
      </c>
      <c r="D194" s="41"/>
      <c r="E194" s="41">
        <v>66184</v>
      </c>
      <c r="F194" s="41">
        <v>768078</v>
      </c>
      <c r="G194" s="42">
        <f t="shared" si="2"/>
        <v>834262</v>
      </c>
    </row>
    <row r="195" spans="1:7" x14ac:dyDescent="0.4">
      <c r="A195" s="28">
        <v>613090000</v>
      </c>
      <c r="B195" s="29">
        <v>3</v>
      </c>
      <c r="C195" s="30" t="s">
        <v>257</v>
      </c>
      <c r="D195" s="41"/>
      <c r="E195" s="41"/>
      <c r="F195" s="41">
        <v>914529</v>
      </c>
      <c r="G195" s="42">
        <f t="shared" si="2"/>
        <v>914529</v>
      </c>
    </row>
    <row r="196" spans="1:7" x14ac:dyDescent="0.4">
      <c r="A196" s="28">
        <v>615000000</v>
      </c>
      <c r="B196" s="29">
        <v>2</v>
      </c>
      <c r="C196" s="30" t="s">
        <v>258</v>
      </c>
      <c r="D196" s="41"/>
      <c r="E196" s="41">
        <v>26176</v>
      </c>
      <c r="F196" s="41">
        <v>24003651</v>
      </c>
      <c r="G196" s="42">
        <f t="shared" si="2"/>
        <v>24029827</v>
      </c>
    </row>
    <row r="197" spans="1:7" x14ac:dyDescent="0.4">
      <c r="A197" s="28">
        <v>615010000</v>
      </c>
      <c r="B197" s="29">
        <v>3</v>
      </c>
      <c r="C197" s="30" t="s">
        <v>259</v>
      </c>
      <c r="D197" s="41"/>
      <c r="E197" s="41"/>
      <c r="F197" s="41">
        <v>8373</v>
      </c>
      <c r="G197" s="42">
        <f t="shared" si="2"/>
        <v>8373</v>
      </c>
    </row>
    <row r="198" spans="1:7" x14ac:dyDescent="0.4">
      <c r="A198" s="28">
        <v>615010100</v>
      </c>
      <c r="B198" s="29">
        <v>4</v>
      </c>
      <c r="C198" s="30" t="s">
        <v>260</v>
      </c>
      <c r="D198" s="41"/>
      <c r="E198" s="41"/>
      <c r="F198" s="41">
        <v>1158</v>
      </c>
      <c r="G198" s="42">
        <f t="shared" si="2"/>
        <v>1158</v>
      </c>
    </row>
    <row r="199" spans="1:7" x14ac:dyDescent="0.4">
      <c r="A199" s="28">
        <v>615010300</v>
      </c>
      <c r="B199" s="29">
        <v>4</v>
      </c>
      <c r="C199" s="30" t="s">
        <v>261</v>
      </c>
      <c r="D199" s="41"/>
      <c r="E199" s="41"/>
      <c r="F199" s="41">
        <v>7215</v>
      </c>
      <c r="G199" s="42">
        <f t="shared" si="2"/>
        <v>7215</v>
      </c>
    </row>
    <row r="200" spans="1:7" x14ac:dyDescent="0.4">
      <c r="A200" s="28">
        <v>615010310</v>
      </c>
      <c r="B200" s="29">
        <v>5</v>
      </c>
      <c r="C200" s="30" t="s">
        <v>262</v>
      </c>
      <c r="D200" s="41"/>
      <c r="E200" s="41"/>
      <c r="F200" s="41">
        <v>7215</v>
      </c>
      <c r="G200" s="42">
        <f t="shared" ref="G200:G263" si="3">SUM(D200:F200)</f>
        <v>7215</v>
      </c>
    </row>
    <row r="201" spans="1:7" x14ac:dyDescent="0.4">
      <c r="A201" s="28">
        <v>615030000</v>
      </c>
      <c r="B201" s="29">
        <v>3</v>
      </c>
      <c r="C201" s="30" t="s">
        <v>263</v>
      </c>
      <c r="D201" s="41"/>
      <c r="E201" s="41">
        <v>237</v>
      </c>
      <c r="F201" s="41">
        <v>1463552</v>
      </c>
      <c r="G201" s="42">
        <f t="shared" si="3"/>
        <v>1463789</v>
      </c>
    </row>
    <row r="202" spans="1:7" x14ac:dyDescent="0.4">
      <c r="A202" s="28">
        <v>615050000</v>
      </c>
      <c r="B202" s="29">
        <v>3</v>
      </c>
      <c r="C202" s="30" t="s">
        <v>264</v>
      </c>
      <c r="D202" s="41"/>
      <c r="E202" s="41">
        <v>2083</v>
      </c>
      <c r="F202" s="41">
        <v>1041868</v>
      </c>
      <c r="G202" s="42">
        <f t="shared" si="3"/>
        <v>1043951</v>
      </c>
    </row>
    <row r="203" spans="1:7" x14ac:dyDescent="0.4">
      <c r="A203" s="28">
        <v>615070000</v>
      </c>
      <c r="B203" s="29">
        <v>3</v>
      </c>
      <c r="C203" s="30" t="s">
        <v>265</v>
      </c>
      <c r="D203" s="41"/>
      <c r="E203" s="41">
        <v>13139</v>
      </c>
      <c r="F203" s="41">
        <v>14439185</v>
      </c>
      <c r="G203" s="42">
        <f t="shared" si="3"/>
        <v>14452324</v>
      </c>
    </row>
    <row r="204" spans="1:7" x14ac:dyDescent="0.4">
      <c r="A204" s="28">
        <v>615110000</v>
      </c>
      <c r="B204" s="29">
        <v>3</v>
      </c>
      <c r="C204" s="30" t="s">
        <v>267</v>
      </c>
      <c r="D204" s="41"/>
      <c r="E204" s="41">
        <v>445</v>
      </c>
      <c r="F204" s="41"/>
      <c r="G204" s="42">
        <f t="shared" si="3"/>
        <v>445</v>
      </c>
    </row>
    <row r="205" spans="1:7" x14ac:dyDescent="0.4">
      <c r="A205" s="28">
        <v>615150000</v>
      </c>
      <c r="B205" s="29">
        <v>3</v>
      </c>
      <c r="C205" s="30" t="s">
        <v>269</v>
      </c>
      <c r="D205" s="41"/>
      <c r="E205" s="41"/>
      <c r="F205" s="41">
        <v>392915</v>
      </c>
      <c r="G205" s="42">
        <f t="shared" si="3"/>
        <v>392915</v>
      </c>
    </row>
    <row r="206" spans="1:7" x14ac:dyDescent="0.4">
      <c r="A206" s="28">
        <v>617000000</v>
      </c>
      <c r="B206" s="29">
        <v>2</v>
      </c>
      <c r="C206" s="30" t="s">
        <v>270</v>
      </c>
      <c r="D206" s="41"/>
      <c r="E206" s="41">
        <v>436924</v>
      </c>
      <c r="F206" s="41">
        <v>18101036</v>
      </c>
      <c r="G206" s="42">
        <f t="shared" si="3"/>
        <v>18537960</v>
      </c>
    </row>
    <row r="207" spans="1:7" x14ac:dyDescent="0.4">
      <c r="A207" s="28">
        <v>617010000</v>
      </c>
      <c r="B207" s="29">
        <v>3</v>
      </c>
      <c r="C207" s="30" t="s">
        <v>271</v>
      </c>
      <c r="D207" s="41"/>
      <c r="E207" s="41">
        <v>1278</v>
      </c>
      <c r="F207" s="41">
        <v>67022</v>
      </c>
      <c r="G207" s="42">
        <f t="shared" si="3"/>
        <v>68300</v>
      </c>
    </row>
    <row r="208" spans="1:7" x14ac:dyDescent="0.4">
      <c r="A208" s="28">
        <v>617030000</v>
      </c>
      <c r="B208" s="29">
        <v>3</v>
      </c>
      <c r="C208" s="30" t="s">
        <v>272</v>
      </c>
      <c r="D208" s="41"/>
      <c r="E208" s="41">
        <v>15109</v>
      </c>
      <c r="F208" s="41">
        <v>6058550</v>
      </c>
      <c r="G208" s="42">
        <f t="shared" si="3"/>
        <v>6073659</v>
      </c>
    </row>
    <row r="209" spans="1:7" x14ac:dyDescent="0.4">
      <c r="A209" s="28">
        <v>617050000</v>
      </c>
      <c r="B209" s="29">
        <v>3</v>
      </c>
      <c r="C209" s="30" t="s">
        <v>273</v>
      </c>
      <c r="D209" s="41"/>
      <c r="E209" s="41">
        <v>2468</v>
      </c>
      <c r="F209" s="41">
        <v>745721</v>
      </c>
      <c r="G209" s="42">
        <f t="shared" si="3"/>
        <v>748189</v>
      </c>
    </row>
    <row r="210" spans="1:7" x14ac:dyDescent="0.4">
      <c r="A210" s="28">
        <v>617070000</v>
      </c>
      <c r="B210" s="29">
        <v>3</v>
      </c>
      <c r="C210" s="30" t="s">
        <v>274</v>
      </c>
      <c r="D210" s="41"/>
      <c r="E210" s="41"/>
      <c r="F210" s="41">
        <v>18811</v>
      </c>
      <c r="G210" s="42">
        <f t="shared" si="3"/>
        <v>18811</v>
      </c>
    </row>
    <row r="211" spans="1:7" x14ac:dyDescent="0.4">
      <c r="A211" s="28">
        <v>617090000</v>
      </c>
      <c r="B211" s="29">
        <v>3</v>
      </c>
      <c r="C211" s="30" t="s">
        <v>275</v>
      </c>
      <c r="D211" s="41"/>
      <c r="E211" s="41"/>
      <c r="F211" s="41">
        <v>33710</v>
      </c>
      <c r="G211" s="42">
        <f t="shared" si="3"/>
        <v>33710</v>
      </c>
    </row>
    <row r="212" spans="1:7" x14ac:dyDescent="0.4">
      <c r="A212" s="23">
        <v>700000000</v>
      </c>
      <c r="B212" s="24">
        <v>1</v>
      </c>
      <c r="C212" s="25" t="s">
        <v>276</v>
      </c>
      <c r="D212" s="39"/>
      <c r="E212" s="39">
        <v>17347112</v>
      </c>
      <c r="F212" s="39">
        <v>444194663</v>
      </c>
      <c r="G212" s="40">
        <f t="shared" si="3"/>
        <v>461541775</v>
      </c>
    </row>
    <row r="213" spans="1:7" x14ac:dyDescent="0.4">
      <c r="A213" s="28">
        <v>701000000</v>
      </c>
      <c r="B213" s="29">
        <v>2</v>
      </c>
      <c r="C213" s="30" t="s">
        <v>277</v>
      </c>
      <c r="D213" s="41"/>
      <c r="E213" s="41">
        <v>12539579</v>
      </c>
      <c r="F213" s="41">
        <v>245253633</v>
      </c>
      <c r="G213" s="42">
        <f t="shared" si="3"/>
        <v>257793212</v>
      </c>
    </row>
    <row r="214" spans="1:7" x14ac:dyDescent="0.4">
      <c r="A214" s="28">
        <v>701010000</v>
      </c>
      <c r="B214" s="29">
        <v>3</v>
      </c>
      <c r="C214" s="30" t="s">
        <v>278</v>
      </c>
      <c r="D214" s="41"/>
      <c r="E214" s="41">
        <v>2405842</v>
      </c>
      <c r="F214" s="41">
        <v>190627249</v>
      </c>
      <c r="G214" s="42">
        <f t="shared" si="3"/>
        <v>193033091</v>
      </c>
    </row>
    <row r="215" spans="1:7" x14ac:dyDescent="0.4">
      <c r="A215" s="28">
        <v>701010100</v>
      </c>
      <c r="B215" s="29">
        <v>4</v>
      </c>
      <c r="C215" s="30" t="s">
        <v>279</v>
      </c>
      <c r="D215" s="41"/>
      <c r="E215" s="41"/>
      <c r="F215" s="41">
        <v>3370</v>
      </c>
      <c r="G215" s="42">
        <f t="shared" si="3"/>
        <v>3370</v>
      </c>
    </row>
    <row r="216" spans="1:7" x14ac:dyDescent="0.4">
      <c r="A216" s="28">
        <v>701010300</v>
      </c>
      <c r="B216" s="29">
        <v>4</v>
      </c>
      <c r="C216" s="30" t="s">
        <v>439</v>
      </c>
      <c r="D216" s="41"/>
      <c r="E216" s="41"/>
      <c r="F216" s="41">
        <v>67593</v>
      </c>
      <c r="G216" s="42">
        <f t="shared" si="3"/>
        <v>67593</v>
      </c>
    </row>
    <row r="217" spans="1:7" x14ac:dyDescent="0.4">
      <c r="A217" s="28">
        <v>701010500</v>
      </c>
      <c r="B217" s="29">
        <v>4</v>
      </c>
      <c r="C217" s="30" t="s">
        <v>280</v>
      </c>
      <c r="D217" s="41"/>
      <c r="E217" s="41">
        <v>2349881</v>
      </c>
      <c r="F217" s="41">
        <v>184644779</v>
      </c>
      <c r="G217" s="42">
        <f t="shared" si="3"/>
        <v>186994660</v>
      </c>
    </row>
    <row r="218" spans="1:7" x14ac:dyDescent="0.4">
      <c r="A218" s="28">
        <v>701010700</v>
      </c>
      <c r="B218" s="29">
        <v>4</v>
      </c>
      <c r="C218" s="30" t="s">
        <v>281</v>
      </c>
      <c r="D218" s="41"/>
      <c r="E218" s="41">
        <v>52475</v>
      </c>
      <c r="F218" s="41">
        <v>1878759</v>
      </c>
      <c r="G218" s="42">
        <f t="shared" si="3"/>
        <v>1931234</v>
      </c>
    </row>
    <row r="219" spans="1:7" x14ac:dyDescent="0.4">
      <c r="A219" s="28">
        <v>701010900</v>
      </c>
      <c r="B219" s="29">
        <v>4</v>
      </c>
      <c r="C219" s="30" t="s">
        <v>282</v>
      </c>
      <c r="D219" s="41"/>
      <c r="E219" s="41"/>
      <c r="F219" s="41">
        <v>1836970</v>
      </c>
      <c r="G219" s="42">
        <f t="shared" si="3"/>
        <v>1836970</v>
      </c>
    </row>
    <row r="220" spans="1:7" x14ac:dyDescent="0.4">
      <c r="A220" s="28">
        <v>701030000</v>
      </c>
      <c r="B220" s="29">
        <v>3</v>
      </c>
      <c r="C220" s="30" t="s">
        <v>283</v>
      </c>
      <c r="D220" s="41"/>
      <c r="E220" s="41">
        <v>100628</v>
      </c>
      <c r="F220" s="41">
        <v>36101</v>
      </c>
      <c r="G220" s="42">
        <f t="shared" si="3"/>
        <v>136729</v>
      </c>
    </row>
    <row r="221" spans="1:7" x14ac:dyDescent="0.4">
      <c r="A221" s="28">
        <v>701050000</v>
      </c>
      <c r="B221" s="29">
        <v>3</v>
      </c>
      <c r="C221" s="30" t="s">
        <v>285</v>
      </c>
      <c r="D221" s="41"/>
      <c r="E221" s="41">
        <v>116733</v>
      </c>
      <c r="F221" s="41">
        <v>1999281</v>
      </c>
      <c r="G221" s="42">
        <f t="shared" si="3"/>
        <v>2116014</v>
      </c>
    </row>
    <row r="222" spans="1:7" x14ac:dyDescent="0.4">
      <c r="A222" s="28">
        <v>701050500</v>
      </c>
      <c r="B222" s="29">
        <v>4</v>
      </c>
      <c r="C222" s="30" t="s">
        <v>286</v>
      </c>
      <c r="D222" s="41"/>
      <c r="E222" s="41">
        <v>23991</v>
      </c>
      <c r="F222" s="41">
        <v>1191454</v>
      </c>
      <c r="G222" s="42">
        <f t="shared" si="3"/>
        <v>1215445</v>
      </c>
    </row>
    <row r="223" spans="1:7" x14ac:dyDescent="0.4">
      <c r="A223" s="28">
        <v>701050700</v>
      </c>
      <c r="B223" s="29">
        <v>4</v>
      </c>
      <c r="C223" s="30" t="s">
        <v>287</v>
      </c>
      <c r="D223" s="41"/>
      <c r="E223" s="41">
        <v>92742</v>
      </c>
      <c r="F223" s="41">
        <v>798165</v>
      </c>
      <c r="G223" s="42">
        <f t="shared" si="3"/>
        <v>890907</v>
      </c>
    </row>
    <row r="224" spans="1:7" x14ac:dyDescent="0.4">
      <c r="A224" s="28">
        <v>701070000</v>
      </c>
      <c r="B224" s="29">
        <v>3</v>
      </c>
      <c r="C224" s="30" t="s">
        <v>288</v>
      </c>
      <c r="D224" s="41"/>
      <c r="E224" s="41">
        <v>54544</v>
      </c>
      <c r="F224" s="41">
        <v>2461415</v>
      </c>
      <c r="G224" s="42">
        <f t="shared" si="3"/>
        <v>2515959</v>
      </c>
    </row>
    <row r="225" spans="1:7" x14ac:dyDescent="0.4">
      <c r="A225" s="28">
        <v>701070100</v>
      </c>
      <c r="B225" s="29">
        <v>4</v>
      </c>
      <c r="C225" s="30" t="s">
        <v>289</v>
      </c>
      <c r="D225" s="41"/>
      <c r="E225" s="41">
        <v>49689</v>
      </c>
      <c r="F225" s="41">
        <v>1675415</v>
      </c>
      <c r="G225" s="42">
        <f t="shared" si="3"/>
        <v>1725104</v>
      </c>
    </row>
    <row r="226" spans="1:7" x14ac:dyDescent="0.4">
      <c r="A226" s="28">
        <v>701070110</v>
      </c>
      <c r="B226" s="29">
        <v>5</v>
      </c>
      <c r="C226" s="30" t="s">
        <v>290</v>
      </c>
      <c r="D226" s="41"/>
      <c r="E226" s="41"/>
      <c r="F226" s="41">
        <v>11997</v>
      </c>
      <c r="G226" s="42">
        <f t="shared" si="3"/>
        <v>11997</v>
      </c>
    </row>
    <row r="227" spans="1:7" x14ac:dyDescent="0.4">
      <c r="A227" s="28">
        <v>701070120</v>
      </c>
      <c r="B227" s="29">
        <v>5</v>
      </c>
      <c r="C227" s="30" t="s">
        <v>291</v>
      </c>
      <c r="D227" s="41"/>
      <c r="E227" s="41"/>
      <c r="F227" s="41">
        <v>14248</v>
      </c>
      <c r="G227" s="42">
        <f t="shared" si="3"/>
        <v>14248</v>
      </c>
    </row>
    <row r="228" spans="1:7" x14ac:dyDescent="0.4">
      <c r="A228" s="28">
        <v>701070130</v>
      </c>
      <c r="B228" s="29">
        <v>5</v>
      </c>
      <c r="C228" s="30" t="s">
        <v>292</v>
      </c>
      <c r="D228" s="41"/>
      <c r="E228" s="41"/>
      <c r="F228" s="41">
        <v>11200</v>
      </c>
      <c r="G228" s="42">
        <f t="shared" si="3"/>
        <v>11200</v>
      </c>
    </row>
    <row r="229" spans="1:7" x14ac:dyDescent="0.4">
      <c r="A229" s="28">
        <v>701070300</v>
      </c>
      <c r="B229" s="29">
        <v>4</v>
      </c>
      <c r="C229" s="30" t="s">
        <v>294</v>
      </c>
      <c r="D229" s="41"/>
      <c r="E229" s="41"/>
      <c r="F229" s="41">
        <v>225413</v>
      </c>
      <c r="G229" s="42">
        <f t="shared" si="3"/>
        <v>225413</v>
      </c>
    </row>
    <row r="230" spans="1:7" x14ac:dyDescent="0.4">
      <c r="A230" s="28">
        <v>701090000</v>
      </c>
      <c r="B230" s="29">
        <v>3</v>
      </c>
      <c r="C230" s="30" t="s">
        <v>296</v>
      </c>
      <c r="D230" s="41"/>
      <c r="E230" s="41"/>
      <c r="F230" s="41">
        <v>61892</v>
      </c>
      <c r="G230" s="42">
        <f t="shared" si="3"/>
        <v>61892</v>
      </c>
    </row>
    <row r="231" spans="1:7" x14ac:dyDescent="0.4">
      <c r="A231" s="28">
        <v>701090100</v>
      </c>
      <c r="B231" s="29">
        <v>4</v>
      </c>
      <c r="C231" s="30" t="s">
        <v>297</v>
      </c>
      <c r="D231" s="41"/>
      <c r="E231" s="41"/>
      <c r="F231" s="41">
        <v>31410</v>
      </c>
      <c r="G231" s="42">
        <f t="shared" si="3"/>
        <v>31410</v>
      </c>
    </row>
    <row r="232" spans="1:7" x14ac:dyDescent="0.4">
      <c r="A232" s="28">
        <v>701100000</v>
      </c>
      <c r="B232" s="29">
        <v>3</v>
      </c>
      <c r="C232" s="30" t="s">
        <v>298</v>
      </c>
      <c r="D232" s="41"/>
      <c r="E232" s="41"/>
      <c r="F232" s="41">
        <v>205801</v>
      </c>
      <c r="G232" s="42">
        <f t="shared" si="3"/>
        <v>205801</v>
      </c>
    </row>
    <row r="233" spans="1:7" x14ac:dyDescent="0.4">
      <c r="A233" s="28">
        <v>701110000</v>
      </c>
      <c r="B233" s="29">
        <v>3</v>
      </c>
      <c r="C233" s="30" t="s">
        <v>299</v>
      </c>
      <c r="D233" s="41"/>
      <c r="E233" s="41"/>
      <c r="F233" s="41">
        <v>129571</v>
      </c>
      <c r="G233" s="42">
        <f t="shared" si="3"/>
        <v>129571</v>
      </c>
    </row>
    <row r="234" spans="1:7" x14ac:dyDescent="0.4">
      <c r="A234" s="28">
        <v>701110100</v>
      </c>
      <c r="B234" s="29">
        <v>4</v>
      </c>
      <c r="C234" s="30" t="s">
        <v>300</v>
      </c>
      <c r="D234" s="41"/>
      <c r="E234" s="41"/>
      <c r="F234" s="41">
        <v>129571</v>
      </c>
      <c r="G234" s="42">
        <f t="shared" si="3"/>
        <v>129571</v>
      </c>
    </row>
    <row r="235" spans="1:7" x14ac:dyDescent="0.4">
      <c r="A235" s="28">
        <v>701150000</v>
      </c>
      <c r="B235" s="29">
        <v>3</v>
      </c>
      <c r="C235" s="30" t="s">
        <v>301</v>
      </c>
      <c r="D235" s="41"/>
      <c r="E235" s="41"/>
      <c r="F235" s="41">
        <v>19517</v>
      </c>
      <c r="G235" s="42">
        <f t="shared" si="3"/>
        <v>19517</v>
      </c>
    </row>
    <row r="236" spans="1:7" x14ac:dyDescent="0.4">
      <c r="A236" s="28">
        <v>701170000</v>
      </c>
      <c r="B236" s="29">
        <v>3</v>
      </c>
      <c r="C236" s="30" t="s">
        <v>302</v>
      </c>
      <c r="D236" s="41"/>
      <c r="E236" s="41">
        <v>102029</v>
      </c>
      <c r="F236" s="41">
        <v>401328</v>
      </c>
      <c r="G236" s="42">
        <f t="shared" si="3"/>
        <v>503357</v>
      </c>
    </row>
    <row r="237" spans="1:7" x14ac:dyDescent="0.4">
      <c r="A237" s="28">
        <v>701190000</v>
      </c>
      <c r="B237" s="29">
        <v>3</v>
      </c>
      <c r="C237" s="30" t="s">
        <v>303</v>
      </c>
      <c r="D237" s="41"/>
      <c r="E237" s="41">
        <v>65820</v>
      </c>
      <c r="F237" s="41">
        <v>3178572</v>
      </c>
      <c r="G237" s="42">
        <f t="shared" si="3"/>
        <v>3244392</v>
      </c>
    </row>
    <row r="238" spans="1:7" x14ac:dyDescent="0.4">
      <c r="A238" s="28">
        <v>701190100</v>
      </c>
      <c r="B238" s="29">
        <v>4</v>
      </c>
      <c r="C238" s="30" t="s">
        <v>304</v>
      </c>
      <c r="D238" s="41"/>
      <c r="E238" s="41"/>
      <c r="F238" s="41">
        <v>1723307</v>
      </c>
      <c r="G238" s="42">
        <f t="shared" si="3"/>
        <v>1723307</v>
      </c>
    </row>
    <row r="239" spans="1:7" x14ac:dyDescent="0.4">
      <c r="A239" s="28">
        <v>701210000</v>
      </c>
      <c r="B239" s="29">
        <v>3</v>
      </c>
      <c r="C239" s="30" t="s">
        <v>305</v>
      </c>
      <c r="D239" s="41"/>
      <c r="E239" s="41">
        <v>59188</v>
      </c>
      <c r="F239" s="41">
        <v>9472302</v>
      </c>
      <c r="G239" s="42">
        <f t="shared" si="3"/>
        <v>9531490</v>
      </c>
    </row>
    <row r="240" spans="1:7" x14ac:dyDescent="0.4">
      <c r="A240" s="28">
        <v>701210100</v>
      </c>
      <c r="B240" s="29">
        <v>4</v>
      </c>
      <c r="C240" s="30" t="s">
        <v>306</v>
      </c>
      <c r="D240" s="41"/>
      <c r="E240" s="41">
        <v>13466</v>
      </c>
      <c r="F240" s="41">
        <v>4571111</v>
      </c>
      <c r="G240" s="42">
        <f t="shared" si="3"/>
        <v>4584577</v>
      </c>
    </row>
    <row r="241" spans="1:7" x14ac:dyDescent="0.4">
      <c r="A241" s="28">
        <v>701210300</v>
      </c>
      <c r="B241" s="29">
        <v>4</v>
      </c>
      <c r="C241" s="30" t="s">
        <v>307</v>
      </c>
      <c r="D241" s="41"/>
      <c r="E241" s="41"/>
      <c r="F241" s="41">
        <v>239655</v>
      </c>
      <c r="G241" s="42">
        <f t="shared" si="3"/>
        <v>239655</v>
      </c>
    </row>
    <row r="242" spans="1:7" x14ac:dyDescent="0.4">
      <c r="A242" s="28">
        <v>701210500</v>
      </c>
      <c r="B242" s="29">
        <v>4</v>
      </c>
      <c r="C242" s="30" t="s">
        <v>308</v>
      </c>
      <c r="D242" s="41"/>
      <c r="E242" s="41"/>
      <c r="F242" s="41">
        <v>1055</v>
      </c>
      <c r="G242" s="42">
        <f t="shared" si="3"/>
        <v>1055</v>
      </c>
    </row>
    <row r="243" spans="1:7" x14ac:dyDescent="0.4">
      <c r="A243" s="28">
        <v>701230000</v>
      </c>
      <c r="B243" s="29">
        <v>3</v>
      </c>
      <c r="C243" s="30" t="s">
        <v>309</v>
      </c>
      <c r="D243" s="41"/>
      <c r="E243" s="41">
        <v>276234</v>
      </c>
      <c r="F243" s="41">
        <v>3305401</v>
      </c>
      <c r="G243" s="42">
        <f t="shared" si="3"/>
        <v>3581635</v>
      </c>
    </row>
    <row r="244" spans="1:7" x14ac:dyDescent="0.4">
      <c r="A244" s="28">
        <v>701230100</v>
      </c>
      <c r="B244" s="29">
        <v>4</v>
      </c>
      <c r="C244" s="30" t="s">
        <v>310</v>
      </c>
      <c r="D244" s="41"/>
      <c r="E244" s="41">
        <v>237720</v>
      </c>
      <c r="F244" s="41">
        <v>1078632</v>
      </c>
      <c r="G244" s="42">
        <f t="shared" si="3"/>
        <v>1316352</v>
      </c>
    </row>
    <row r="245" spans="1:7" x14ac:dyDescent="0.4">
      <c r="A245" s="28">
        <v>701250000</v>
      </c>
      <c r="B245" s="29">
        <v>3</v>
      </c>
      <c r="C245" s="30" t="s">
        <v>311</v>
      </c>
      <c r="D245" s="41"/>
      <c r="E245" s="41">
        <v>7147</v>
      </c>
      <c r="F245" s="41">
        <v>263559</v>
      </c>
      <c r="G245" s="42">
        <f t="shared" si="3"/>
        <v>270706</v>
      </c>
    </row>
    <row r="246" spans="1:7" x14ac:dyDescent="0.4">
      <c r="A246" s="28">
        <v>701270000</v>
      </c>
      <c r="B246" s="29">
        <v>3</v>
      </c>
      <c r="C246" s="30" t="s">
        <v>312</v>
      </c>
      <c r="D246" s="41"/>
      <c r="E246" s="41">
        <v>40584</v>
      </c>
      <c r="F246" s="41">
        <v>13468580</v>
      </c>
      <c r="G246" s="42">
        <f t="shared" si="3"/>
        <v>13509164</v>
      </c>
    </row>
    <row r="247" spans="1:7" x14ac:dyDescent="0.4">
      <c r="A247" s="28">
        <v>701310000</v>
      </c>
      <c r="B247" s="29">
        <v>3</v>
      </c>
      <c r="C247" s="30" t="s">
        <v>313</v>
      </c>
      <c r="D247" s="41"/>
      <c r="E247" s="41">
        <v>965</v>
      </c>
      <c r="F247" s="41">
        <v>5578534</v>
      </c>
      <c r="G247" s="42">
        <f t="shared" si="3"/>
        <v>5579499</v>
      </c>
    </row>
    <row r="248" spans="1:7" x14ac:dyDescent="0.4">
      <c r="A248" s="28">
        <v>701310100</v>
      </c>
      <c r="B248" s="29">
        <v>4</v>
      </c>
      <c r="C248" s="30" t="s">
        <v>314</v>
      </c>
      <c r="D248" s="41"/>
      <c r="E248" s="41"/>
      <c r="F248" s="41">
        <v>294702</v>
      </c>
      <c r="G248" s="42">
        <f t="shared" si="3"/>
        <v>294702</v>
      </c>
    </row>
    <row r="249" spans="1:7" x14ac:dyDescent="0.4">
      <c r="A249" s="28">
        <v>703000000</v>
      </c>
      <c r="B249" s="29">
        <v>2</v>
      </c>
      <c r="C249" s="30" t="s">
        <v>315</v>
      </c>
      <c r="D249" s="41"/>
      <c r="E249" s="41">
        <v>565776</v>
      </c>
      <c r="F249" s="41">
        <v>76971634</v>
      </c>
      <c r="G249" s="42">
        <f t="shared" si="3"/>
        <v>77537410</v>
      </c>
    </row>
    <row r="250" spans="1:7" x14ac:dyDescent="0.4">
      <c r="A250" s="28">
        <v>703010000</v>
      </c>
      <c r="B250" s="29">
        <v>3</v>
      </c>
      <c r="C250" s="30" t="s">
        <v>316</v>
      </c>
      <c r="D250" s="41"/>
      <c r="E250" s="41">
        <v>10690</v>
      </c>
      <c r="F250" s="41">
        <v>4926459</v>
      </c>
      <c r="G250" s="42">
        <f t="shared" si="3"/>
        <v>4937149</v>
      </c>
    </row>
    <row r="251" spans="1:7" x14ac:dyDescent="0.4">
      <c r="A251" s="28">
        <v>703010100</v>
      </c>
      <c r="B251" s="29">
        <v>4</v>
      </c>
      <c r="C251" s="30" t="s">
        <v>317</v>
      </c>
      <c r="D251" s="41"/>
      <c r="E251" s="41">
        <v>8059</v>
      </c>
      <c r="F251" s="41">
        <v>1563468</v>
      </c>
      <c r="G251" s="42">
        <f t="shared" si="3"/>
        <v>1571527</v>
      </c>
    </row>
    <row r="252" spans="1:7" x14ac:dyDescent="0.4">
      <c r="A252" s="28">
        <v>703030000</v>
      </c>
      <c r="B252" s="29">
        <v>3</v>
      </c>
      <c r="C252" s="30" t="s">
        <v>318</v>
      </c>
      <c r="D252" s="41"/>
      <c r="E252" s="41">
        <v>58600</v>
      </c>
      <c r="F252" s="41">
        <v>8234789</v>
      </c>
      <c r="G252" s="42">
        <f t="shared" si="3"/>
        <v>8293389</v>
      </c>
    </row>
    <row r="253" spans="1:7" x14ac:dyDescent="0.4">
      <c r="A253" s="28">
        <v>703030300</v>
      </c>
      <c r="B253" s="29">
        <v>4</v>
      </c>
      <c r="C253" s="30" t="s">
        <v>319</v>
      </c>
      <c r="D253" s="41"/>
      <c r="E253" s="41">
        <v>14738</v>
      </c>
      <c r="F253" s="41">
        <v>3647971</v>
      </c>
      <c r="G253" s="42">
        <f t="shared" si="3"/>
        <v>3662709</v>
      </c>
    </row>
    <row r="254" spans="1:7" x14ac:dyDescent="0.4">
      <c r="A254" s="28">
        <v>703040000</v>
      </c>
      <c r="B254" s="29">
        <v>3</v>
      </c>
      <c r="C254" s="30" t="s">
        <v>320</v>
      </c>
      <c r="D254" s="41"/>
      <c r="E254" s="41">
        <v>30025</v>
      </c>
      <c r="F254" s="41">
        <v>2501634</v>
      </c>
      <c r="G254" s="42">
        <f t="shared" si="3"/>
        <v>2531659</v>
      </c>
    </row>
    <row r="255" spans="1:7" x14ac:dyDescent="0.4">
      <c r="A255" s="28">
        <v>703050000</v>
      </c>
      <c r="B255" s="29">
        <v>3</v>
      </c>
      <c r="C255" s="30" t="s">
        <v>321</v>
      </c>
      <c r="D255" s="41"/>
      <c r="E255" s="41">
        <v>111900</v>
      </c>
      <c r="F255" s="41">
        <v>19401605</v>
      </c>
      <c r="G255" s="42">
        <f t="shared" si="3"/>
        <v>19513505</v>
      </c>
    </row>
    <row r="256" spans="1:7" x14ac:dyDescent="0.4">
      <c r="A256" s="28">
        <v>703050100</v>
      </c>
      <c r="B256" s="29">
        <v>4</v>
      </c>
      <c r="C256" s="30" t="s">
        <v>322</v>
      </c>
      <c r="D256" s="41"/>
      <c r="E256" s="41"/>
      <c r="F256" s="41">
        <v>394</v>
      </c>
      <c r="G256" s="42">
        <f t="shared" si="3"/>
        <v>394</v>
      </c>
    </row>
    <row r="257" spans="1:7" x14ac:dyDescent="0.4">
      <c r="A257" s="28">
        <v>703050500</v>
      </c>
      <c r="B257" s="29">
        <v>4</v>
      </c>
      <c r="C257" s="30" t="s">
        <v>323</v>
      </c>
      <c r="D257" s="41"/>
      <c r="E257" s="41">
        <v>7163</v>
      </c>
      <c r="F257" s="41">
        <v>2020777</v>
      </c>
      <c r="G257" s="42">
        <f t="shared" si="3"/>
        <v>2027940</v>
      </c>
    </row>
    <row r="258" spans="1:7" x14ac:dyDescent="0.4">
      <c r="A258" s="28">
        <v>703051100</v>
      </c>
      <c r="B258" s="29">
        <v>4</v>
      </c>
      <c r="C258" s="30" t="s">
        <v>324</v>
      </c>
      <c r="D258" s="41"/>
      <c r="E258" s="41">
        <v>45459</v>
      </c>
      <c r="F258" s="41">
        <v>1962162</v>
      </c>
      <c r="G258" s="42">
        <f t="shared" si="3"/>
        <v>2007621</v>
      </c>
    </row>
    <row r="259" spans="1:7" x14ac:dyDescent="0.4">
      <c r="A259" s="28">
        <v>703051500</v>
      </c>
      <c r="B259" s="29">
        <v>4</v>
      </c>
      <c r="C259" s="30" t="s">
        <v>325</v>
      </c>
      <c r="D259" s="41"/>
      <c r="E259" s="41"/>
      <c r="F259" s="41">
        <v>12907</v>
      </c>
      <c r="G259" s="42">
        <f t="shared" si="3"/>
        <v>12907</v>
      </c>
    </row>
    <row r="260" spans="1:7" x14ac:dyDescent="0.4">
      <c r="A260" s="28">
        <v>703070000</v>
      </c>
      <c r="B260" s="29">
        <v>3</v>
      </c>
      <c r="C260" s="30" t="s">
        <v>326</v>
      </c>
      <c r="D260" s="41"/>
      <c r="E260" s="41">
        <v>11675</v>
      </c>
      <c r="F260" s="41">
        <v>3696216</v>
      </c>
      <c r="G260" s="42">
        <f t="shared" si="3"/>
        <v>3707891</v>
      </c>
    </row>
    <row r="261" spans="1:7" x14ac:dyDescent="0.4">
      <c r="A261" s="28">
        <v>703070300</v>
      </c>
      <c r="B261" s="29">
        <v>4</v>
      </c>
      <c r="C261" s="30" t="s">
        <v>327</v>
      </c>
      <c r="D261" s="41"/>
      <c r="E261" s="41"/>
      <c r="F261" s="41">
        <v>7966</v>
      </c>
      <c r="G261" s="42">
        <f t="shared" si="3"/>
        <v>7966</v>
      </c>
    </row>
    <row r="262" spans="1:7" x14ac:dyDescent="0.4">
      <c r="A262" s="28">
        <v>703090000</v>
      </c>
      <c r="B262" s="29">
        <v>3</v>
      </c>
      <c r="C262" s="30" t="s">
        <v>328</v>
      </c>
      <c r="D262" s="41"/>
      <c r="E262" s="41">
        <v>1580</v>
      </c>
      <c r="F262" s="41">
        <v>343462</v>
      </c>
      <c r="G262" s="42">
        <f t="shared" si="3"/>
        <v>345042</v>
      </c>
    </row>
    <row r="263" spans="1:7" x14ac:dyDescent="0.4">
      <c r="A263" s="28">
        <v>703090300</v>
      </c>
      <c r="B263" s="29">
        <v>4</v>
      </c>
      <c r="C263" s="30" t="s">
        <v>330</v>
      </c>
      <c r="D263" s="41"/>
      <c r="E263" s="41"/>
      <c r="F263" s="41">
        <v>17018</v>
      </c>
      <c r="G263" s="42">
        <f t="shared" si="3"/>
        <v>17018</v>
      </c>
    </row>
    <row r="264" spans="1:7" x14ac:dyDescent="0.4">
      <c r="A264" s="28">
        <v>703110000</v>
      </c>
      <c r="B264" s="29">
        <v>3</v>
      </c>
      <c r="C264" s="30" t="s">
        <v>333</v>
      </c>
      <c r="D264" s="41"/>
      <c r="E264" s="41">
        <v>252</v>
      </c>
      <c r="F264" s="41">
        <v>14688338</v>
      </c>
      <c r="G264" s="42">
        <f t="shared" ref="G264:G316" si="4">SUM(D264:F264)</f>
        <v>14688590</v>
      </c>
    </row>
    <row r="265" spans="1:7" x14ac:dyDescent="0.4">
      <c r="A265" s="28">
        <v>703110100</v>
      </c>
      <c r="B265" s="29">
        <v>4</v>
      </c>
      <c r="C265" s="30" t="s">
        <v>334</v>
      </c>
      <c r="D265" s="41"/>
      <c r="E265" s="41"/>
      <c r="F265" s="41">
        <v>13663</v>
      </c>
      <c r="G265" s="42">
        <f t="shared" si="4"/>
        <v>13663</v>
      </c>
    </row>
    <row r="266" spans="1:7" x14ac:dyDescent="0.4">
      <c r="A266" s="28">
        <v>703110300</v>
      </c>
      <c r="B266" s="29">
        <v>4</v>
      </c>
      <c r="C266" s="30" t="s">
        <v>335</v>
      </c>
      <c r="D266" s="41"/>
      <c r="E266" s="41"/>
      <c r="F266" s="41">
        <v>12312439</v>
      </c>
      <c r="G266" s="42">
        <f t="shared" si="4"/>
        <v>12312439</v>
      </c>
    </row>
    <row r="267" spans="1:7" x14ac:dyDescent="0.4">
      <c r="A267" s="28">
        <v>703130000</v>
      </c>
      <c r="B267" s="29">
        <v>3</v>
      </c>
      <c r="C267" s="30" t="s">
        <v>336</v>
      </c>
      <c r="D267" s="41"/>
      <c r="E267" s="41">
        <v>250994</v>
      </c>
      <c r="F267" s="41">
        <v>12106002</v>
      </c>
      <c r="G267" s="42">
        <f t="shared" si="4"/>
        <v>12356996</v>
      </c>
    </row>
    <row r="268" spans="1:7" x14ac:dyDescent="0.4">
      <c r="A268" s="28">
        <v>703150000</v>
      </c>
      <c r="B268" s="29">
        <v>3</v>
      </c>
      <c r="C268" s="30" t="s">
        <v>337</v>
      </c>
      <c r="D268" s="41"/>
      <c r="E268" s="41">
        <v>20833</v>
      </c>
      <c r="F268" s="41">
        <v>428186</v>
      </c>
      <c r="G268" s="42">
        <f t="shared" si="4"/>
        <v>449019</v>
      </c>
    </row>
    <row r="269" spans="1:7" x14ac:dyDescent="0.4">
      <c r="A269" s="28">
        <v>703170000</v>
      </c>
      <c r="B269" s="29" t="s">
        <v>338</v>
      </c>
      <c r="C269" s="30" t="s">
        <v>338</v>
      </c>
      <c r="D269" s="41"/>
      <c r="E269" s="41">
        <v>625</v>
      </c>
      <c r="F269" s="41">
        <v>48879</v>
      </c>
      <c r="G269" s="42">
        <f t="shared" si="4"/>
        <v>49504</v>
      </c>
    </row>
    <row r="270" spans="1:7" x14ac:dyDescent="0.4">
      <c r="A270" s="28">
        <v>705000000</v>
      </c>
      <c r="B270" s="29">
        <v>2</v>
      </c>
      <c r="C270" s="30" t="s">
        <v>339</v>
      </c>
      <c r="D270" s="41"/>
      <c r="E270" s="41">
        <v>4241757</v>
      </c>
      <c r="F270" s="41">
        <v>121969396</v>
      </c>
      <c r="G270" s="42">
        <f t="shared" si="4"/>
        <v>126211153</v>
      </c>
    </row>
    <row r="271" spans="1:7" x14ac:dyDescent="0.4">
      <c r="A271" s="28">
        <v>705010000</v>
      </c>
      <c r="B271" s="29">
        <v>3</v>
      </c>
      <c r="C271" s="30" t="s">
        <v>340</v>
      </c>
      <c r="D271" s="41"/>
      <c r="E271" s="41">
        <v>412683</v>
      </c>
      <c r="F271" s="41">
        <v>68849619</v>
      </c>
      <c r="G271" s="42">
        <f t="shared" si="4"/>
        <v>69262302</v>
      </c>
    </row>
    <row r="272" spans="1:7" x14ac:dyDescent="0.4">
      <c r="A272" s="28">
        <v>705010100</v>
      </c>
      <c r="B272" s="29">
        <v>4</v>
      </c>
      <c r="C272" s="30" t="s">
        <v>341</v>
      </c>
      <c r="D272" s="41"/>
      <c r="E272" s="41">
        <v>412683</v>
      </c>
      <c r="F272" s="41">
        <v>68300689</v>
      </c>
      <c r="G272" s="42">
        <f t="shared" si="4"/>
        <v>68713372</v>
      </c>
    </row>
    <row r="273" spans="1:7" x14ac:dyDescent="0.4">
      <c r="A273" s="28">
        <v>705010300</v>
      </c>
      <c r="B273" s="29">
        <v>4</v>
      </c>
      <c r="C273" s="30" t="s">
        <v>342</v>
      </c>
      <c r="D273" s="41"/>
      <c r="E273" s="41"/>
      <c r="F273" s="41">
        <v>548930</v>
      </c>
      <c r="G273" s="42">
        <f t="shared" si="4"/>
        <v>548930</v>
      </c>
    </row>
    <row r="274" spans="1:7" x14ac:dyDescent="0.4">
      <c r="A274" s="28">
        <v>705030000</v>
      </c>
      <c r="B274" s="29">
        <v>3</v>
      </c>
      <c r="C274" s="30" t="s">
        <v>343</v>
      </c>
      <c r="D274" s="41"/>
      <c r="E274" s="41">
        <v>553936</v>
      </c>
      <c r="F274" s="41">
        <v>9351788</v>
      </c>
      <c r="G274" s="42">
        <f t="shared" si="4"/>
        <v>9905724</v>
      </c>
    </row>
    <row r="275" spans="1:7" x14ac:dyDescent="0.4">
      <c r="A275" s="28">
        <v>705040000</v>
      </c>
      <c r="B275" s="29">
        <v>3</v>
      </c>
      <c r="C275" s="30" t="s">
        <v>344</v>
      </c>
      <c r="D275" s="41"/>
      <c r="E275" s="41"/>
      <c r="F275" s="41">
        <v>505186</v>
      </c>
      <c r="G275" s="42">
        <f t="shared" si="4"/>
        <v>505186</v>
      </c>
    </row>
    <row r="276" spans="1:7" x14ac:dyDescent="0.4">
      <c r="A276" s="28">
        <v>705040100</v>
      </c>
      <c r="B276" s="29">
        <v>4</v>
      </c>
      <c r="C276" s="30" t="s">
        <v>345</v>
      </c>
      <c r="D276" s="41"/>
      <c r="E276" s="41"/>
      <c r="F276" s="41">
        <v>116174</v>
      </c>
      <c r="G276" s="42">
        <f t="shared" si="4"/>
        <v>116174</v>
      </c>
    </row>
    <row r="277" spans="1:7" x14ac:dyDescent="0.4">
      <c r="A277" s="28">
        <v>705050000</v>
      </c>
      <c r="B277" s="29">
        <v>3</v>
      </c>
      <c r="C277" s="30" t="s">
        <v>346</v>
      </c>
      <c r="D277" s="41"/>
      <c r="E277" s="41">
        <v>3267856</v>
      </c>
      <c r="F277" s="41">
        <v>42536487</v>
      </c>
      <c r="G277" s="42">
        <f t="shared" si="4"/>
        <v>45804343</v>
      </c>
    </row>
    <row r="278" spans="1:7" x14ac:dyDescent="0.4">
      <c r="A278" s="28">
        <v>705070000</v>
      </c>
      <c r="B278" s="29">
        <v>3</v>
      </c>
      <c r="C278" s="30" t="s">
        <v>347</v>
      </c>
      <c r="D278" s="41"/>
      <c r="E278" s="41"/>
      <c r="F278" s="41">
        <v>527005</v>
      </c>
      <c r="G278" s="42">
        <f t="shared" si="4"/>
        <v>527005</v>
      </c>
    </row>
    <row r="279" spans="1:7" x14ac:dyDescent="0.4">
      <c r="A279" s="23">
        <v>800000000</v>
      </c>
      <c r="B279" s="24">
        <v>1</v>
      </c>
      <c r="C279" s="25" t="s">
        <v>349</v>
      </c>
      <c r="D279" s="39"/>
      <c r="E279" s="39">
        <v>801257</v>
      </c>
      <c r="F279" s="39">
        <v>14493025</v>
      </c>
      <c r="G279" s="40">
        <f t="shared" si="4"/>
        <v>15294282</v>
      </c>
    </row>
    <row r="280" spans="1:7" x14ac:dyDescent="0.4">
      <c r="A280" s="28">
        <v>801000000</v>
      </c>
      <c r="B280" s="29">
        <v>2</v>
      </c>
      <c r="C280" s="30" t="s">
        <v>350</v>
      </c>
      <c r="D280" s="41"/>
      <c r="E280" s="41">
        <v>1602</v>
      </c>
      <c r="F280" s="41">
        <v>308412</v>
      </c>
      <c r="G280" s="42">
        <f t="shared" si="4"/>
        <v>310014</v>
      </c>
    </row>
    <row r="281" spans="1:7" x14ac:dyDescent="0.4">
      <c r="A281" s="28">
        <v>803000000</v>
      </c>
      <c r="B281" s="29">
        <v>2</v>
      </c>
      <c r="C281" s="30" t="s">
        <v>351</v>
      </c>
      <c r="D281" s="41"/>
      <c r="E281" s="41">
        <v>113554</v>
      </c>
      <c r="F281" s="41">
        <v>407907</v>
      </c>
      <c r="G281" s="42">
        <f t="shared" si="4"/>
        <v>521461</v>
      </c>
    </row>
    <row r="282" spans="1:7" x14ac:dyDescent="0.4">
      <c r="A282" s="28">
        <v>805000000</v>
      </c>
      <c r="B282" s="29">
        <v>2</v>
      </c>
      <c r="C282" s="30" t="s">
        <v>352</v>
      </c>
      <c r="D282" s="41"/>
      <c r="E282" s="41">
        <v>4066</v>
      </c>
      <c r="F282" s="41">
        <v>55594</v>
      </c>
      <c r="G282" s="42">
        <f t="shared" si="4"/>
        <v>59660</v>
      </c>
    </row>
    <row r="283" spans="1:7" x14ac:dyDescent="0.4">
      <c r="A283" s="28">
        <v>807000000</v>
      </c>
      <c r="B283" s="29">
        <v>2</v>
      </c>
      <c r="C283" s="30" t="s">
        <v>353</v>
      </c>
      <c r="D283" s="41"/>
      <c r="E283" s="41">
        <v>18492</v>
      </c>
      <c r="F283" s="41">
        <v>199572</v>
      </c>
      <c r="G283" s="42">
        <f t="shared" si="4"/>
        <v>218064</v>
      </c>
    </row>
    <row r="284" spans="1:7" x14ac:dyDescent="0.4">
      <c r="A284" s="28">
        <v>807010000</v>
      </c>
      <c r="B284" s="29">
        <v>3</v>
      </c>
      <c r="C284" s="30" t="s">
        <v>354</v>
      </c>
      <c r="D284" s="41"/>
      <c r="E284" s="41">
        <v>15033</v>
      </c>
      <c r="F284" s="41">
        <v>38731</v>
      </c>
      <c r="G284" s="42">
        <f t="shared" si="4"/>
        <v>53764</v>
      </c>
    </row>
    <row r="285" spans="1:7" x14ac:dyDescent="0.4">
      <c r="A285" s="28">
        <v>807010100</v>
      </c>
      <c r="B285" s="29">
        <v>4</v>
      </c>
      <c r="C285" s="30" t="s">
        <v>355</v>
      </c>
      <c r="D285" s="41"/>
      <c r="E285" s="41">
        <v>12658</v>
      </c>
      <c r="F285" s="41">
        <v>32937</v>
      </c>
      <c r="G285" s="42">
        <f t="shared" si="4"/>
        <v>45595</v>
      </c>
    </row>
    <row r="286" spans="1:7" x14ac:dyDescent="0.4">
      <c r="A286" s="28">
        <v>807010300</v>
      </c>
      <c r="B286" s="29">
        <v>4</v>
      </c>
      <c r="C286" s="30" t="s">
        <v>356</v>
      </c>
      <c r="D286" s="41"/>
      <c r="E286" s="41">
        <v>2375</v>
      </c>
      <c r="F286" s="41">
        <v>5794</v>
      </c>
      <c r="G286" s="42">
        <f t="shared" si="4"/>
        <v>8169</v>
      </c>
    </row>
    <row r="287" spans="1:7" x14ac:dyDescent="0.4">
      <c r="A287" s="28">
        <v>807030000</v>
      </c>
      <c r="B287" s="29">
        <v>3</v>
      </c>
      <c r="C287" s="30" t="s">
        <v>358</v>
      </c>
      <c r="D287" s="41"/>
      <c r="E287" s="41"/>
      <c r="F287" s="41">
        <v>11071</v>
      </c>
      <c r="G287" s="42">
        <f t="shared" si="4"/>
        <v>11071</v>
      </c>
    </row>
    <row r="288" spans="1:7" x14ac:dyDescent="0.4">
      <c r="A288" s="28">
        <v>807050000</v>
      </c>
      <c r="B288" s="29">
        <v>3</v>
      </c>
      <c r="C288" s="30" t="s">
        <v>359</v>
      </c>
      <c r="D288" s="41"/>
      <c r="E288" s="41">
        <v>2447</v>
      </c>
      <c r="F288" s="41">
        <v>126427</v>
      </c>
      <c r="G288" s="42">
        <f t="shared" si="4"/>
        <v>128874</v>
      </c>
    </row>
    <row r="289" spans="1:7" x14ac:dyDescent="0.4">
      <c r="A289" s="28">
        <v>807050100</v>
      </c>
      <c r="B289" s="29">
        <v>4</v>
      </c>
      <c r="C289" s="30" t="s">
        <v>360</v>
      </c>
      <c r="D289" s="41"/>
      <c r="E289" s="41"/>
      <c r="F289" s="41">
        <v>1657</v>
      </c>
      <c r="G289" s="42">
        <f t="shared" si="4"/>
        <v>1657</v>
      </c>
    </row>
    <row r="290" spans="1:7" x14ac:dyDescent="0.4">
      <c r="A290" s="28">
        <v>807050300</v>
      </c>
      <c r="B290" s="29">
        <v>4</v>
      </c>
      <c r="C290" s="30" t="s">
        <v>357</v>
      </c>
      <c r="D290" s="41"/>
      <c r="E290" s="41">
        <v>204</v>
      </c>
      <c r="F290" s="41">
        <v>56554</v>
      </c>
      <c r="G290" s="42">
        <f t="shared" si="4"/>
        <v>56758</v>
      </c>
    </row>
    <row r="291" spans="1:7" x14ac:dyDescent="0.4">
      <c r="A291" s="28">
        <v>807050500</v>
      </c>
      <c r="B291" s="29">
        <v>4</v>
      </c>
      <c r="C291" s="30" t="s">
        <v>361</v>
      </c>
      <c r="D291" s="41"/>
      <c r="E291" s="41">
        <v>1462</v>
      </c>
      <c r="F291" s="41">
        <v>54807</v>
      </c>
      <c r="G291" s="42">
        <f t="shared" si="4"/>
        <v>56269</v>
      </c>
    </row>
    <row r="292" spans="1:7" x14ac:dyDescent="0.4">
      <c r="A292" s="28">
        <v>809000000</v>
      </c>
      <c r="B292" s="29">
        <v>2</v>
      </c>
      <c r="C292" s="30" t="s">
        <v>362</v>
      </c>
      <c r="D292" s="41"/>
      <c r="E292" s="41"/>
      <c r="F292" s="41">
        <v>67344</v>
      </c>
      <c r="G292" s="42">
        <f t="shared" si="4"/>
        <v>67344</v>
      </c>
    </row>
    <row r="293" spans="1:7" x14ac:dyDescent="0.4">
      <c r="A293" s="28">
        <v>811000000</v>
      </c>
      <c r="B293" s="29">
        <v>2</v>
      </c>
      <c r="C293" s="30" t="s">
        <v>363</v>
      </c>
      <c r="D293" s="41"/>
      <c r="E293" s="41">
        <v>208874</v>
      </c>
      <c r="F293" s="41">
        <v>5120089</v>
      </c>
      <c r="G293" s="42">
        <f t="shared" si="4"/>
        <v>5328963</v>
      </c>
    </row>
    <row r="294" spans="1:7" x14ac:dyDescent="0.4">
      <c r="A294" s="28">
        <v>811010000</v>
      </c>
      <c r="B294" s="29">
        <v>3</v>
      </c>
      <c r="C294" s="30" t="s">
        <v>364</v>
      </c>
      <c r="D294" s="41"/>
      <c r="E294" s="41">
        <v>208531</v>
      </c>
      <c r="F294" s="41">
        <v>4997198</v>
      </c>
      <c r="G294" s="42">
        <f t="shared" si="4"/>
        <v>5205729</v>
      </c>
    </row>
    <row r="295" spans="1:7" x14ac:dyDescent="0.4">
      <c r="A295" s="28">
        <v>811010100</v>
      </c>
      <c r="B295" s="29">
        <v>4</v>
      </c>
      <c r="C295" s="30" t="s">
        <v>365</v>
      </c>
      <c r="D295" s="41"/>
      <c r="E295" s="41">
        <v>114720</v>
      </c>
      <c r="F295" s="41">
        <v>3162759</v>
      </c>
      <c r="G295" s="42">
        <f t="shared" si="4"/>
        <v>3277479</v>
      </c>
    </row>
    <row r="296" spans="1:7" x14ac:dyDescent="0.4">
      <c r="A296" s="28">
        <v>811010110</v>
      </c>
      <c r="B296" s="29">
        <v>5</v>
      </c>
      <c r="C296" s="30" t="s">
        <v>366</v>
      </c>
      <c r="D296" s="41"/>
      <c r="E296" s="41">
        <v>24156</v>
      </c>
      <c r="F296" s="41">
        <v>593704</v>
      </c>
      <c r="G296" s="42">
        <f t="shared" si="4"/>
        <v>617860</v>
      </c>
    </row>
    <row r="297" spans="1:7" x14ac:dyDescent="0.4">
      <c r="A297" s="28">
        <v>811010500</v>
      </c>
      <c r="B297" s="29">
        <v>4</v>
      </c>
      <c r="C297" s="30" t="s">
        <v>367</v>
      </c>
      <c r="D297" s="41"/>
      <c r="E297" s="41">
        <v>610</v>
      </c>
      <c r="F297" s="41">
        <v>7728</v>
      </c>
      <c r="G297" s="42">
        <f t="shared" si="4"/>
        <v>8338</v>
      </c>
    </row>
    <row r="298" spans="1:7" x14ac:dyDescent="0.4">
      <c r="A298" s="28">
        <v>811030000</v>
      </c>
      <c r="B298" s="29">
        <v>3</v>
      </c>
      <c r="C298" s="30" t="s">
        <v>368</v>
      </c>
      <c r="D298" s="41"/>
      <c r="E298" s="41">
        <v>343</v>
      </c>
      <c r="F298" s="41">
        <v>122891</v>
      </c>
      <c r="G298" s="42">
        <f t="shared" si="4"/>
        <v>123234</v>
      </c>
    </row>
    <row r="299" spans="1:7" x14ac:dyDescent="0.4">
      <c r="A299" s="28">
        <v>811030100</v>
      </c>
      <c r="B299" s="29">
        <v>4</v>
      </c>
      <c r="C299" s="30" t="s">
        <v>369</v>
      </c>
      <c r="D299" s="41"/>
      <c r="E299" s="41">
        <v>343</v>
      </c>
      <c r="F299" s="41">
        <v>4216</v>
      </c>
      <c r="G299" s="42">
        <f t="shared" si="4"/>
        <v>4559</v>
      </c>
    </row>
    <row r="300" spans="1:7" x14ac:dyDescent="0.4">
      <c r="A300" s="28">
        <v>811030110</v>
      </c>
      <c r="B300" s="29">
        <v>5</v>
      </c>
      <c r="C300" s="30" t="s">
        <v>370</v>
      </c>
      <c r="D300" s="41"/>
      <c r="E300" s="41">
        <v>343</v>
      </c>
      <c r="F300" s="41">
        <v>3165</v>
      </c>
      <c r="G300" s="42">
        <f t="shared" si="4"/>
        <v>3508</v>
      </c>
    </row>
    <row r="301" spans="1:7" x14ac:dyDescent="0.4">
      <c r="A301" s="28">
        <v>813000000</v>
      </c>
      <c r="B301" s="29">
        <v>2</v>
      </c>
      <c r="C301" s="30" t="s">
        <v>371</v>
      </c>
      <c r="D301" s="41"/>
      <c r="E301" s="41">
        <v>454669</v>
      </c>
      <c r="F301" s="41">
        <v>8334107</v>
      </c>
      <c r="G301" s="42">
        <f t="shared" si="4"/>
        <v>8788776</v>
      </c>
    </row>
    <row r="302" spans="1:7" x14ac:dyDescent="0.4">
      <c r="A302" s="28">
        <v>813010000</v>
      </c>
      <c r="B302" s="29">
        <v>3</v>
      </c>
      <c r="C302" s="30" t="s">
        <v>372</v>
      </c>
      <c r="D302" s="41"/>
      <c r="E302" s="41"/>
      <c r="F302" s="41">
        <v>2453266</v>
      </c>
      <c r="G302" s="42">
        <f t="shared" si="4"/>
        <v>2453266</v>
      </c>
    </row>
    <row r="303" spans="1:7" x14ac:dyDescent="0.4">
      <c r="A303" s="28">
        <v>813030000</v>
      </c>
      <c r="B303" s="29">
        <v>3</v>
      </c>
      <c r="C303" s="30" t="s">
        <v>374</v>
      </c>
      <c r="D303" s="41"/>
      <c r="E303" s="41">
        <v>1515</v>
      </c>
      <c r="F303" s="41">
        <v>73723</v>
      </c>
      <c r="G303" s="42">
        <f t="shared" si="4"/>
        <v>75238</v>
      </c>
    </row>
    <row r="304" spans="1:7" x14ac:dyDescent="0.4">
      <c r="A304" s="28">
        <v>813050000</v>
      </c>
      <c r="B304" s="29">
        <v>3</v>
      </c>
      <c r="C304" s="30" t="s">
        <v>375</v>
      </c>
      <c r="D304" s="41"/>
      <c r="E304" s="41">
        <v>1617</v>
      </c>
      <c r="F304" s="41">
        <v>19474</v>
      </c>
      <c r="G304" s="42">
        <f t="shared" si="4"/>
        <v>21091</v>
      </c>
    </row>
    <row r="305" spans="1:7" x14ac:dyDescent="0.4">
      <c r="A305" s="28">
        <v>813070000</v>
      </c>
      <c r="B305" s="29">
        <v>3</v>
      </c>
      <c r="C305" s="30" t="s">
        <v>376</v>
      </c>
      <c r="D305" s="41"/>
      <c r="E305" s="41">
        <v>341568</v>
      </c>
      <c r="F305" s="41">
        <v>3485373</v>
      </c>
      <c r="G305" s="42">
        <f t="shared" si="4"/>
        <v>3826941</v>
      </c>
    </row>
    <row r="306" spans="1:7" x14ac:dyDescent="0.4">
      <c r="A306" s="28">
        <v>813090000</v>
      </c>
      <c r="B306" s="29">
        <v>3</v>
      </c>
      <c r="C306" s="30" t="s">
        <v>377</v>
      </c>
      <c r="D306" s="41"/>
      <c r="E306" s="41">
        <v>19845</v>
      </c>
      <c r="F306" s="41">
        <v>46673</v>
      </c>
      <c r="G306" s="42">
        <f t="shared" si="4"/>
        <v>66518</v>
      </c>
    </row>
    <row r="307" spans="1:7" x14ac:dyDescent="0.4">
      <c r="A307" s="28">
        <v>813090100</v>
      </c>
      <c r="B307" s="29">
        <v>4</v>
      </c>
      <c r="C307" s="30" t="s">
        <v>378</v>
      </c>
      <c r="D307" s="41"/>
      <c r="E307" s="41"/>
      <c r="F307" s="41">
        <v>5446</v>
      </c>
      <c r="G307" s="42">
        <f t="shared" si="4"/>
        <v>5446</v>
      </c>
    </row>
    <row r="308" spans="1:7" x14ac:dyDescent="0.4">
      <c r="A308" s="28">
        <v>813110000</v>
      </c>
      <c r="B308" s="29">
        <v>3</v>
      </c>
      <c r="C308" s="30" t="s">
        <v>379</v>
      </c>
      <c r="D308" s="41"/>
      <c r="E308" s="41">
        <v>14293</v>
      </c>
      <c r="F308" s="41">
        <v>309957</v>
      </c>
      <c r="G308" s="42">
        <f t="shared" si="4"/>
        <v>324250</v>
      </c>
    </row>
    <row r="309" spans="1:7" x14ac:dyDescent="0.4">
      <c r="A309" s="28">
        <v>813110100</v>
      </c>
      <c r="B309" s="29">
        <v>4</v>
      </c>
      <c r="C309" s="30" t="s">
        <v>380</v>
      </c>
      <c r="D309" s="41"/>
      <c r="E309" s="41"/>
      <c r="F309" s="41">
        <v>187606</v>
      </c>
      <c r="G309" s="42">
        <f t="shared" si="4"/>
        <v>187606</v>
      </c>
    </row>
    <row r="310" spans="1:7" x14ac:dyDescent="0.4">
      <c r="A310" s="28">
        <v>813130000</v>
      </c>
      <c r="B310" s="29">
        <v>3</v>
      </c>
      <c r="C310" s="30" t="s">
        <v>381</v>
      </c>
      <c r="D310" s="41"/>
      <c r="E310" s="41"/>
      <c r="F310" s="41">
        <v>36670</v>
      </c>
      <c r="G310" s="42">
        <f t="shared" si="4"/>
        <v>36670</v>
      </c>
    </row>
    <row r="311" spans="1:7" x14ac:dyDescent="0.4">
      <c r="A311" s="28">
        <v>813130100</v>
      </c>
      <c r="B311" s="29">
        <v>4</v>
      </c>
      <c r="C311" s="30" t="s">
        <v>382</v>
      </c>
      <c r="D311" s="41"/>
      <c r="E311" s="41"/>
      <c r="F311" s="41">
        <v>3114</v>
      </c>
      <c r="G311" s="42">
        <f t="shared" si="4"/>
        <v>3114</v>
      </c>
    </row>
    <row r="312" spans="1:7" x14ac:dyDescent="0.4">
      <c r="A312" s="28">
        <v>813150000</v>
      </c>
      <c r="B312" s="29">
        <v>3</v>
      </c>
      <c r="C312" s="30" t="s">
        <v>383</v>
      </c>
      <c r="D312" s="41"/>
      <c r="E312" s="41">
        <v>493</v>
      </c>
      <c r="F312" s="41">
        <v>11074</v>
      </c>
      <c r="G312" s="42">
        <f t="shared" si="4"/>
        <v>11567</v>
      </c>
    </row>
    <row r="313" spans="1:7" x14ac:dyDescent="0.4">
      <c r="A313" s="23">
        <v>900000000</v>
      </c>
      <c r="B313" s="24">
        <v>1</v>
      </c>
      <c r="C313" s="25" t="s">
        <v>385</v>
      </c>
      <c r="D313" s="39"/>
      <c r="E313" s="39">
        <v>166312</v>
      </c>
      <c r="F313" s="39">
        <v>24268117</v>
      </c>
      <c r="G313" s="40">
        <f t="shared" si="4"/>
        <v>24434429</v>
      </c>
    </row>
    <row r="314" spans="1:7" x14ac:dyDescent="0.4">
      <c r="A314" s="28">
        <v>901000000</v>
      </c>
      <c r="B314" s="29">
        <v>2</v>
      </c>
      <c r="C314" s="30" t="s">
        <v>386</v>
      </c>
      <c r="D314" s="41"/>
      <c r="E314" s="41">
        <v>166312</v>
      </c>
      <c r="F314" s="41">
        <v>22648614</v>
      </c>
      <c r="G314" s="42">
        <f t="shared" si="4"/>
        <v>22814926</v>
      </c>
    </row>
    <row r="315" spans="1:7" x14ac:dyDescent="0.4">
      <c r="A315" s="28">
        <v>903000000</v>
      </c>
      <c r="B315" s="29">
        <v>2</v>
      </c>
      <c r="C315" s="30" t="s">
        <v>387</v>
      </c>
      <c r="D315" s="41"/>
      <c r="E315" s="41"/>
      <c r="F315" s="41">
        <v>1575</v>
      </c>
      <c r="G315" s="42">
        <f t="shared" si="4"/>
        <v>1575</v>
      </c>
    </row>
    <row r="316" spans="1:7" s="3" customFormat="1" ht="18" x14ac:dyDescent="0.4">
      <c r="A316" s="33" t="s">
        <v>388</v>
      </c>
      <c r="B316" s="34"/>
      <c r="C316" s="34"/>
      <c r="D316" s="43">
        <f>D7+D53+D62+D114+D132+D136+D166+D212+D279+D313</f>
        <v>240497</v>
      </c>
      <c r="E316" s="43">
        <f t="shared" ref="E316:F316" si="5">E7+E53+E62+E114+E132+E136+E166+E212+E279+E313</f>
        <v>110509295</v>
      </c>
      <c r="F316" s="43">
        <f t="shared" si="5"/>
        <v>981051970</v>
      </c>
      <c r="G316" s="43">
        <f t="shared" si="4"/>
        <v>1091801762</v>
      </c>
    </row>
  </sheetData>
  <phoneticPr fontId="4"/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FE6D-0FF7-42C4-8663-521A5F6240D1}">
  <sheetPr>
    <tabColor rgb="FFCCFFCC"/>
    <pageSetUpPr fitToPage="1"/>
  </sheetPr>
  <dimension ref="A1:AI252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21" sqref="C21"/>
    </sheetView>
  </sheetViews>
  <sheetFormatPr defaultRowHeight="18.75" x14ac:dyDescent="0.4"/>
  <cols>
    <col min="1" max="1" width="12" style="36" bestFit="1" customWidth="1"/>
    <col min="2" max="2" width="5.25" style="2" bestFit="1" customWidth="1"/>
    <col min="3" max="3" width="40.125" bestFit="1" customWidth="1"/>
    <col min="4" max="4" width="13.75" bestFit="1" customWidth="1"/>
    <col min="5" max="5" width="11.375" bestFit="1" customWidth="1"/>
    <col min="6" max="6" width="13.375" bestFit="1" customWidth="1"/>
    <col min="7" max="7" width="9.375" bestFit="1" customWidth="1"/>
    <col min="8" max="8" width="10.625" customWidth="1"/>
    <col min="9" max="10" width="11.375" bestFit="1" customWidth="1"/>
    <col min="11" max="11" width="12.5" bestFit="1" customWidth="1"/>
    <col min="12" max="12" width="9.5" bestFit="1" customWidth="1"/>
    <col min="13" max="13" width="11.375" bestFit="1" customWidth="1"/>
    <col min="14" max="14" width="13.625" customWidth="1"/>
    <col min="15" max="15" width="9.375" bestFit="1" customWidth="1"/>
    <col min="16" max="16" width="9.5" bestFit="1" customWidth="1"/>
    <col min="17" max="17" width="9.75" customWidth="1"/>
    <col min="18" max="18" width="12.625" customWidth="1"/>
    <col min="19" max="19" width="9.25" bestFit="1" customWidth="1"/>
    <col min="20" max="20" width="9.375" bestFit="1" customWidth="1"/>
    <col min="21" max="21" width="10.125" customWidth="1"/>
    <col min="22" max="22" width="13.75" bestFit="1" customWidth="1"/>
    <col min="23" max="23" width="11.25" bestFit="1" customWidth="1"/>
    <col min="24" max="24" width="9.25" bestFit="1" customWidth="1"/>
    <col min="25" max="25" width="9.5" bestFit="1" customWidth="1"/>
    <col min="26" max="27" width="11.375" bestFit="1" customWidth="1"/>
    <col min="28" max="28" width="12.5" bestFit="1" customWidth="1"/>
    <col min="29" max="29" width="9.5" bestFit="1" customWidth="1"/>
    <col min="30" max="30" width="12.5" bestFit="1" customWidth="1"/>
    <col min="31" max="31" width="13.75" bestFit="1" customWidth="1"/>
    <col min="32" max="33" width="11.25" bestFit="1" customWidth="1"/>
    <col min="34" max="34" width="13.25" bestFit="1" customWidth="1"/>
    <col min="35" max="35" width="16.625" style="3" customWidth="1"/>
  </cols>
  <sheetData>
    <row r="1" spans="1:35" x14ac:dyDescent="0.4">
      <c r="A1" s="1" t="s">
        <v>0</v>
      </c>
    </row>
    <row r="2" spans="1:35" x14ac:dyDescent="0.4">
      <c r="A2" s="4" t="s">
        <v>1</v>
      </c>
    </row>
    <row r="3" spans="1:35" x14ac:dyDescent="0.4">
      <c r="A3" s="4" t="s">
        <v>440</v>
      </c>
      <c r="AI3" s="5" t="s">
        <v>3</v>
      </c>
    </row>
    <row r="4" spans="1:35" s="13" customFormat="1" x14ac:dyDescent="0.4">
      <c r="A4" s="6"/>
      <c r="B4" s="7"/>
      <c r="C4" s="8"/>
      <c r="D4" s="9" t="s">
        <v>441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37"/>
    </row>
    <row r="5" spans="1:35" s="2" customFormat="1" x14ac:dyDescent="0.4">
      <c r="A5" s="14" t="s">
        <v>6</v>
      </c>
      <c r="B5" s="15" t="s">
        <v>7</v>
      </c>
      <c r="C5" s="15" t="s">
        <v>8</v>
      </c>
      <c r="D5" s="16">
        <v>305</v>
      </c>
      <c r="E5" s="16">
        <v>306</v>
      </c>
      <c r="F5" s="16">
        <v>307</v>
      </c>
      <c r="G5" s="16">
        <v>308</v>
      </c>
      <c r="H5" s="16">
        <v>309</v>
      </c>
      <c r="I5" s="16">
        <v>310</v>
      </c>
      <c r="J5" s="16">
        <v>311</v>
      </c>
      <c r="K5" s="16">
        <v>312</v>
      </c>
      <c r="L5" s="16">
        <v>315</v>
      </c>
      <c r="M5" s="16">
        <v>316</v>
      </c>
      <c r="N5" s="16">
        <v>320</v>
      </c>
      <c r="O5" s="16">
        <v>321</v>
      </c>
      <c r="P5" s="16">
        <v>322</v>
      </c>
      <c r="Q5" s="16">
        <v>323</v>
      </c>
      <c r="R5" s="16">
        <v>324</v>
      </c>
      <c r="S5" s="16">
        <v>329</v>
      </c>
      <c r="T5" s="16">
        <v>333</v>
      </c>
      <c r="U5" s="16">
        <v>334</v>
      </c>
      <c r="V5" s="16">
        <v>401</v>
      </c>
      <c r="W5" s="16">
        <v>402</v>
      </c>
      <c r="X5" s="16">
        <v>403</v>
      </c>
      <c r="Y5" s="16">
        <v>404</v>
      </c>
      <c r="Z5" s="16">
        <v>405</v>
      </c>
      <c r="AA5" s="16">
        <v>406</v>
      </c>
      <c r="AB5" s="16">
        <v>407</v>
      </c>
      <c r="AC5" s="16">
        <v>408</v>
      </c>
      <c r="AD5" s="16">
        <v>409</v>
      </c>
      <c r="AE5" s="16">
        <v>410</v>
      </c>
      <c r="AF5" s="16">
        <v>411</v>
      </c>
      <c r="AG5" s="16">
        <v>412</v>
      </c>
      <c r="AH5" s="16">
        <v>413</v>
      </c>
      <c r="AI5" s="15" t="s">
        <v>391</v>
      </c>
    </row>
    <row r="6" spans="1:35" s="48" customFormat="1" ht="34.5" customHeight="1" x14ac:dyDescent="0.4">
      <c r="A6" s="44"/>
      <c r="B6" s="45"/>
      <c r="C6" s="46"/>
      <c r="D6" s="38" t="s">
        <v>442</v>
      </c>
      <c r="E6" s="38" t="s">
        <v>443</v>
      </c>
      <c r="F6" s="38" t="s">
        <v>444</v>
      </c>
      <c r="G6" s="38" t="s">
        <v>445</v>
      </c>
      <c r="H6" s="38" t="s">
        <v>446</v>
      </c>
      <c r="I6" s="38" t="s">
        <v>447</v>
      </c>
      <c r="J6" s="38" t="s">
        <v>448</v>
      </c>
      <c r="K6" s="38" t="s">
        <v>449</v>
      </c>
      <c r="L6" s="38" t="s">
        <v>450</v>
      </c>
      <c r="M6" s="38" t="s">
        <v>451</v>
      </c>
      <c r="N6" s="38" t="s">
        <v>452</v>
      </c>
      <c r="O6" s="38" t="s">
        <v>453</v>
      </c>
      <c r="P6" s="38" t="s">
        <v>454</v>
      </c>
      <c r="Q6" s="38" t="s">
        <v>455</v>
      </c>
      <c r="R6" s="38" t="s">
        <v>456</v>
      </c>
      <c r="S6" s="38" t="s">
        <v>457</v>
      </c>
      <c r="T6" s="38" t="s">
        <v>458</v>
      </c>
      <c r="U6" s="38" t="s">
        <v>459</v>
      </c>
      <c r="V6" s="38" t="s">
        <v>460</v>
      </c>
      <c r="W6" s="38" t="s">
        <v>461</v>
      </c>
      <c r="X6" s="38" t="s">
        <v>462</v>
      </c>
      <c r="Y6" s="38" t="s">
        <v>463</v>
      </c>
      <c r="Z6" s="38" t="s">
        <v>464</v>
      </c>
      <c r="AA6" s="38" t="s">
        <v>465</v>
      </c>
      <c r="AB6" s="38" t="s">
        <v>466</v>
      </c>
      <c r="AC6" s="38" t="s">
        <v>467</v>
      </c>
      <c r="AD6" s="38" t="s">
        <v>468</v>
      </c>
      <c r="AE6" s="38" t="s">
        <v>469</v>
      </c>
      <c r="AF6" s="38" t="s">
        <v>470</v>
      </c>
      <c r="AG6" s="38" t="s">
        <v>471</v>
      </c>
      <c r="AH6" s="38" t="s">
        <v>472</v>
      </c>
      <c r="AI6" s="47"/>
    </row>
    <row r="7" spans="1:35" x14ac:dyDescent="0.4">
      <c r="A7" s="23">
        <v>0</v>
      </c>
      <c r="B7" s="24">
        <v>1</v>
      </c>
      <c r="C7" s="25" t="s">
        <v>35</v>
      </c>
      <c r="D7" s="39">
        <v>512991</v>
      </c>
      <c r="E7" s="39">
        <v>1595738</v>
      </c>
      <c r="F7" s="39">
        <v>517440</v>
      </c>
      <c r="G7" s="39"/>
      <c r="H7" s="39">
        <v>148371</v>
      </c>
      <c r="I7" s="39">
        <v>75540</v>
      </c>
      <c r="J7" s="39">
        <v>47130</v>
      </c>
      <c r="K7" s="39"/>
      <c r="L7" s="39"/>
      <c r="M7" s="39"/>
      <c r="N7" s="39">
        <v>2462</v>
      </c>
      <c r="O7" s="39">
        <v>2563</v>
      </c>
      <c r="P7" s="39">
        <v>4907</v>
      </c>
      <c r="Q7" s="39"/>
      <c r="R7" s="39"/>
      <c r="S7" s="39">
        <v>1654</v>
      </c>
      <c r="T7" s="39"/>
      <c r="U7" s="39"/>
      <c r="V7" s="39">
        <v>2739683</v>
      </c>
      <c r="W7" s="39">
        <v>16883</v>
      </c>
      <c r="X7" s="39"/>
      <c r="Y7" s="39"/>
      <c r="Z7" s="39"/>
      <c r="AA7" s="39">
        <v>1200980</v>
      </c>
      <c r="AB7" s="39">
        <v>1191285</v>
      </c>
      <c r="AC7" s="39">
        <v>1725</v>
      </c>
      <c r="AD7" s="39">
        <v>5286771</v>
      </c>
      <c r="AE7" s="39">
        <v>41884741</v>
      </c>
      <c r="AF7" s="39">
        <v>6069</v>
      </c>
      <c r="AG7" s="39">
        <v>24741</v>
      </c>
      <c r="AH7" s="39">
        <v>2585737</v>
      </c>
      <c r="AI7" s="40">
        <f>SUM(D7:AH7)</f>
        <v>57847411</v>
      </c>
    </row>
    <row r="8" spans="1:35" x14ac:dyDescent="0.4">
      <c r="A8" s="28">
        <v>3000000</v>
      </c>
      <c r="B8" s="29">
        <v>2</v>
      </c>
      <c r="C8" s="30" t="s">
        <v>37</v>
      </c>
      <c r="D8" s="41">
        <v>53077</v>
      </c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>
        <v>12598</v>
      </c>
      <c r="AE8" s="41">
        <v>3393823</v>
      </c>
      <c r="AF8" s="41"/>
      <c r="AG8" s="41"/>
      <c r="AH8" s="41"/>
      <c r="AI8" s="42">
        <f t="shared" ref="AI8:AI71" si="0">SUM(D8:AH8)</f>
        <v>3459498</v>
      </c>
    </row>
    <row r="9" spans="1:35" x14ac:dyDescent="0.4">
      <c r="A9" s="28">
        <v>3050000</v>
      </c>
      <c r="B9" s="29">
        <v>3</v>
      </c>
      <c r="C9" s="30" t="s">
        <v>405</v>
      </c>
      <c r="D9" s="41">
        <v>53077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>
        <v>12598</v>
      </c>
      <c r="AE9" s="41">
        <v>293413</v>
      </c>
      <c r="AF9" s="41"/>
      <c r="AG9" s="41"/>
      <c r="AH9" s="41"/>
      <c r="AI9" s="42">
        <f t="shared" si="0"/>
        <v>359088</v>
      </c>
    </row>
    <row r="10" spans="1:35" x14ac:dyDescent="0.4">
      <c r="A10" s="28">
        <v>3050100</v>
      </c>
      <c r="B10" s="29">
        <v>4</v>
      </c>
      <c r="C10" s="30" t="s">
        <v>406</v>
      </c>
      <c r="D10" s="41">
        <v>53077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>
        <v>12598</v>
      </c>
      <c r="AE10" s="41">
        <v>293413</v>
      </c>
      <c r="AF10" s="41"/>
      <c r="AG10" s="41"/>
      <c r="AH10" s="41"/>
      <c r="AI10" s="42">
        <f t="shared" si="0"/>
        <v>359088</v>
      </c>
    </row>
    <row r="11" spans="1:35" x14ac:dyDescent="0.4">
      <c r="A11" s="28">
        <v>3070000</v>
      </c>
      <c r="B11" s="29">
        <v>3</v>
      </c>
      <c r="C11" s="30" t="s">
        <v>38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>
        <v>3084169</v>
      </c>
      <c r="AF11" s="41"/>
      <c r="AG11" s="41"/>
      <c r="AH11" s="41"/>
      <c r="AI11" s="42">
        <f t="shared" si="0"/>
        <v>3084169</v>
      </c>
    </row>
    <row r="12" spans="1:35" x14ac:dyDescent="0.4">
      <c r="A12" s="28">
        <v>5000000</v>
      </c>
      <c r="B12" s="29">
        <v>2</v>
      </c>
      <c r="C12" s="30" t="s">
        <v>39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>
        <v>271067</v>
      </c>
      <c r="AF12" s="41"/>
      <c r="AG12" s="41"/>
      <c r="AH12" s="41">
        <v>432026</v>
      </c>
      <c r="AI12" s="42">
        <f t="shared" si="0"/>
        <v>703093</v>
      </c>
    </row>
    <row r="13" spans="1:35" x14ac:dyDescent="0.4">
      <c r="A13" s="28">
        <v>7000000</v>
      </c>
      <c r="B13" s="29">
        <v>2</v>
      </c>
      <c r="C13" s="30" t="s">
        <v>42</v>
      </c>
      <c r="D13" s="41">
        <v>62262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>
        <v>460612</v>
      </c>
      <c r="AB13" s="41">
        <v>352060</v>
      </c>
      <c r="AC13" s="41"/>
      <c r="AD13" s="41">
        <v>2072554</v>
      </c>
      <c r="AE13" s="41">
        <v>140286</v>
      </c>
      <c r="AF13" s="41"/>
      <c r="AG13" s="41">
        <v>24741</v>
      </c>
      <c r="AH13" s="41">
        <v>230694</v>
      </c>
      <c r="AI13" s="42">
        <f t="shared" si="0"/>
        <v>3343209</v>
      </c>
    </row>
    <row r="14" spans="1:35" x14ac:dyDescent="0.4">
      <c r="A14" s="28">
        <v>7010000</v>
      </c>
      <c r="B14" s="29">
        <v>3</v>
      </c>
      <c r="C14" s="30" t="s">
        <v>43</v>
      </c>
      <c r="D14" s="41">
        <v>62262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>
        <v>460612</v>
      </c>
      <c r="AB14" s="41">
        <v>309620</v>
      </c>
      <c r="AC14" s="41"/>
      <c r="AD14" s="41">
        <v>2072554</v>
      </c>
      <c r="AE14" s="41">
        <v>140286</v>
      </c>
      <c r="AF14" s="41"/>
      <c r="AG14" s="41">
        <v>24741</v>
      </c>
      <c r="AH14" s="41">
        <v>230694</v>
      </c>
      <c r="AI14" s="42">
        <f t="shared" si="0"/>
        <v>3300769</v>
      </c>
    </row>
    <row r="15" spans="1:35" x14ac:dyDescent="0.4">
      <c r="A15" s="28">
        <v>7010300</v>
      </c>
      <c r="B15" s="29">
        <v>4</v>
      </c>
      <c r="C15" s="30" t="s">
        <v>45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>
        <v>2048324</v>
      </c>
      <c r="AE15" s="41"/>
      <c r="AF15" s="41"/>
      <c r="AG15" s="41"/>
      <c r="AH15" s="41"/>
      <c r="AI15" s="42">
        <f t="shared" si="0"/>
        <v>2048324</v>
      </c>
    </row>
    <row r="16" spans="1:35" x14ac:dyDescent="0.4">
      <c r="A16" s="28">
        <v>7011300</v>
      </c>
      <c r="B16" s="29">
        <v>4</v>
      </c>
      <c r="C16" s="30" t="s">
        <v>49</v>
      </c>
      <c r="D16" s="41">
        <v>62262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>
        <v>460612</v>
      </c>
      <c r="AB16" s="41">
        <v>280388</v>
      </c>
      <c r="AC16" s="41"/>
      <c r="AD16" s="41">
        <v>24230</v>
      </c>
      <c r="AE16" s="41">
        <v>140286</v>
      </c>
      <c r="AF16" s="41"/>
      <c r="AG16" s="41"/>
      <c r="AH16" s="41">
        <v>77601</v>
      </c>
      <c r="AI16" s="42">
        <f t="shared" si="0"/>
        <v>1045379</v>
      </c>
    </row>
    <row r="17" spans="1:35" x14ac:dyDescent="0.4">
      <c r="A17" s="28">
        <v>7011310</v>
      </c>
      <c r="B17" s="29">
        <v>5</v>
      </c>
      <c r="C17" s="30" t="s">
        <v>50</v>
      </c>
      <c r="D17" s="41">
        <v>62262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>
        <v>460612</v>
      </c>
      <c r="AB17" s="41"/>
      <c r="AC17" s="41"/>
      <c r="AD17" s="41"/>
      <c r="AE17" s="41">
        <v>140286</v>
      </c>
      <c r="AF17" s="41"/>
      <c r="AG17" s="41"/>
      <c r="AH17" s="41">
        <v>61527</v>
      </c>
      <c r="AI17" s="42">
        <f t="shared" si="0"/>
        <v>724687</v>
      </c>
    </row>
    <row r="18" spans="1:35" x14ac:dyDescent="0.4">
      <c r="A18" s="28">
        <v>7011340</v>
      </c>
      <c r="B18" s="29">
        <v>5</v>
      </c>
      <c r="C18" s="30" t="s">
        <v>52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>
        <v>280388</v>
      </c>
      <c r="AC18" s="41"/>
      <c r="AD18" s="41">
        <v>24230</v>
      </c>
      <c r="AE18" s="41"/>
      <c r="AF18" s="41"/>
      <c r="AG18" s="41"/>
      <c r="AH18" s="41">
        <v>16074</v>
      </c>
      <c r="AI18" s="42">
        <f t="shared" si="0"/>
        <v>320692</v>
      </c>
    </row>
    <row r="19" spans="1:35" x14ac:dyDescent="0.4">
      <c r="A19" s="28">
        <v>7030000</v>
      </c>
      <c r="B19" s="29">
        <v>3</v>
      </c>
      <c r="C19" s="30" t="s">
        <v>55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>
        <v>42440</v>
      </c>
      <c r="AC19" s="41"/>
      <c r="AD19" s="41"/>
      <c r="AE19" s="41"/>
      <c r="AF19" s="41"/>
      <c r="AG19" s="41"/>
      <c r="AH19" s="41"/>
      <c r="AI19" s="42">
        <f t="shared" si="0"/>
        <v>42440</v>
      </c>
    </row>
    <row r="20" spans="1:35" x14ac:dyDescent="0.4">
      <c r="A20" s="28">
        <v>9000000</v>
      </c>
      <c r="B20" s="29">
        <v>2</v>
      </c>
      <c r="C20" s="30" t="s">
        <v>56</v>
      </c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>
        <v>52644</v>
      </c>
      <c r="AC20" s="41">
        <v>1725</v>
      </c>
      <c r="AD20" s="41"/>
      <c r="AE20" s="41">
        <v>27162568</v>
      </c>
      <c r="AF20" s="41"/>
      <c r="AG20" s="41"/>
      <c r="AH20" s="41">
        <v>407624</v>
      </c>
      <c r="AI20" s="42">
        <f t="shared" si="0"/>
        <v>27624561</v>
      </c>
    </row>
    <row r="21" spans="1:35" x14ac:dyDescent="0.4">
      <c r="A21" s="28">
        <v>9010000</v>
      </c>
      <c r="B21" s="29">
        <v>3</v>
      </c>
      <c r="C21" s="30" t="s">
        <v>409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>
        <v>657</v>
      </c>
      <c r="AC21" s="41"/>
      <c r="AD21" s="41"/>
      <c r="AE21" s="41"/>
      <c r="AF21" s="41"/>
      <c r="AG21" s="41"/>
      <c r="AH21" s="41"/>
      <c r="AI21" s="42">
        <f t="shared" si="0"/>
        <v>657</v>
      </c>
    </row>
    <row r="22" spans="1:35" x14ac:dyDescent="0.4">
      <c r="A22" s="28">
        <v>9030000</v>
      </c>
      <c r="B22" s="29">
        <v>3</v>
      </c>
      <c r="C22" s="30" t="s">
        <v>57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>
        <v>287411</v>
      </c>
      <c r="AI22" s="42">
        <f t="shared" si="0"/>
        <v>287411</v>
      </c>
    </row>
    <row r="23" spans="1:35" x14ac:dyDescent="0.4">
      <c r="A23" s="28">
        <v>9070000</v>
      </c>
      <c r="B23" s="29">
        <v>3</v>
      </c>
      <c r="C23" s="30" t="s">
        <v>58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>
        <v>7830</v>
      </c>
      <c r="AC23" s="41"/>
      <c r="AD23" s="41"/>
      <c r="AE23" s="41">
        <v>27127284</v>
      </c>
      <c r="AF23" s="41"/>
      <c r="AG23" s="41"/>
      <c r="AH23" s="41">
        <v>120213</v>
      </c>
      <c r="AI23" s="42">
        <f t="shared" si="0"/>
        <v>27255327</v>
      </c>
    </row>
    <row r="24" spans="1:35" x14ac:dyDescent="0.4">
      <c r="A24" s="28">
        <v>9070100</v>
      </c>
      <c r="B24" s="29">
        <v>4</v>
      </c>
      <c r="C24" s="30" t="s">
        <v>427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>
        <v>18164957</v>
      </c>
      <c r="AF24" s="41"/>
      <c r="AG24" s="41"/>
      <c r="AH24" s="41">
        <v>120213</v>
      </c>
      <c r="AI24" s="42">
        <f t="shared" si="0"/>
        <v>18285170</v>
      </c>
    </row>
    <row r="25" spans="1:35" x14ac:dyDescent="0.4">
      <c r="A25" s="28">
        <v>11000000</v>
      </c>
      <c r="B25" s="29">
        <v>2</v>
      </c>
      <c r="C25" s="30" t="s">
        <v>60</v>
      </c>
      <c r="D25" s="41">
        <v>247907</v>
      </c>
      <c r="E25" s="41">
        <v>18943</v>
      </c>
      <c r="F25" s="41"/>
      <c r="G25" s="41"/>
      <c r="H25" s="41"/>
      <c r="I25" s="41"/>
      <c r="J25" s="41">
        <v>23775</v>
      </c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>
        <v>595859</v>
      </c>
      <c r="AB25" s="41">
        <v>170687</v>
      </c>
      <c r="AC25" s="41"/>
      <c r="AD25" s="41">
        <v>1547643</v>
      </c>
      <c r="AE25" s="41">
        <v>5392622</v>
      </c>
      <c r="AF25" s="41">
        <v>1182</v>
      </c>
      <c r="AG25" s="41"/>
      <c r="AH25" s="41">
        <v>398969</v>
      </c>
      <c r="AI25" s="42">
        <f t="shared" si="0"/>
        <v>8397587</v>
      </c>
    </row>
    <row r="26" spans="1:35" x14ac:dyDescent="0.4">
      <c r="A26" s="28">
        <v>11010000</v>
      </c>
      <c r="B26" s="29">
        <v>3</v>
      </c>
      <c r="C26" s="30" t="s">
        <v>61</v>
      </c>
      <c r="D26" s="41">
        <v>237513</v>
      </c>
      <c r="E26" s="41">
        <v>18943</v>
      </c>
      <c r="F26" s="41"/>
      <c r="G26" s="41"/>
      <c r="H26" s="41"/>
      <c r="I26" s="41"/>
      <c r="J26" s="41">
        <v>23775</v>
      </c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>
        <v>431707</v>
      </c>
      <c r="AB26" s="41">
        <v>130462</v>
      </c>
      <c r="AC26" s="41"/>
      <c r="AD26" s="41">
        <v>528001</v>
      </c>
      <c r="AE26" s="41">
        <v>5337993</v>
      </c>
      <c r="AF26" s="41">
        <v>1182</v>
      </c>
      <c r="AG26" s="41"/>
      <c r="AH26" s="41">
        <v>352933</v>
      </c>
      <c r="AI26" s="42">
        <f t="shared" si="0"/>
        <v>7062509</v>
      </c>
    </row>
    <row r="27" spans="1:35" x14ac:dyDescent="0.4">
      <c r="A27" s="28">
        <v>11010300</v>
      </c>
      <c r="B27" s="29">
        <v>4</v>
      </c>
      <c r="C27" s="30" t="s">
        <v>62</v>
      </c>
      <c r="D27" s="41">
        <v>90103</v>
      </c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>
        <v>427938</v>
      </c>
      <c r="AB27" s="41"/>
      <c r="AC27" s="41"/>
      <c r="AD27" s="41"/>
      <c r="AE27" s="41"/>
      <c r="AF27" s="41"/>
      <c r="AG27" s="41"/>
      <c r="AH27" s="41"/>
      <c r="AI27" s="42">
        <f t="shared" si="0"/>
        <v>518041</v>
      </c>
    </row>
    <row r="28" spans="1:35" x14ac:dyDescent="0.4">
      <c r="A28" s="28">
        <v>11030000</v>
      </c>
      <c r="B28" s="29">
        <v>3</v>
      </c>
      <c r="C28" s="30" t="s">
        <v>64</v>
      </c>
      <c r="D28" s="41">
        <v>10394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>
        <v>164152</v>
      </c>
      <c r="AB28" s="41">
        <v>40225</v>
      </c>
      <c r="AC28" s="41"/>
      <c r="AD28" s="41">
        <v>1019642</v>
      </c>
      <c r="AE28" s="41">
        <v>54629</v>
      </c>
      <c r="AF28" s="41"/>
      <c r="AG28" s="41"/>
      <c r="AH28" s="41">
        <v>46036</v>
      </c>
      <c r="AI28" s="42">
        <f t="shared" si="0"/>
        <v>1335078</v>
      </c>
    </row>
    <row r="29" spans="1:35" x14ac:dyDescent="0.4">
      <c r="A29" s="28">
        <v>11030100</v>
      </c>
      <c r="B29" s="29">
        <v>4</v>
      </c>
      <c r="C29" s="30" t="s">
        <v>65</v>
      </c>
      <c r="D29" s="41">
        <v>10394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>
        <v>27496</v>
      </c>
      <c r="AI29" s="42">
        <f t="shared" si="0"/>
        <v>37890</v>
      </c>
    </row>
    <row r="30" spans="1:35" x14ac:dyDescent="0.4">
      <c r="A30" s="28">
        <v>11030300</v>
      </c>
      <c r="B30" s="29">
        <v>4</v>
      </c>
      <c r="C30" s="30" t="s">
        <v>66</v>
      </c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>
        <v>164152</v>
      </c>
      <c r="AB30" s="41">
        <v>22838</v>
      </c>
      <c r="AC30" s="41"/>
      <c r="AD30" s="41"/>
      <c r="AE30" s="41"/>
      <c r="AF30" s="41"/>
      <c r="AG30" s="41"/>
      <c r="AH30" s="41"/>
      <c r="AI30" s="42">
        <f t="shared" si="0"/>
        <v>186990</v>
      </c>
    </row>
    <row r="31" spans="1:35" x14ac:dyDescent="0.4">
      <c r="A31" s="28">
        <v>11030500</v>
      </c>
      <c r="B31" s="29">
        <v>4</v>
      </c>
      <c r="C31" s="30" t="s">
        <v>67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>
        <v>5361</v>
      </c>
      <c r="AC31" s="41"/>
      <c r="AD31" s="41"/>
      <c r="AE31" s="41">
        <v>40925</v>
      </c>
      <c r="AF31" s="41"/>
      <c r="AG31" s="41"/>
      <c r="AH31" s="41">
        <v>15949</v>
      </c>
      <c r="AI31" s="42">
        <f t="shared" si="0"/>
        <v>62235</v>
      </c>
    </row>
    <row r="32" spans="1:35" x14ac:dyDescent="0.4">
      <c r="A32" s="28">
        <v>13000000</v>
      </c>
      <c r="B32" s="29">
        <v>2</v>
      </c>
      <c r="C32" s="30" t="s">
        <v>68</v>
      </c>
      <c r="D32" s="41">
        <v>54819</v>
      </c>
      <c r="E32" s="41">
        <v>29131</v>
      </c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>
        <v>255</v>
      </c>
      <c r="AC32" s="41"/>
      <c r="AD32" s="41"/>
      <c r="AE32" s="41">
        <v>1035</v>
      </c>
      <c r="AF32" s="41">
        <v>923</v>
      </c>
      <c r="AG32" s="41"/>
      <c r="AH32" s="41">
        <v>923580</v>
      </c>
      <c r="AI32" s="42">
        <f t="shared" si="0"/>
        <v>1009743</v>
      </c>
    </row>
    <row r="33" spans="1:35" x14ac:dyDescent="0.4">
      <c r="A33" s="28">
        <v>13010000</v>
      </c>
      <c r="B33" s="29">
        <v>3</v>
      </c>
      <c r="C33" s="30" t="s">
        <v>69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>
        <v>923</v>
      </c>
      <c r="AG33" s="41"/>
      <c r="AH33" s="41"/>
      <c r="AI33" s="42">
        <f t="shared" si="0"/>
        <v>923</v>
      </c>
    </row>
    <row r="34" spans="1:35" x14ac:dyDescent="0.4">
      <c r="A34" s="28">
        <v>15000000</v>
      </c>
      <c r="B34" s="29">
        <v>2</v>
      </c>
      <c r="C34" s="30" t="s">
        <v>72</v>
      </c>
      <c r="D34" s="41">
        <v>94926</v>
      </c>
      <c r="E34" s="41">
        <v>1547664</v>
      </c>
      <c r="F34" s="41">
        <v>517440</v>
      </c>
      <c r="G34" s="41"/>
      <c r="H34" s="41">
        <v>148371</v>
      </c>
      <c r="I34" s="41">
        <v>75540</v>
      </c>
      <c r="J34" s="41">
        <v>23355</v>
      </c>
      <c r="K34" s="41"/>
      <c r="L34" s="41"/>
      <c r="M34" s="41"/>
      <c r="N34" s="41">
        <v>2462</v>
      </c>
      <c r="O34" s="41">
        <v>2563</v>
      </c>
      <c r="P34" s="41">
        <v>4907</v>
      </c>
      <c r="Q34" s="41"/>
      <c r="R34" s="41"/>
      <c r="S34" s="41">
        <v>1654</v>
      </c>
      <c r="T34" s="41"/>
      <c r="U34" s="41"/>
      <c r="V34" s="41">
        <v>2739683</v>
      </c>
      <c r="W34" s="41">
        <v>16883</v>
      </c>
      <c r="X34" s="41"/>
      <c r="Y34" s="41"/>
      <c r="Z34" s="41"/>
      <c r="AA34" s="41">
        <v>144509</v>
      </c>
      <c r="AB34" s="41">
        <v>89866</v>
      </c>
      <c r="AC34" s="41"/>
      <c r="AD34" s="41"/>
      <c r="AE34" s="41">
        <v>5368205</v>
      </c>
      <c r="AF34" s="41">
        <v>3964</v>
      </c>
      <c r="AG34" s="41"/>
      <c r="AH34" s="41"/>
      <c r="AI34" s="42">
        <f t="shared" si="0"/>
        <v>10781992</v>
      </c>
    </row>
    <row r="35" spans="1:35" x14ac:dyDescent="0.4">
      <c r="A35" s="28">
        <v>15010000</v>
      </c>
      <c r="B35" s="29">
        <v>3</v>
      </c>
      <c r="C35" s="30" t="s">
        <v>73</v>
      </c>
      <c r="D35" s="41">
        <v>94926</v>
      </c>
      <c r="E35" s="41">
        <v>1547664</v>
      </c>
      <c r="F35" s="41">
        <v>517440</v>
      </c>
      <c r="G35" s="41"/>
      <c r="H35" s="41">
        <v>148371</v>
      </c>
      <c r="I35" s="41">
        <v>75540</v>
      </c>
      <c r="J35" s="41">
        <v>21232</v>
      </c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>
        <v>2739683</v>
      </c>
      <c r="W35" s="41">
        <v>1793</v>
      </c>
      <c r="X35" s="41"/>
      <c r="Y35" s="41"/>
      <c r="Z35" s="41"/>
      <c r="AA35" s="41"/>
      <c r="AB35" s="41">
        <v>72978</v>
      </c>
      <c r="AC35" s="41"/>
      <c r="AD35" s="41"/>
      <c r="AE35" s="41">
        <v>5357169</v>
      </c>
      <c r="AF35" s="41"/>
      <c r="AG35" s="41"/>
      <c r="AH35" s="41"/>
      <c r="AI35" s="42">
        <f t="shared" si="0"/>
        <v>10576796</v>
      </c>
    </row>
    <row r="36" spans="1:35" x14ac:dyDescent="0.4">
      <c r="A36" s="28">
        <v>15010100</v>
      </c>
      <c r="B36" s="29">
        <v>4</v>
      </c>
      <c r="C36" s="30" t="s">
        <v>74</v>
      </c>
      <c r="D36" s="41">
        <v>94926</v>
      </c>
      <c r="E36" s="41">
        <v>1547664</v>
      </c>
      <c r="F36" s="41">
        <v>517440</v>
      </c>
      <c r="G36" s="41"/>
      <c r="H36" s="41">
        <v>148371</v>
      </c>
      <c r="I36" s="41">
        <v>75540</v>
      </c>
      <c r="J36" s="41">
        <v>21232</v>
      </c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>
        <v>2690110</v>
      </c>
      <c r="W36" s="41">
        <v>1793</v>
      </c>
      <c r="X36" s="41"/>
      <c r="Y36" s="41"/>
      <c r="Z36" s="41"/>
      <c r="AA36" s="41"/>
      <c r="AB36" s="41">
        <v>72978</v>
      </c>
      <c r="AC36" s="41"/>
      <c r="AD36" s="41"/>
      <c r="AE36" s="41">
        <v>5252483</v>
      </c>
      <c r="AF36" s="41"/>
      <c r="AG36" s="41"/>
      <c r="AH36" s="41"/>
      <c r="AI36" s="42">
        <f t="shared" si="0"/>
        <v>10422537</v>
      </c>
    </row>
    <row r="37" spans="1:35" x14ac:dyDescent="0.4">
      <c r="A37" s="28">
        <v>15030000</v>
      </c>
      <c r="B37" s="29">
        <v>3</v>
      </c>
      <c r="C37" s="30" t="s">
        <v>75</v>
      </c>
      <c r="D37" s="41"/>
      <c r="E37" s="41"/>
      <c r="F37" s="41"/>
      <c r="G37" s="41"/>
      <c r="H37" s="41"/>
      <c r="I37" s="41"/>
      <c r="J37" s="41">
        <v>2123</v>
      </c>
      <c r="K37" s="41"/>
      <c r="L37" s="41"/>
      <c r="M37" s="41"/>
      <c r="N37" s="41">
        <v>2462</v>
      </c>
      <c r="O37" s="41">
        <v>2563</v>
      </c>
      <c r="P37" s="41">
        <v>4907</v>
      </c>
      <c r="Q37" s="41"/>
      <c r="R37" s="41"/>
      <c r="S37" s="41">
        <v>1654</v>
      </c>
      <c r="T37" s="41"/>
      <c r="U37" s="41"/>
      <c r="V37" s="41"/>
      <c r="W37" s="41">
        <v>15090</v>
      </c>
      <c r="X37" s="41"/>
      <c r="Y37" s="41"/>
      <c r="Z37" s="41"/>
      <c r="AA37" s="41">
        <v>144509</v>
      </c>
      <c r="AB37" s="41">
        <v>7744</v>
      </c>
      <c r="AC37" s="41"/>
      <c r="AD37" s="41"/>
      <c r="AE37" s="41">
        <v>2515</v>
      </c>
      <c r="AF37" s="41"/>
      <c r="AG37" s="41"/>
      <c r="AH37" s="41"/>
      <c r="AI37" s="42">
        <f t="shared" si="0"/>
        <v>183567</v>
      </c>
    </row>
    <row r="38" spans="1:35" x14ac:dyDescent="0.4">
      <c r="A38" s="28">
        <v>15030100</v>
      </c>
      <c r="B38" s="29">
        <v>4</v>
      </c>
      <c r="C38" s="30" t="s">
        <v>76</v>
      </c>
      <c r="D38" s="41"/>
      <c r="E38" s="41"/>
      <c r="F38" s="41"/>
      <c r="G38" s="41"/>
      <c r="H38" s="41"/>
      <c r="I38" s="41"/>
      <c r="J38" s="41">
        <v>2123</v>
      </c>
      <c r="K38" s="41"/>
      <c r="L38" s="41"/>
      <c r="M38" s="41"/>
      <c r="N38" s="41">
        <v>2462</v>
      </c>
      <c r="O38" s="41">
        <v>2563</v>
      </c>
      <c r="P38" s="41">
        <v>4907</v>
      </c>
      <c r="Q38" s="41"/>
      <c r="R38" s="41"/>
      <c r="S38" s="41">
        <v>1654</v>
      </c>
      <c r="T38" s="41"/>
      <c r="U38" s="41"/>
      <c r="V38" s="41"/>
      <c r="W38" s="41">
        <v>15090</v>
      </c>
      <c r="X38" s="41"/>
      <c r="Y38" s="41"/>
      <c r="Z38" s="41"/>
      <c r="AA38" s="41">
        <v>23781</v>
      </c>
      <c r="AB38" s="41">
        <v>5394</v>
      </c>
      <c r="AC38" s="41"/>
      <c r="AD38" s="41"/>
      <c r="AE38" s="41">
        <v>2515</v>
      </c>
      <c r="AF38" s="41"/>
      <c r="AG38" s="41"/>
      <c r="AH38" s="41"/>
      <c r="AI38" s="42">
        <f t="shared" si="0"/>
        <v>60489</v>
      </c>
    </row>
    <row r="39" spans="1:35" x14ac:dyDescent="0.4">
      <c r="A39" s="28">
        <v>15050000</v>
      </c>
      <c r="B39" s="29">
        <v>3</v>
      </c>
      <c r="C39" s="30" t="s">
        <v>78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>
        <v>655</v>
      </c>
      <c r="AC39" s="41"/>
      <c r="AD39" s="41"/>
      <c r="AE39" s="41"/>
      <c r="AF39" s="41"/>
      <c r="AG39" s="41"/>
      <c r="AH39" s="41"/>
      <c r="AI39" s="42">
        <f t="shared" si="0"/>
        <v>655</v>
      </c>
    </row>
    <row r="40" spans="1:35" x14ac:dyDescent="0.4">
      <c r="A40" s="28">
        <v>15050100</v>
      </c>
      <c r="B40" s="29">
        <v>4</v>
      </c>
      <c r="C40" s="30" t="s">
        <v>79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>
        <v>655</v>
      </c>
      <c r="AC40" s="41"/>
      <c r="AD40" s="41"/>
      <c r="AE40" s="41"/>
      <c r="AF40" s="41"/>
      <c r="AG40" s="41"/>
      <c r="AH40" s="41"/>
      <c r="AI40" s="42">
        <f t="shared" si="0"/>
        <v>655</v>
      </c>
    </row>
    <row r="41" spans="1:35" x14ac:dyDescent="0.4">
      <c r="A41" s="28">
        <v>17000000</v>
      </c>
      <c r="B41" s="29">
        <v>2</v>
      </c>
      <c r="C41" s="30" t="s">
        <v>82</v>
      </c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>
        <v>490765</v>
      </c>
      <c r="AC41" s="41"/>
      <c r="AD41" s="41">
        <v>1653976</v>
      </c>
      <c r="AE41" s="41">
        <v>4554</v>
      </c>
      <c r="AF41" s="41"/>
      <c r="AG41" s="41"/>
      <c r="AH41" s="41">
        <v>192844</v>
      </c>
      <c r="AI41" s="42">
        <f t="shared" si="0"/>
        <v>2342139</v>
      </c>
    </row>
    <row r="42" spans="1:35" x14ac:dyDescent="0.4">
      <c r="A42" s="28">
        <v>17010000</v>
      </c>
      <c r="B42" s="29">
        <v>3</v>
      </c>
      <c r="C42" s="30" t="s">
        <v>473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>
        <v>744</v>
      </c>
      <c r="AF42" s="41"/>
      <c r="AG42" s="41"/>
      <c r="AH42" s="41"/>
      <c r="AI42" s="42">
        <f t="shared" si="0"/>
        <v>744</v>
      </c>
    </row>
    <row r="43" spans="1:35" x14ac:dyDescent="0.4">
      <c r="A43" s="28">
        <v>17030000</v>
      </c>
      <c r="B43" s="29">
        <v>3</v>
      </c>
      <c r="C43" s="30" t="s">
        <v>83</v>
      </c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>
        <v>581</v>
      </c>
      <c r="AE43" s="41">
        <v>3810</v>
      </c>
      <c r="AF43" s="41"/>
      <c r="AG43" s="41"/>
      <c r="AH43" s="41"/>
      <c r="AI43" s="42">
        <f t="shared" si="0"/>
        <v>4391</v>
      </c>
    </row>
    <row r="44" spans="1:35" x14ac:dyDescent="0.4">
      <c r="A44" s="28">
        <v>17050000</v>
      </c>
      <c r="B44" s="29">
        <v>3</v>
      </c>
      <c r="C44" s="30" t="s">
        <v>84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>
        <v>490765</v>
      </c>
      <c r="AC44" s="41"/>
      <c r="AD44" s="41">
        <v>1645103</v>
      </c>
      <c r="AE44" s="41"/>
      <c r="AF44" s="41"/>
      <c r="AG44" s="41"/>
      <c r="AH44" s="41">
        <v>192306</v>
      </c>
      <c r="AI44" s="42">
        <f t="shared" si="0"/>
        <v>2328174</v>
      </c>
    </row>
    <row r="45" spans="1:35" x14ac:dyDescent="0.4">
      <c r="A45" s="28">
        <v>19000000</v>
      </c>
      <c r="B45" s="29">
        <v>2</v>
      </c>
      <c r="C45" s="30" t="s">
        <v>85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>
        <v>35008</v>
      </c>
      <c r="AC45" s="41"/>
      <c r="AD45" s="41"/>
      <c r="AE45" s="41">
        <v>30973</v>
      </c>
      <c r="AF45" s="41"/>
      <c r="AG45" s="41"/>
      <c r="AH45" s="41"/>
      <c r="AI45" s="42">
        <f t="shared" si="0"/>
        <v>65981</v>
      </c>
    </row>
    <row r="46" spans="1:35" x14ac:dyDescent="0.4">
      <c r="A46" s="23">
        <v>100000000</v>
      </c>
      <c r="B46" s="24">
        <v>1</v>
      </c>
      <c r="C46" s="25" t="s">
        <v>86</v>
      </c>
      <c r="D46" s="39">
        <v>490</v>
      </c>
      <c r="E46" s="39">
        <v>32877</v>
      </c>
      <c r="F46" s="39"/>
      <c r="G46" s="39">
        <v>273</v>
      </c>
      <c r="H46" s="39"/>
      <c r="I46" s="39">
        <v>762</v>
      </c>
      <c r="J46" s="39"/>
      <c r="K46" s="39"/>
      <c r="L46" s="39"/>
      <c r="M46" s="39">
        <v>2860</v>
      </c>
      <c r="N46" s="39">
        <v>1169</v>
      </c>
      <c r="O46" s="39"/>
      <c r="P46" s="39"/>
      <c r="Q46" s="39">
        <v>10764</v>
      </c>
      <c r="R46" s="39"/>
      <c r="S46" s="39"/>
      <c r="T46" s="39">
        <v>627</v>
      </c>
      <c r="U46" s="39"/>
      <c r="V46" s="39">
        <v>218</v>
      </c>
      <c r="W46" s="39"/>
      <c r="X46" s="39">
        <v>2306</v>
      </c>
      <c r="Y46" s="39"/>
      <c r="Z46" s="39"/>
      <c r="AA46" s="39"/>
      <c r="AB46" s="39">
        <v>94387</v>
      </c>
      <c r="AC46" s="39"/>
      <c r="AD46" s="39">
        <v>170666</v>
      </c>
      <c r="AE46" s="39">
        <v>3379353</v>
      </c>
      <c r="AF46" s="39"/>
      <c r="AG46" s="39"/>
      <c r="AH46" s="39">
        <v>223607</v>
      </c>
      <c r="AI46" s="40">
        <f t="shared" si="0"/>
        <v>3920359</v>
      </c>
    </row>
    <row r="47" spans="1:35" x14ac:dyDescent="0.4">
      <c r="A47" s="28">
        <v>101000000</v>
      </c>
      <c r="B47" s="29">
        <v>2</v>
      </c>
      <c r="C47" s="30" t="s">
        <v>87</v>
      </c>
      <c r="D47" s="41">
        <v>490</v>
      </c>
      <c r="E47" s="41">
        <v>439</v>
      </c>
      <c r="F47" s="41"/>
      <c r="G47" s="41">
        <v>273</v>
      </c>
      <c r="H47" s="41"/>
      <c r="I47" s="41">
        <v>367</v>
      </c>
      <c r="J47" s="41"/>
      <c r="K47" s="41"/>
      <c r="L47" s="41"/>
      <c r="M47" s="41">
        <v>2860</v>
      </c>
      <c r="N47" s="41">
        <v>1169</v>
      </c>
      <c r="O47" s="41"/>
      <c r="P47" s="41"/>
      <c r="Q47" s="41"/>
      <c r="R47" s="41"/>
      <c r="S47" s="41"/>
      <c r="T47" s="41">
        <v>627</v>
      </c>
      <c r="U47" s="41"/>
      <c r="V47" s="41">
        <v>218</v>
      </c>
      <c r="W47" s="41"/>
      <c r="X47" s="41">
        <v>2306</v>
      </c>
      <c r="Y47" s="41"/>
      <c r="Z47" s="41"/>
      <c r="AA47" s="41"/>
      <c r="AB47" s="41">
        <v>94387</v>
      </c>
      <c r="AC47" s="41"/>
      <c r="AD47" s="41">
        <v>170666</v>
      </c>
      <c r="AE47" s="41">
        <v>3455</v>
      </c>
      <c r="AF47" s="41"/>
      <c r="AG47" s="41"/>
      <c r="AH47" s="41">
        <v>16085</v>
      </c>
      <c r="AI47" s="42">
        <f t="shared" si="0"/>
        <v>293342</v>
      </c>
    </row>
    <row r="48" spans="1:35" x14ac:dyDescent="0.4">
      <c r="A48" s="28">
        <v>101010000</v>
      </c>
      <c r="B48" s="29">
        <v>3</v>
      </c>
      <c r="C48" s="30" t="s">
        <v>88</v>
      </c>
      <c r="D48" s="41">
        <v>490</v>
      </c>
      <c r="E48" s="41">
        <v>439</v>
      </c>
      <c r="F48" s="41"/>
      <c r="G48" s="41">
        <v>273</v>
      </c>
      <c r="H48" s="41"/>
      <c r="I48" s="41">
        <v>367</v>
      </c>
      <c r="J48" s="41"/>
      <c r="K48" s="41"/>
      <c r="L48" s="41"/>
      <c r="M48" s="41">
        <v>2860</v>
      </c>
      <c r="N48" s="41">
        <v>1169</v>
      </c>
      <c r="O48" s="41"/>
      <c r="P48" s="41"/>
      <c r="Q48" s="41"/>
      <c r="R48" s="41"/>
      <c r="S48" s="41"/>
      <c r="T48" s="41">
        <v>627</v>
      </c>
      <c r="U48" s="41"/>
      <c r="V48" s="41">
        <v>218</v>
      </c>
      <c r="W48" s="41"/>
      <c r="X48" s="41">
        <v>2306</v>
      </c>
      <c r="Y48" s="41"/>
      <c r="Z48" s="41"/>
      <c r="AA48" s="41"/>
      <c r="AB48" s="41">
        <v>26267</v>
      </c>
      <c r="AC48" s="41"/>
      <c r="AD48" s="41">
        <v>170666</v>
      </c>
      <c r="AE48" s="41"/>
      <c r="AF48" s="41"/>
      <c r="AG48" s="41"/>
      <c r="AH48" s="41">
        <v>16085</v>
      </c>
      <c r="AI48" s="42">
        <f t="shared" si="0"/>
        <v>221767</v>
      </c>
    </row>
    <row r="49" spans="1:35" x14ac:dyDescent="0.4">
      <c r="A49" s="28">
        <v>101010100</v>
      </c>
      <c r="B49" s="29">
        <v>4</v>
      </c>
      <c r="C49" s="30" t="s">
        <v>89</v>
      </c>
      <c r="D49" s="41">
        <v>490</v>
      </c>
      <c r="E49" s="41">
        <v>439</v>
      </c>
      <c r="F49" s="41"/>
      <c r="G49" s="41">
        <v>273</v>
      </c>
      <c r="H49" s="41"/>
      <c r="I49" s="41">
        <v>367</v>
      </c>
      <c r="J49" s="41"/>
      <c r="K49" s="41"/>
      <c r="L49" s="41"/>
      <c r="M49" s="41">
        <v>2860</v>
      </c>
      <c r="N49" s="41">
        <v>1169</v>
      </c>
      <c r="O49" s="41"/>
      <c r="P49" s="41"/>
      <c r="Q49" s="41"/>
      <c r="R49" s="41"/>
      <c r="S49" s="41"/>
      <c r="T49" s="41">
        <v>627</v>
      </c>
      <c r="U49" s="41"/>
      <c r="V49" s="41">
        <v>218</v>
      </c>
      <c r="W49" s="41"/>
      <c r="X49" s="41">
        <v>2306</v>
      </c>
      <c r="Y49" s="41"/>
      <c r="Z49" s="41"/>
      <c r="AA49" s="41"/>
      <c r="AB49" s="41">
        <v>15501</v>
      </c>
      <c r="AC49" s="41"/>
      <c r="AD49" s="41"/>
      <c r="AE49" s="41"/>
      <c r="AF49" s="41"/>
      <c r="AG49" s="41"/>
      <c r="AH49" s="41"/>
      <c r="AI49" s="42">
        <f t="shared" si="0"/>
        <v>24250</v>
      </c>
    </row>
    <row r="50" spans="1:35" x14ac:dyDescent="0.4">
      <c r="A50" s="28">
        <v>101010110</v>
      </c>
      <c r="B50" s="29">
        <v>5</v>
      </c>
      <c r="C50" s="30" t="s">
        <v>432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>
        <v>1526</v>
      </c>
      <c r="AC50" s="41"/>
      <c r="AD50" s="41"/>
      <c r="AE50" s="41"/>
      <c r="AF50" s="41"/>
      <c r="AG50" s="41"/>
      <c r="AH50" s="41"/>
      <c r="AI50" s="42">
        <f t="shared" si="0"/>
        <v>1526</v>
      </c>
    </row>
    <row r="51" spans="1:35" x14ac:dyDescent="0.4">
      <c r="A51" s="28">
        <v>101010120</v>
      </c>
      <c r="B51" s="29">
        <v>5</v>
      </c>
      <c r="C51" s="30" t="s">
        <v>474</v>
      </c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>
        <v>4177</v>
      </c>
      <c r="AC51" s="41"/>
      <c r="AD51" s="41"/>
      <c r="AE51" s="41"/>
      <c r="AF51" s="41"/>
      <c r="AG51" s="41"/>
      <c r="AH51" s="41"/>
      <c r="AI51" s="42">
        <f t="shared" si="0"/>
        <v>4177</v>
      </c>
    </row>
    <row r="52" spans="1:35" x14ac:dyDescent="0.4">
      <c r="A52" s="28">
        <v>101010300</v>
      </c>
      <c r="B52" s="29">
        <v>4</v>
      </c>
      <c r="C52" s="30" t="s">
        <v>90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>
        <v>3554</v>
      </c>
      <c r="AC52" s="41"/>
      <c r="AD52" s="41">
        <v>170666</v>
      </c>
      <c r="AE52" s="41"/>
      <c r="AF52" s="41"/>
      <c r="AG52" s="41"/>
      <c r="AH52" s="41">
        <v>16085</v>
      </c>
      <c r="AI52" s="42">
        <f t="shared" si="0"/>
        <v>190305</v>
      </c>
    </row>
    <row r="53" spans="1:35" x14ac:dyDescent="0.4">
      <c r="A53" s="28">
        <v>101010500</v>
      </c>
      <c r="B53" s="29">
        <v>4</v>
      </c>
      <c r="C53" s="30" t="s">
        <v>91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>
        <v>7212</v>
      </c>
      <c r="AC53" s="41"/>
      <c r="AD53" s="41"/>
      <c r="AE53" s="41"/>
      <c r="AF53" s="41"/>
      <c r="AG53" s="41"/>
      <c r="AH53" s="41"/>
      <c r="AI53" s="42">
        <f t="shared" si="0"/>
        <v>7212</v>
      </c>
    </row>
    <row r="54" spans="1:35" x14ac:dyDescent="0.4">
      <c r="A54" s="28">
        <v>103000000</v>
      </c>
      <c r="B54" s="29">
        <v>2</v>
      </c>
      <c r="C54" s="30" t="s">
        <v>92</v>
      </c>
      <c r="D54" s="41"/>
      <c r="E54" s="41">
        <v>32438</v>
      </c>
      <c r="F54" s="41"/>
      <c r="G54" s="41"/>
      <c r="H54" s="41"/>
      <c r="I54" s="41">
        <v>395</v>
      </c>
      <c r="J54" s="41"/>
      <c r="K54" s="41"/>
      <c r="L54" s="41"/>
      <c r="M54" s="41"/>
      <c r="N54" s="41"/>
      <c r="O54" s="41"/>
      <c r="P54" s="41"/>
      <c r="Q54" s="41">
        <v>10764</v>
      </c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>
        <v>3375898</v>
      </c>
      <c r="AF54" s="41"/>
      <c r="AG54" s="41"/>
      <c r="AH54" s="41">
        <v>207522</v>
      </c>
      <c r="AI54" s="42">
        <f t="shared" si="0"/>
        <v>3627017</v>
      </c>
    </row>
    <row r="55" spans="1:35" x14ac:dyDescent="0.4">
      <c r="A55" s="28">
        <v>103010000</v>
      </c>
      <c r="B55" s="29">
        <v>3</v>
      </c>
      <c r="C55" s="30" t="s">
        <v>93</v>
      </c>
      <c r="D55" s="41"/>
      <c r="E55" s="41">
        <v>32438</v>
      </c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>
        <v>3375898</v>
      </c>
      <c r="AF55" s="41"/>
      <c r="AG55" s="41"/>
      <c r="AH55" s="41">
        <v>207522</v>
      </c>
      <c r="AI55" s="42">
        <f t="shared" si="0"/>
        <v>3615858</v>
      </c>
    </row>
    <row r="56" spans="1:35" x14ac:dyDescent="0.4">
      <c r="A56" s="28">
        <v>103030000</v>
      </c>
      <c r="B56" s="29">
        <v>3</v>
      </c>
      <c r="C56" s="30" t="s">
        <v>475</v>
      </c>
      <c r="D56" s="41"/>
      <c r="E56" s="41"/>
      <c r="F56" s="41"/>
      <c r="G56" s="41"/>
      <c r="H56" s="41"/>
      <c r="I56" s="41">
        <v>395</v>
      </c>
      <c r="J56" s="41"/>
      <c r="K56" s="41"/>
      <c r="L56" s="41"/>
      <c r="M56" s="41"/>
      <c r="N56" s="41"/>
      <c r="O56" s="41"/>
      <c r="P56" s="41"/>
      <c r="Q56" s="41">
        <v>10764</v>
      </c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2">
        <f t="shared" si="0"/>
        <v>11159</v>
      </c>
    </row>
    <row r="57" spans="1:35" x14ac:dyDescent="0.4">
      <c r="A57" s="23">
        <v>200000000</v>
      </c>
      <c r="B57" s="24">
        <v>1</v>
      </c>
      <c r="C57" s="25" t="s">
        <v>94</v>
      </c>
      <c r="D57" s="39">
        <v>2761860</v>
      </c>
      <c r="E57" s="39">
        <v>639711</v>
      </c>
      <c r="F57" s="39">
        <v>89277</v>
      </c>
      <c r="G57" s="39"/>
      <c r="H57" s="39"/>
      <c r="I57" s="39">
        <v>86910</v>
      </c>
      <c r="J57" s="39">
        <v>102925</v>
      </c>
      <c r="K57" s="39">
        <v>69834</v>
      </c>
      <c r="L57" s="39">
        <v>35140</v>
      </c>
      <c r="M57" s="39">
        <v>109662</v>
      </c>
      <c r="N57" s="39"/>
      <c r="O57" s="39">
        <v>709</v>
      </c>
      <c r="P57" s="39">
        <v>115797</v>
      </c>
      <c r="Q57" s="39">
        <v>71504</v>
      </c>
      <c r="R57" s="39">
        <v>103447</v>
      </c>
      <c r="S57" s="39"/>
      <c r="T57" s="39"/>
      <c r="U57" s="39"/>
      <c r="V57" s="39">
        <v>414146</v>
      </c>
      <c r="W57" s="39"/>
      <c r="X57" s="39">
        <v>23077</v>
      </c>
      <c r="Y57" s="39">
        <v>35303</v>
      </c>
      <c r="Z57" s="39"/>
      <c r="AA57" s="39">
        <v>107041</v>
      </c>
      <c r="AB57" s="39">
        <v>369264</v>
      </c>
      <c r="AC57" s="39">
        <v>118674</v>
      </c>
      <c r="AD57" s="39">
        <v>15719184</v>
      </c>
      <c r="AE57" s="39">
        <v>38928055</v>
      </c>
      <c r="AF57" s="39">
        <v>1457717</v>
      </c>
      <c r="AG57" s="39">
        <v>117416</v>
      </c>
      <c r="AH57" s="39">
        <v>29119</v>
      </c>
      <c r="AI57" s="40">
        <f t="shared" si="0"/>
        <v>61505772</v>
      </c>
    </row>
    <row r="58" spans="1:35" x14ac:dyDescent="0.4">
      <c r="A58" s="28">
        <v>203000000</v>
      </c>
      <c r="B58" s="29">
        <v>2</v>
      </c>
      <c r="C58" s="30" t="s">
        <v>97</v>
      </c>
      <c r="D58" s="41">
        <v>286912</v>
      </c>
      <c r="E58" s="41">
        <v>466215</v>
      </c>
      <c r="F58" s="41">
        <v>78319</v>
      </c>
      <c r="G58" s="41"/>
      <c r="H58" s="41"/>
      <c r="I58" s="41">
        <v>86910</v>
      </c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>
        <v>92205</v>
      </c>
      <c r="AD58" s="41"/>
      <c r="AE58" s="41">
        <v>9882133</v>
      </c>
      <c r="AF58" s="41">
        <v>1388921</v>
      </c>
      <c r="AG58" s="41"/>
      <c r="AH58" s="41">
        <v>3549</v>
      </c>
      <c r="AI58" s="42">
        <f t="shared" si="0"/>
        <v>12285164</v>
      </c>
    </row>
    <row r="59" spans="1:35" x14ac:dyDescent="0.4">
      <c r="A59" s="28">
        <v>203010000</v>
      </c>
      <c r="B59" s="29">
        <v>3</v>
      </c>
      <c r="C59" s="30" t="s">
        <v>98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>
        <v>62923</v>
      </c>
      <c r="AF59" s="41"/>
      <c r="AG59" s="41"/>
      <c r="AH59" s="41"/>
      <c r="AI59" s="42">
        <f t="shared" si="0"/>
        <v>62923</v>
      </c>
    </row>
    <row r="60" spans="1:35" x14ac:dyDescent="0.4">
      <c r="A60" s="28">
        <v>203070000</v>
      </c>
      <c r="B60" s="29">
        <v>3</v>
      </c>
      <c r="C60" s="30" t="s">
        <v>99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>
        <v>9819210</v>
      </c>
      <c r="AF60" s="41">
        <v>5650</v>
      </c>
      <c r="AG60" s="41"/>
      <c r="AH60" s="41"/>
      <c r="AI60" s="42">
        <f t="shared" si="0"/>
        <v>9824860</v>
      </c>
    </row>
    <row r="61" spans="1:35" x14ac:dyDescent="0.4">
      <c r="A61" s="28">
        <v>203090000</v>
      </c>
      <c r="B61" s="29">
        <v>3</v>
      </c>
      <c r="C61" s="30" t="s">
        <v>100</v>
      </c>
      <c r="D61" s="41">
        <v>286912</v>
      </c>
      <c r="E61" s="41">
        <v>466215</v>
      </c>
      <c r="F61" s="41">
        <v>78319</v>
      </c>
      <c r="G61" s="41"/>
      <c r="H61" s="41"/>
      <c r="I61" s="41">
        <v>86910</v>
      </c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>
        <v>92205</v>
      </c>
      <c r="AD61" s="41"/>
      <c r="AE61" s="41"/>
      <c r="AF61" s="41">
        <v>1383271</v>
      </c>
      <c r="AG61" s="41"/>
      <c r="AH61" s="41">
        <v>3549</v>
      </c>
      <c r="AI61" s="42">
        <f t="shared" si="0"/>
        <v>2397381</v>
      </c>
    </row>
    <row r="62" spans="1:35" x14ac:dyDescent="0.4">
      <c r="A62" s="28">
        <v>203090900</v>
      </c>
      <c r="B62" s="29">
        <v>4</v>
      </c>
      <c r="C62" s="30" t="s">
        <v>102</v>
      </c>
      <c r="D62" s="41">
        <v>286912</v>
      </c>
      <c r="E62" s="41">
        <v>466215</v>
      </c>
      <c r="F62" s="41">
        <v>78319</v>
      </c>
      <c r="G62" s="41"/>
      <c r="H62" s="41"/>
      <c r="I62" s="41">
        <v>86910</v>
      </c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>
        <v>92205</v>
      </c>
      <c r="AD62" s="41"/>
      <c r="AE62" s="41"/>
      <c r="AF62" s="41">
        <v>1383271</v>
      </c>
      <c r="AG62" s="41"/>
      <c r="AH62" s="41"/>
      <c r="AI62" s="42">
        <f t="shared" si="0"/>
        <v>2393832</v>
      </c>
    </row>
    <row r="63" spans="1:35" x14ac:dyDescent="0.4">
      <c r="A63" s="28">
        <v>205000000</v>
      </c>
      <c r="B63" s="29">
        <v>2</v>
      </c>
      <c r="C63" s="30" t="s">
        <v>104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>
        <v>46659</v>
      </c>
      <c r="AF63" s="41"/>
      <c r="AG63" s="41"/>
      <c r="AH63" s="41"/>
      <c r="AI63" s="42">
        <f t="shared" si="0"/>
        <v>46659</v>
      </c>
    </row>
    <row r="64" spans="1:35" x14ac:dyDescent="0.4">
      <c r="A64" s="28">
        <v>205050000</v>
      </c>
      <c r="B64" s="29">
        <v>3</v>
      </c>
      <c r="C64" s="30" t="s">
        <v>107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>
        <v>46659</v>
      </c>
      <c r="AF64" s="41"/>
      <c r="AG64" s="41"/>
      <c r="AH64" s="41"/>
      <c r="AI64" s="42">
        <f t="shared" si="0"/>
        <v>46659</v>
      </c>
    </row>
    <row r="65" spans="1:35" x14ac:dyDescent="0.4">
      <c r="A65" s="28">
        <v>205050500</v>
      </c>
      <c r="B65" s="29">
        <v>4</v>
      </c>
      <c r="C65" s="30" t="s">
        <v>109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>
        <v>46659</v>
      </c>
      <c r="AF65" s="41"/>
      <c r="AG65" s="41"/>
      <c r="AH65" s="41"/>
      <c r="AI65" s="42">
        <f t="shared" si="0"/>
        <v>46659</v>
      </c>
    </row>
    <row r="66" spans="1:35" x14ac:dyDescent="0.4">
      <c r="A66" s="28">
        <v>207000000</v>
      </c>
      <c r="B66" s="29">
        <v>2</v>
      </c>
      <c r="C66" s="30" t="s">
        <v>112</v>
      </c>
      <c r="D66" s="41">
        <v>18500</v>
      </c>
      <c r="E66" s="41">
        <v>44640</v>
      </c>
      <c r="F66" s="41"/>
      <c r="G66" s="41"/>
      <c r="H66" s="41"/>
      <c r="I66" s="41"/>
      <c r="J66" s="41">
        <v>9531</v>
      </c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>
        <v>4566</v>
      </c>
      <c r="W66" s="41"/>
      <c r="X66" s="41">
        <v>5217</v>
      </c>
      <c r="Y66" s="41">
        <v>17272</v>
      </c>
      <c r="Z66" s="41"/>
      <c r="AA66" s="41">
        <v>34578</v>
      </c>
      <c r="AB66" s="41"/>
      <c r="AC66" s="41"/>
      <c r="AD66" s="41">
        <v>2112647</v>
      </c>
      <c r="AE66" s="41">
        <v>173715</v>
      </c>
      <c r="AF66" s="41">
        <v>16712</v>
      </c>
      <c r="AG66" s="41">
        <v>6832</v>
      </c>
      <c r="AH66" s="41">
        <v>14939</v>
      </c>
      <c r="AI66" s="42">
        <f t="shared" si="0"/>
        <v>2459149</v>
      </c>
    </row>
    <row r="67" spans="1:35" x14ac:dyDescent="0.4">
      <c r="A67" s="28">
        <v>207010000</v>
      </c>
      <c r="B67" s="29">
        <v>3</v>
      </c>
      <c r="C67" s="30" t="s">
        <v>113</v>
      </c>
      <c r="D67" s="41">
        <v>18500</v>
      </c>
      <c r="E67" s="41">
        <v>44640</v>
      </c>
      <c r="F67" s="41"/>
      <c r="G67" s="41"/>
      <c r="H67" s="41"/>
      <c r="I67" s="41"/>
      <c r="J67" s="41">
        <v>9531</v>
      </c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>
        <v>4566</v>
      </c>
      <c r="W67" s="41"/>
      <c r="X67" s="41">
        <v>5217</v>
      </c>
      <c r="Y67" s="41">
        <v>17272</v>
      </c>
      <c r="Z67" s="41"/>
      <c r="AA67" s="41">
        <v>34578</v>
      </c>
      <c r="AB67" s="41"/>
      <c r="AC67" s="41"/>
      <c r="AD67" s="41">
        <v>2112647</v>
      </c>
      <c r="AE67" s="41">
        <v>173715</v>
      </c>
      <c r="AF67" s="41">
        <v>16712</v>
      </c>
      <c r="AG67" s="41">
        <v>6832</v>
      </c>
      <c r="AH67" s="41">
        <v>14939</v>
      </c>
      <c r="AI67" s="42">
        <f t="shared" si="0"/>
        <v>2459149</v>
      </c>
    </row>
    <row r="68" spans="1:35" x14ac:dyDescent="0.4">
      <c r="A68" s="28">
        <v>207010300</v>
      </c>
      <c r="B68" s="29">
        <v>4</v>
      </c>
      <c r="C68" s="30" t="s">
        <v>115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>
        <v>1468</v>
      </c>
      <c r="W68" s="41"/>
      <c r="X68" s="41"/>
      <c r="Y68" s="41"/>
      <c r="Z68" s="41"/>
      <c r="AA68" s="41">
        <v>5226</v>
      </c>
      <c r="AB68" s="41"/>
      <c r="AC68" s="41"/>
      <c r="AD68" s="41">
        <v>1363</v>
      </c>
      <c r="AE68" s="41"/>
      <c r="AF68" s="41"/>
      <c r="AG68" s="41"/>
      <c r="AH68" s="41"/>
      <c r="AI68" s="42">
        <f t="shared" si="0"/>
        <v>8057</v>
      </c>
    </row>
    <row r="69" spans="1:35" x14ac:dyDescent="0.4">
      <c r="A69" s="28">
        <v>207010500</v>
      </c>
      <c r="B69" s="29">
        <v>4</v>
      </c>
      <c r="C69" s="30" t="s">
        <v>116</v>
      </c>
      <c r="D69" s="41"/>
      <c r="E69" s="41">
        <v>44640</v>
      </c>
      <c r="F69" s="41"/>
      <c r="G69" s="41"/>
      <c r="H69" s="41"/>
      <c r="I69" s="41"/>
      <c r="J69" s="41">
        <v>9282</v>
      </c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>
        <v>2111284</v>
      </c>
      <c r="AE69" s="41">
        <v>173715</v>
      </c>
      <c r="AF69" s="41">
        <v>16712</v>
      </c>
      <c r="AG69" s="41">
        <v>6832</v>
      </c>
      <c r="AH69" s="41">
        <v>14939</v>
      </c>
      <c r="AI69" s="42">
        <f t="shared" si="0"/>
        <v>2377404</v>
      </c>
    </row>
    <row r="70" spans="1:35" x14ac:dyDescent="0.4">
      <c r="A70" s="28">
        <v>209000000</v>
      </c>
      <c r="B70" s="29">
        <v>2</v>
      </c>
      <c r="C70" s="30" t="s">
        <v>120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>
        <v>144507</v>
      </c>
      <c r="AE70" s="41">
        <v>1656316</v>
      </c>
      <c r="AF70" s="41"/>
      <c r="AG70" s="41"/>
      <c r="AH70" s="41"/>
      <c r="AI70" s="42">
        <f t="shared" si="0"/>
        <v>1800823</v>
      </c>
    </row>
    <row r="71" spans="1:35" x14ac:dyDescent="0.4">
      <c r="A71" s="28">
        <v>209010000</v>
      </c>
      <c r="B71" s="29">
        <v>3</v>
      </c>
      <c r="C71" s="30" t="s">
        <v>121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>
        <v>144507</v>
      </c>
      <c r="AE71" s="41">
        <v>1656316</v>
      </c>
      <c r="AF71" s="41"/>
      <c r="AG71" s="41"/>
      <c r="AH71" s="41"/>
      <c r="AI71" s="42">
        <f t="shared" si="0"/>
        <v>1800823</v>
      </c>
    </row>
    <row r="72" spans="1:35" x14ac:dyDescent="0.4">
      <c r="A72" s="28">
        <v>209010300</v>
      </c>
      <c r="B72" s="29">
        <v>4</v>
      </c>
      <c r="C72" s="30" t="s">
        <v>122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>
        <v>144507</v>
      </c>
      <c r="AE72" s="41">
        <v>1656316</v>
      </c>
      <c r="AF72" s="41"/>
      <c r="AG72" s="41"/>
      <c r="AH72" s="41"/>
      <c r="AI72" s="42">
        <f t="shared" ref="AI72:AI135" si="1">SUM(D72:AH72)</f>
        <v>1800823</v>
      </c>
    </row>
    <row r="73" spans="1:35" x14ac:dyDescent="0.4">
      <c r="A73" s="28">
        <v>211000000</v>
      </c>
      <c r="B73" s="29">
        <v>2</v>
      </c>
      <c r="C73" s="30" t="s">
        <v>123</v>
      </c>
      <c r="D73" s="41">
        <v>992</v>
      </c>
      <c r="E73" s="41"/>
      <c r="F73" s="41"/>
      <c r="G73" s="41"/>
      <c r="H73" s="41"/>
      <c r="I73" s="41"/>
      <c r="J73" s="41"/>
      <c r="K73" s="41"/>
      <c r="L73" s="41"/>
      <c r="M73" s="41">
        <v>109662</v>
      </c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>
        <v>8014</v>
      </c>
      <c r="AB73" s="41">
        <v>171712</v>
      </c>
      <c r="AC73" s="41"/>
      <c r="AD73" s="41"/>
      <c r="AE73" s="41">
        <v>44852</v>
      </c>
      <c r="AF73" s="41"/>
      <c r="AG73" s="41">
        <v>110584</v>
      </c>
      <c r="AH73" s="41"/>
      <c r="AI73" s="42">
        <f t="shared" si="1"/>
        <v>445816</v>
      </c>
    </row>
    <row r="74" spans="1:35" x14ac:dyDescent="0.4">
      <c r="A74" s="28">
        <v>211030000</v>
      </c>
      <c r="B74" s="29">
        <v>3</v>
      </c>
      <c r="C74" s="30" t="s">
        <v>126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>
        <v>110584</v>
      </c>
      <c r="AH74" s="41"/>
      <c r="AI74" s="42">
        <f t="shared" si="1"/>
        <v>110584</v>
      </c>
    </row>
    <row r="75" spans="1:35" x14ac:dyDescent="0.4">
      <c r="A75" s="28">
        <v>211070000</v>
      </c>
      <c r="B75" s="29">
        <v>3</v>
      </c>
      <c r="C75" s="30" t="s">
        <v>129</v>
      </c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>
        <v>163040</v>
      </c>
      <c r="AC75" s="41"/>
      <c r="AD75" s="41"/>
      <c r="AE75" s="41"/>
      <c r="AF75" s="41"/>
      <c r="AG75" s="41"/>
      <c r="AH75" s="41"/>
      <c r="AI75" s="42">
        <f t="shared" si="1"/>
        <v>163040</v>
      </c>
    </row>
    <row r="76" spans="1:35" x14ac:dyDescent="0.4">
      <c r="A76" s="28">
        <v>211090000</v>
      </c>
      <c r="B76" s="29">
        <v>3</v>
      </c>
      <c r="C76" s="30" t="s">
        <v>130</v>
      </c>
      <c r="D76" s="41"/>
      <c r="E76" s="41"/>
      <c r="F76" s="41"/>
      <c r="G76" s="41"/>
      <c r="H76" s="41"/>
      <c r="I76" s="41"/>
      <c r="J76" s="41"/>
      <c r="K76" s="41"/>
      <c r="L76" s="41"/>
      <c r="M76" s="41">
        <v>109662</v>
      </c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>
        <v>6804</v>
      </c>
      <c r="AC76" s="41"/>
      <c r="AD76" s="41"/>
      <c r="AE76" s="41">
        <v>44852</v>
      </c>
      <c r="AF76" s="41"/>
      <c r="AG76" s="41"/>
      <c r="AH76" s="41"/>
      <c r="AI76" s="42">
        <f t="shared" si="1"/>
        <v>161318</v>
      </c>
    </row>
    <row r="77" spans="1:35" x14ac:dyDescent="0.4">
      <c r="A77" s="28">
        <v>211090100</v>
      </c>
      <c r="B77" s="29">
        <v>4</v>
      </c>
      <c r="C77" s="30" t="s">
        <v>131</v>
      </c>
      <c r="D77" s="41"/>
      <c r="E77" s="41"/>
      <c r="F77" s="41"/>
      <c r="G77" s="41"/>
      <c r="H77" s="41"/>
      <c r="I77" s="41"/>
      <c r="J77" s="41"/>
      <c r="K77" s="41"/>
      <c r="L77" s="41"/>
      <c r="M77" s="41">
        <v>109662</v>
      </c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>
        <v>6804</v>
      </c>
      <c r="AC77" s="41"/>
      <c r="AD77" s="41"/>
      <c r="AE77" s="41">
        <v>44852</v>
      </c>
      <c r="AF77" s="41"/>
      <c r="AG77" s="41"/>
      <c r="AH77" s="41"/>
      <c r="AI77" s="42">
        <f t="shared" si="1"/>
        <v>161318</v>
      </c>
    </row>
    <row r="78" spans="1:35" x14ac:dyDescent="0.4">
      <c r="A78" s="28">
        <v>213000000</v>
      </c>
      <c r="B78" s="29">
        <v>2</v>
      </c>
      <c r="C78" s="30" t="s">
        <v>135</v>
      </c>
      <c r="D78" s="41">
        <v>54194</v>
      </c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>
        <v>502</v>
      </c>
      <c r="W78" s="41"/>
      <c r="X78" s="41"/>
      <c r="Y78" s="41"/>
      <c r="Z78" s="41"/>
      <c r="AA78" s="41"/>
      <c r="AB78" s="41">
        <v>13989</v>
      </c>
      <c r="AC78" s="41"/>
      <c r="AD78" s="41"/>
      <c r="AE78" s="41">
        <v>200102</v>
      </c>
      <c r="AF78" s="41"/>
      <c r="AG78" s="41"/>
      <c r="AH78" s="41">
        <v>10631</v>
      </c>
      <c r="AI78" s="42">
        <f t="shared" si="1"/>
        <v>279418</v>
      </c>
    </row>
    <row r="79" spans="1:35" x14ac:dyDescent="0.4">
      <c r="A79" s="28">
        <v>213030000</v>
      </c>
      <c r="B79" s="29">
        <v>3</v>
      </c>
      <c r="C79" s="30" t="s">
        <v>136</v>
      </c>
      <c r="D79" s="41">
        <v>54194</v>
      </c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>
        <v>502</v>
      </c>
      <c r="W79" s="41"/>
      <c r="X79" s="41"/>
      <c r="Y79" s="41"/>
      <c r="Z79" s="41"/>
      <c r="AA79" s="41"/>
      <c r="AB79" s="41">
        <v>13989</v>
      </c>
      <c r="AC79" s="41"/>
      <c r="AD79" s="41"/>
      <c r="AE79" s="41">
        <v>200102</v>
      </c>
      <c r="AF79" s="41"/>
      <c r="AG79" s="41"/>
      <c r="AH79" s="41">
        <v>10631</v>
      </c>
      <c r="AI79" s="42">
        <f t="shared" si="1"/>
        <v>279418</v>
      </c>
    </row>
    <row r="80" spans="1:35" x14ac:dyDescent="0.4">
      <c r="A80" s="28">
        <v>213030100</v>
      </c>
      <c r="B80" s="29">
        <v>4</v>
      </c>
      <c r="C80" s="30" t="s">
        <v>137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>
        <v>5344</v>
      </c>
      <c r="AF80" s="41"/>
      <c r="AG80" s="41"/>
      <c r="AH80" s="41">
        <v>10631</v>
      </c>
      <c r="AI80" s="42">
        <f t="shared" si="1"/>
        <v>15975</v>
      </c>
    </row>
    <row r="81" spans="1:35" x14ac:dyDescent="0.4">
      <c r="A81" s="28">
        <v>213030110</v>
      </c>
      <c r="B81" s="29">
        <v>5</v>
      </c>
      <c r="C81" s="30" t="s">
        <v>138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>
        <v>5344</v>
      </c>
      <c r="AF81" s="41"/>
      <c r="AG81" s="41"/>
      <c r="AH81" s="41"/>
      <c r="AI81" s="42">
        <f t="shared" si="1"/>
        <v>5344</v>
      </c>
    </row>
    <row r="82" spans="1:35" x14ac:dyDescent="0.4">
      <c r="A82" s="28">
        <v>213030500</v>
      </c>
      <c r="B82" s="29">
        <v>4</v>
      </c>
      <c r="C82" s="30" t="s">
        <v>141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>
        <v>12806</v>
      </c>
      <c r="AC82" s="41"/>
      <c r="AD82" s="41"/>
      <c r="AE82" s="41">
        <v>163774</v>
      </c>
      <c r="AF82" s="41"/>
      <c r="AG82" s="41"/>
      <c r="AH82" s="41"/>
      <c r="AI82" s="42">
        <f t="shared" si="1"/>
        <v>176580</v>
      </c>
    </row>
    <row r="83" spans="1:35" x14ac:dyDescent="0.4">
      <c r="A83" s="28">
        <v>215000000</v>
      </c>
      <c r="B83" s="29">
        <v>2</v>
      </c>
      <c r="C83" s="30" t="s">
        <v>145</v>
      </c>
      <c r="D83" s="41">
        <v>2358878</v>
      </c>
      <c r="E83" s="41">
        <v>60640</v>
      </c>
      <c r="F83" s="41">
        <v>10958</v>
      </c>
      <c r="G83" s="41"/>
      <c r="H83" s="41"/>
      <c r="I83" s="41"/>
      <c r="J83" s="41"/>
      <c r="K83" s="41">
        <v>69834</v>
      </c>
      <c r="L83" s="41">
        <v>35140</v>
      </c>
      <c r="M83" s="41"/>
      <c r="N83" s="41"/>
      <c r="O83" s="41"/>
      <c r="P83" s="41">
        <v>115797</v>
      </c>
      <c r="Q83" s="41">
        <v>71504</v>
      </c>
      <c r="R83" s="41">
        <v>103447</v>
      </c>
      <c r="S83" s="41"/>
      <c r="T83" s="41"/>
      <c r="U83" s="41"/>
      <c r="V83" s="41">
        <v>276680</v>
      </c>
      <c r="W83" s="41"/>
      <c r="X83" s="41">
        <v>17860</v>
      </c>
      <c r="Y83" s="41">
        <v>18031</v>
      </c>
      <c r="Z83" s="41"/>
      <c r="AA83" s="41">
        <v>64449</v>
      </c>
      <c r="AB83" s="41">
        <v>111415</v>
      </c>
      <c r="AC83" s="41">
        <v>26469</v>
      </c>
      <c r="AD83" s="41">
        <v>13145083</v>
      </c>
      <c r="AE83" s="41">
        <v>26298716</v>
      </c>
      <c r="AF83" s="41">
        <v>51867</v>
      </c>
      <c r="AG83" s="41"/>
      <c r="AH83" s="41"/>
      <c r="AI83" s="42">
        <f t="shared" si="1"/>
        <v>42836768</v>
      </c>
    </row>
    <row r="84" spans="1:35" x14ac:dyDescent="0.4">
      <c r="A84" s="28">
        <v>215010000</v>
      </c>
      <c r="B84" s="29">
        <v>3</v>
      </c>
      <c r="C84" s="30" t="s">
        <v>416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>
        <v>26292773</v>
      </c>
      <c r="AF84" s="41"/>
      <c r="AG84" s="41"/>
      <c r="AH84" s="41"/>
      <c r="AI84" s="42">
        <f t="shared" si="1"/>
        <v>26292773</v>
      </c>
    </row>
    <row r="85" spans="1:35" x14ac:dyDescent="0.4">
      <c r="A85" s="28">
        <v>215050000</v>
      </c>
      <c r="B85" s="29">
        <v>3</v>
      </c>
      <c r="C85" s="30" t="s">
        <v>147</v>
      </c>
      <c r="D85" s="41">
        <v>746143</v>
      </c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>
        <v>2209</v>
      </c>
      <c r="Y85" s="41"/>
      <c r="Z85" s="41"/>
      <c r="AA85" s="41"/>
      <c r="AB85" s="41"/>
      <c r="AC85" s="41"/>
      <c r="AD85" s="41">
        <v>12982135</v>
      </c>
      <c r="AE85" s="41">
        <v>5943</v>
      </c>
      <c r="AF85" s="41"/>
      <c r="AG85" s="41"/>
      <c r="AH85" s="41"/>
      <c r="AI85" s="42">
        <f t="shared" si="1"/>
        <v>13736430</v>
      </c>
    </row>
    <row r="86" spans="1:35" x14ac:dyDescent="0.4">
      <c r="A86" s="28">
        <v>215051100</v>
      </c>
      <c r="B86" s="29">
        <v>4</v>
      </c>
      <c r="C86" s="30" t="s">
        <v>476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>
        <v>5943</v>
      </c>
      <c r="AF86" s="41"/>
      <c r="AG86" s="41"/>
      <c r="AH86" s="41"/>
      <c r="AI86" s="42">
        <f t="shared" si="1"/>
        <v>5943</v>
      </c>
    </row>
    <row r="87" spans="1:35" x14ac:dyDescent="0.4">
      <c r="A87" s="28">
        <v>215051700</v>
      </c>
      <c r="B87" s="29">
        <v>4</v>
      </c>
      <c r="C87" s="30" t="s">
        <v>149</v>
      </c>
      <c r="D87" s="41">
        <v>746143</v>
      </c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>
        <v>12982135</v>
      </c>
      <c r="AE87" s="41"/>
      <c r="AF87" s="41"/>
      <c r="AG87" s="41"/>
      <c r="AH87" s="41"/>
      <c r="AI87" s="42">
        <f t="shared" si="1"/>
        <v>13728278</v>
      </c>
    </row>
    <row r="88" spans="1:35" x14ac:dyDescent="0.4">
      <c r="A88" s="28">
        <v>215052300</v>
      </c>
      <c r="B88" s="29">
        <v>4</v>
      </c>
      <c r="C88" s="30" t="s">
        <v>151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>
        <v>2209</v>
      </c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2">
        <f t="shared" si="1"/>
        <v>2209</v>
      </c>
    </row>
    <row r="89" spans="1:35" x14ac:dyDescent="0.4">
      <c r="A89" s="28">
        <v>215070000</v>
      </c>
      <c r="B89" s="29">
        <v>3</v>
      </c>
      <c r="C89" s="30" t="s">
        <v>152</v>
      </c>
      <c r="D89" s="41">
        <v>1612735</v>
      </c>
      <c r="E89" s="41">
        <v>60640</v>
      </c>
      <c r="F89" s="41">
        <v>10958</v>
      </c>
      <c r="G89" s="41"/>
      <c r="H89" s="41"/>
      <c r="I89" s="41"/>
      <c r="J89" s="41"/>
      <c r="K89" s="41">
        <v>69834</v>
      </c>
      <c r="L89" s="41">
        <v>35140</v>
      </c>
      <c r="M89" s="41"/>
      <c r="N89" s="41"/>
      <c r="O89" s="41"/>
      <c r="P89" s="41">
        <v>115797</v>
      </c>
      <c r="Q89" s="41">
        <v>71504</v>
      </c>
      <c r="R89" s="41">
        <v>103447</v>
      </c>
      <c r="S89" s="41"/>
      <c r="T89" s="41"/>
      <c r="U89" s="41"/>
      <c r="V89" s="41">
        <v>276680</v>
      </c>
      <c r="W89" s="41"/>
      <c r="X89" s="41">
        <v>15651</v>
      </c>
      <c r="Y89" s="41">
        <v>18031</v>
      </c>
      <c r="Z89" s="41"/>
      <c r="AA89" s="41">
        <v>64449</v>
      </c>
      <c r="AB89" s="41">
        <v>111415</v>
      </c>
      <c r="AC89" s="41">
        <v>26469</v>
      </c>
      <c r="AD89" s="41">
        <v>162948</v>
      </c>
      <c r="AE89" s="41"/>
      <c r="AF89" s="41">
        <v>51867</v>
      </c>
      <c r="AG89" s="41"/>
      <c r="AH89" s="41"/>
      <c r="AI89" s="42">
        <f t="shared" si="1"/>
        <v>2807565</v>
      </c>
    </row>
    <row r="90" spans="1:35" x14ac:dyDescent="0.4">
      <c r="A90" s="28">
        <v>215070700</v>
      </c>
      <c r="B90" s="29">
        <v>4</v>
      </c>
      <c r="C90" s="30" t="s">
        <v>156</v>
      </c>
      <c r="D90" s="41">
        <v>816966</v>
      </c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>
        <v>10527</v>
      </c>
      <c r="R90" s="41">
        <v>11371</v>
      </c>
      <c r="S90" s="41"/>
      <c r="T90" s="41"/>
      <c r="U90" s="41"/>
      <c r="V90" s="41">
        <v>73140</v>
      </c>
      <c r="W90" s="41"/>
      <c r="X90" s="41"/>
      <c r="Y90" s="41"/>
      <c r="Z90" s="41"/>
      <c r="AA90" s="41"/>
      <c r="AB90" s="41">
        <v>24376</v>
      </c>
      <c r="AC90" s="41">
        <v>12223</v>
      </c>
      <c r="AD90" s="41">
        <v>53590</v>
      </c>
      <c r="AE90" s="41"/>
      <c r="AF90" s="41"/>
      <c r="AG90" s="41"/>
      <c r="AH90" s="41"/>
      <c r="AI90" s="42">
        <f t="shared" si="1"/>
        <v>1002193</v>
      </c>
    </row>
    <row r="91" spans="1:35" x14ac:dyDescent="0.4">
      <c r="A91" s="28">
        <v>217000000</v>
      </c>
      <c r="B91" s="29">
        <v>2</v>
      </c>
      <c r="C91" s="30" t="s">
        <v>157</v>
      </c>
      <c r="D91" s="41">
        <v>42384</v>
      </c>
      <c r="E91" s="41">
        <v>68216</v>
      </c>
      <c r="F91" s="41"/>
      <c r="G91" s="41"/>
      <c r="H91" s="41"/>
      <c r="I91" s="41"/>
      <c r="J91" s="41">
        <v>93394</v>
      </c>
      <c r="K91" s="41"/>
      <c r="L91" s="41"/>
      <c r="M91" s="41"/>
      <c r="N91" s="41"/>
      <c r="O91" s="41">
        <v>709</v>
      </c>
      <c r="P91" s="41"/>
      <c r="Q91" s="41"/>
      <c r="R91" s="41"/>
      <c r="S91" s="41"/>
      <c r="T91" s="41"/>
      <c r="U91" s="41"/>
      <c r="V91" s="41">
        <v>132398</v>
      </c>
      <c r="W91" s="41"/>
      <c r="X91" s="41"/>
      <c r="Y91" s="41"/>
      <c r="Z91" s="41"/>
      <c r="AA91" s="41"/>
      <c r="AB91" s="41">
        <v>72148</v>
      </c>
      <c r="AC91" s="41"/>
      <c r="AD91" s="41">
        <v>316947</v>
      </c>
      <c r="AE91" s="41">
        <v>625562</v>
      </c>
      <c r="AF91" s="41">
        <v>217</v>
      </c>
      <c r="AG91" s="41"/>
      <c r="AH91" s="41"/>
      <c r="AI91" s="42">
        <f t="shared" si="1"/>
        <v>1351975</v>
      </c>
    </row>
    <row r="92" spans="1:35" x14ac:dyDescent="0.4">
      <c r="A92" s="28">
        <v>217010000</v>
      </c>
      <c r="B92" s="29">
        <v>3</v>
      </c>
      <c r="C92" s="30" t="s">
        <v>158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>
        <v>114570</v>
      </c>
      <c r="W92" s="41"/>
      <c r="X92" s="41"/>
      <c r="Y92" s="41"/>
      <c r="Z92" s="41"/>
      <c r="AA92" s="41"/>
      <c r="AB92" s="41"/>
      <c r="AC92" s="41"/>
      <c r="AD92" s="41"/>
      <c r="AE92" s="41">
        <v>597147</v>
      </c>
      <c r="AF92" s="41"/>
      <c r="AG92" s="41"/>
      <c r="AH92" s="41"/>
      <c r="AI92" s="42">
        <f t="shared" si="1"/>
        <v>711717</v>
      </c>
    </row>
    <row r="93" spans="1:35" x14ac:dyDescent="0.4">
      <c r="A93" s="28">
        <v>217030000</v>
      </c>
      <c r="B93" s="29">
        <v>3</v>
      </c>
      <c r="C93" s="30" t="s">
        <v>159</v>
      </c>
      <c r="D93" s="41">
        <v>42384</v>
      </c>
      <c r="E93" s="41">
        <v>68216</v>
      </c>
      <c r="F93" s="41"/>
      <c r="G93" s="41"/>
      <c r="H93" s="41"/>
      <c r="I93" s="41"/>
      <c r="J93" s="41">
        <v>93394</v>
      </c>
      <c r="K93" s="41"/>
      <c r="L93" s="41"/>
      <c r="M93" s="41"/>
      <c r="N93" s="41"/>
      <c r="O93" s="41">
        <v>709</v>
      </c>
      <c r="P93" s="41"/>
      <c r="Q93" s="41"/>
      <c r="R93" s="41"/>
      <c r="S93" s="41"/>
      <c r="T93" s="41"/>
      <c r="U93" s="41"/>
      <c r="V93" s="41">
        <v>17828</v>
      </c>
      <c r="W93" s="41"/>
      <c r="X93" s="41"/>
      <c r="Y93" s="41"/>
      <c r="Z93" s="41"/>
      <c r="AA93" s="41"/>
      <c r="AB93" s="41">
        <v>72148</v>
      </c>
      <c r="AC93" s="41"/>
      <c r="AD93" s="41">
        <v>316947</v>
      </c>
      <c r="AE93" s="41">
        <v>28415</v>
      </c>
      <c r="AF93" s="41">
        <v>217</v>
      </c>
      <c r="AG93" s="41"/>
      <c r="AH93" s="41"/>
      <c r="AI93" s="42">
        <f t="shared" si="1"/>
        <v>640258</v>
      </c>
    </row>
    <row r="94" spans="1:35" x14ac:dyDescent="0.4">
      <c r="A94" s="28">
        <v>217030100</v>
      </c>
      <c r="B94" s="29">
        <v>4</v>
      </c>
      <c r="C94" s="30" t="s">
        <v>160</v>
      </c>
      <c r="D94" s="41">
        <v>2203</v>
      </c>
      <c r="E94" s="41">
        <v>250</v>
      </c>
      <c r="F94" s="41"/>
      <c r="G94" s="41"/>
      <c r="H94" s="41"/>
      <c r="I94" s="41"/>
      <c r="J94" s="41">
        <v>3528</v>
      </c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>
        <v>2570</v>
      </c>
      <c r="AC94" s="41"/>
      <c r="AD94" s="41">
        <v>21667</v>
      </c>
      <c r="AE94" s="41"/>
      <c r="AF94" s="41"/>
      <c r="AG94" s="41"/>
      <c r="AH94" s="41"/>
      <c r="AI94" s="42">
        <f t="shared" si="1"/>
        <v>30218</v>
      </c>
    </row>
    <row r="95" spans="1:35" x14ac:dyDescent="0.4">
      <c r="A95" s="28">
        <v>217030300</v>
      </c>
      <c r="B95" s="29">
        <v>4</v>
      </c>
      <c r="C95" s="30" t="s">
        <v>161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>
        <v>7570</v>
      </c>
      <c r="AE95" s="41"/>
      <c r="AF95" s="41"/>
      <c r="AG95" s="41"/>
      <c r="AH95" s="41"/>
      <c r="AI95" s="42">
        <f t="shared" si="1"/>
        <v>7570</v>
      </c>
    </row>
    <row r="96" spans="1:35" x14ac:dyDescent="0.4">
      <c r="A96" s="23">
        <v>300000000</v>
      </c>
      <c r="B96" s="24">
        <v>1</v>
      </c>
      <c r="C96" s="25" t="s">
        <v>162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>
        <v>22626314</v>
      </c>
      <c r="W96" s="39"/>
      <c r="X96" s="39"/>
      <c r="Y96" s="39"/>
      <c r="Z96" s="39"/>
      <c r="AA96" s="39"/>
      <c r="AB96" s="39">
        <v>2520494</v>
      </c>
      <c r="AC96" s="39"/>
      <c r="AD96" s="39">
        <v>1088</v>
      </c>
      <c r="AE96" s="39">
        <v>130549</v>
      </c>
      <c r="AF96" s="39">
        <v>347</v>
      </c>
      <c r="AG96" s="39"/>
      <c r="AH96" s="39"/>
      <c r="AI96" s="40">
        <f t="shared" si="1"/>
        <v>25278792</v>
      </c>
    </row>
    <row r="97" spans="1:35" x14ac:dyDescent="0.4">
      <c r="A97" s="28">
        <v>301000000</v>
      </c>
      <c r="B97" s="29">
        <v>2</v>
      </c>
      <c r="C97" s="30" t="s">
        <v>163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>
        <v>22626314</v>
      </c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2">
        <f t="shared" si="1"/>
        <v>22626314</v>
      </c>
    </row>
    <row r="98" spans="1:35" x14ac:dyDescent="0.4">
      <c r="A98" s="28">
        <v>301010000</v>
      </c>
      <c r="B98" s="29">
        <v>3</v>
      </c>
      <c r="C98" s="30" t="s">
        <v>164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>
        <v>22626314</v>
      </c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2">
        <f t="shared" si="1"/>
        <v>22626314</v>
      </c>
    </row>
    <row r="99" spans="1:35" x14ac:dyDescent="0.4">
      <c r="A99" s="28">
        <v>301010300</v>
      </c>
      <c r="B99" s="29">
        <v>4</v>
      </c>
      <c r="C99" s="30" t="s">
        <v>166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>
        <v>22626314</v>
      </c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2">
        <f t="shared" si="1"/>
        <v>22626314</v>
      </c>
    </row>
    <row r="100" spans="1:35" x14ac:dyDescent="0.4">
      <c r="A100" s="28">
        <v>301010320</v>
      </c>
      <c r="B100" s="29">
        <v>5</v>
      </c>
      <c r="C100" s="30" t="s">
        <v>167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>
        <v>22626314</v>
      </c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2">
        <f t="shared" si="1"/>
        <v>22626314</v>
      </c>
    </row>
    <row r="101" spans="1:35" x14ac:dyDescent="0.4">
      <c r="A101" s="28">
        <v>303000000</v>
      </c>
      <c r="B101" s="29">
        <v>2</v>
      </c>
      <c r="C101" s="30" t="s">
        <v>169</v>
      </c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>
        <v>2520494</v>
      </c>
      <c r="AC101" s="41"/>
      <c r="AD101" s="41">
        <v>1088</v>
      </c>
      <c r="AE101" s="41">
        <v>130549</v>
      </c>
      <c r="AF101" s="41">
        <v>347</v>
      </c>
      <c r="AG101" s="41"/>
      <c r="AH101" s="41"/>
      <c r="AI101" s="42">
        <f t="shared" si="1"/>
        <v>2652478</v>
      </c>
    </row>
    <row r="102" spans="1:35" x14ac:dyDescent="0.4">
      <c r="A102" s="28">
        <v>303030000</v>
      </c>
      <c r="B102" s="29">
        <v>3</v>
      </c>
      <c r="C102" s="30" t="s">
        <v>171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>
        <v>2520494</v>
      </c>
      <c r="AC102" s="41"/>
      <c r="AD102" s="41">
        <v>1088</v>
      </c>
      <c r="AE102" s="41">
        <v>130549</v>
      </c>
      <c r="AF102" s="41">
        <v>347</v>
      </c>
      <c r="AG102" s="41"/>
      <c r="AH102" s="41"/>
      <c r="AI102" s="42">
        <f t="shared" si="1"/>
        <v>2652478</v>
      </c>
    </row>
    <row r="103" spans="1:35" x14ac:dyDescent="0.4">
      <c r="A103" s="28">
        <v>303030100</v>
      </c>
      <c r="B103" s="29">
        <v>4</v>
      </c>
      <c r="C103" s="30" t="s">
        <v>172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>
        <v>2520494</v>
      </c>
      <c r="AC103" s="41"/>
      <c r="AD103" s="41"/>
      <c r="AE103" s="41"/>
      <c r="AF103" s="41"/>
      <c r="AG103" s="41"/>
      <c r="AH103" s="41"/>
      <c r="AI103" s="42">
        <f t="shared" si="1"/>
        <v>2520494</v>
      </c>
    </row>
    <row r="104" spans="1:35" x14ac:dyDescent="0.4">
      <c r="A104" s="28">
        <v>303030300</v>
      </c>
      <c r="B104" s="29">
        <v>4</v>
      </c>
      <c r="C104" s="30" t="s">
        <v>173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>
        <v>1088</v>
      </c>
      <c r="AE104" s="41"/>
      <c r="AF104" s="41">
        <v>347</v>
      </c>
      <c r="AG104" s="41"/>
      <c r="AH104" s="41"/>
      <c r="AI104" s="42">
        <f t="shared" si="1"/>
        <v>1435</v>
      </c>
    </row>
    <row r="105" spans="1:35" x14ac:dyDescent="0.4">
      <c r="A105" s="28">
        <v>303031100</v>
      </c>
      <c r="B105" s="29">
        <v>4</v>
      </c>
      <c r="C105" s="30" t="s">
        <v>177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>
        <v>130549</v>
      </c>
      <c r="AF105" s="41"/>
      <c r="AG105" s="41"/>
      <c r="AH105" s="41"/>
      <c r="AI105" s="42">
        <f t="shared" si="1"/>
        <v>130549</v>
      </c>
    </row>
    <row r="106" spans="1:35" x14ac:dyDescent="0.4">
      <c r="A106" s="23">
        <v>400000000</v>
      </c>
      <c r="B106" s="24">
        <v>1</v>
      </c>
      <c r="C106" s="25" t="s">
        <v>182</v>
      </c>
      <c r="D106" s="39">
        <v>170412</v>
      </c>
      <c r="E106" s="39"/>
      <c r="F106" s="39"/>
      <c r="G106" s="39"/>
      <c r="H106" s="39"/>
      <c r="I106" s="39"/>
      <c r="J106" s="39"/>
      <c r="K106" s="39">
        <v>327067</v>
      </c>
      <c r="L106" s="39"/>
      <c r="M106" s="39"/>
      <c r="N106" s="39"/>
      <c r="O106" s="39">
        <v>1795</v>
      </c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>
        <v>54434</v>
      </c>
      <c r="AE106" s="39">
        <v>32293</v>
      </c>
      <c r="AF106" s="39"/>
      <c r="AG106" s="39"/>
      <c r="AH106" s="39">
        <v>368229</v>
      </c>
      <c r="AI106" s="40">
        <f t="shared" si="1"/>
        <v>954230</v>
      </c>
    </row>
    <row r="107" spans="1:35" x14ac:dyDescent="0.4">
      <c r="A107" s="28">
        <v>403000000</v>
      </c>
      <c r="B107" s="29">
        <v>2</v>
      </c>
      <c r="C107" s="30" t="s">
        <v>183</v>
      </c>
      <c r="D107" s="41">
        <v>170412</v>
      </c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>
        <v>54434</v>
      </c>
      <c r="AE107" s="41">
        <v>25973</v>
      </c>
      <c r="AF107" s="41"/>
      <c r="AG107" s="41"/>
      <c r="AH107" s="41">
        <v>446</v>
      </c>
      <c r="AI107" s="42">
        <f t="shared" si="1"/>
        <v>251265</v>
      </c>
    </row>
    <row r="108" spans="1:35" x14ac:dyDescent="0.4">
      <c r="A108" s="28">
        <v>405000000</v>
      </c>
      <c r="B108" s="29">
        <v>2</v>
      </c>
      <c r="C108" s="30" t="s">
        <v>185</v>
      </c>
      <c r="D108" s="41"/>
      <c r="E108" s="41"/>
      <c r="F108" s="41"/>
      <c r="G108" s="41"/>
      <c r="H108" s="41"/>
      <c r="I108" s="41"/>
      <c r="J108" s="41"/>
      <c r="K108" s="41">
        <v>327067</v>
      </c>
      <c r="L108" s="41"/>
      <c r="M108" s="41"/>
      <c r="N108" s="41"/>
      <c r="O108" s="41">
        <v>1795</v>
      </c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>
        <v>6320</v>
      </c>
      <c r="AF108" s="41"/>
      <c r="AG108" s="41"/>
      <c r="AH108" s="41">
        <v>367783</v>
      </c>
      <c r="AI108" s="42">
        <f t="shared" si="1"/>
        <v>702965</v>
      </c>
    </row>
    <row r="109" spans="1:35" x14ac:dyDescent="0.4">
      <c r="A109" s="28">
        <v>405010000</v>
      </c>
      <c r="B109" s="29">
        <v>3</v>
      </c>
      <c r="C109" s="30" t="s">
        <v>186</v>
      </c>
      <c r="D109" s="41"/>
      <c r="E109" s="41"/>
      <c r="F109" s="41"/>
      <c r="G109" s="41"/>
      <c r="H109" s="41"/>
      <c r="I109" s="41"/>
      <c r="J109" s="41"/>
      <c r="K109" s="41">
        <v>327067</v>
      </c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>
        <v>195197</v>
      </c>
      <c r="AI109" s="42">
        <f t="shared" si="1"/>
        <v>522264</v>
      </c>
    </row>
    <row r="110" spans="1:35" x14ac:dyDescent="0.4">
      <c r="A110" s="23">
        <v>500000000</v>
      </c>
      <c r="B110" s="24">
        <v>1</v>
      </c>
      <c r="C110" s="25" t="s">
        <v>187</v>
      </c>
      <c r="D110" s="39">
        <v>1428965</v>
      </c>
      <c r="E110" s="39">
        <v>2150</v>
      </c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>
        <v>13868784</v>
      </c>
      <c r="S110" s="39"/>
      <c r="T110" s="39">
        <v>1223</v>
      </c>
      <c r="U110" s="39"/>
      <c r="V110" s="39">
        <v>8287</v>
      </c>
      <c r="W110" s="39"/>
      <c r="X110" s="39"/>
      <c r="Y110" s="39"/>
      <c r="Z110" s="39"/>
      <c r="AA110" s="39"/>
      <c r="AB110" s="39">
        <v>55332</v>
      </c>
      <c r="AC110" s="39"/>
      <c r="AD110" s="39">
        <v>851996</v>
      </c>
      <c r="AE110" s="39">
        <v>4030547</v>
      </c>
      <c r="AF110" s="39">
        <v>1485</v>
      </c>
      <c r="AG110" s="39"/>
      <c r="AH110" s="39">
        <v>310334</v>
      </c>
      <c r="AI110" s="40">
        <f t="shared" si="1"/>
        <v>20559103</v>
      </c>
    </row>
    <row r="111" spans="1:35" x14ac:dyDescent="0.4">
      <c r="A111" s="28">
        <v>501000000</v>
      </c>
      <c r="B111" s="29">
        <v>2</v>
      </c>
      <c r="C111" s="30" t="s">
        <v>188</v>
      </c>
      <c r="D111" s="41">
        <v>85709</v>
      </c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>
        <v>10265495</v>
      </c>
      <c r="S111" s="41"/>
      <c r="T111" s="41"/>
      <c r="U111" s="41"/>
      <c r="V111" s="41"/>
      <c r="W111" s="41"/>
      <c r="X111" s="41"/>
      <c r="Y111" s="41"/>
      <c r="Z111" s="41"/>
      <c r="AA111" s="41"/>
      <c r="AB111" s="41">
        <v>6502</v>
      </c>
      <c r="AC111" s="41"/>
      <c r="AD111" s="41">
        <v>851996</v>
      </c>
      <c r="AE111" s="41">
        <v>3642701</v>
      </c>
      <c r="AF111" s="41"/>
      <c r="AG111" s="41"/>
      <c r="AH111" s="41">
        <v>296343</v>
      </c>
      <c r="AI111" s="42">
        <f t="shared" si="1"/>
        <v>15148746</v>
      </c>
    </row>
    <row r="112" spans="1:35" x14ac:dyDescent="0.4">
      <c r="A112" s="28">
        <v>501010000</v>
      </c>
      <c r="B112" s="29">
        <v>3</v>
      </c>
      <c r="C112" s="30" t="s">
        <v>189</v>
      </c>
      <c r="D112" s="41">
        <v>85709</v>
      </c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>
        <v>10265495</v>
      </c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>
        <v>2394932</v>
      </c>
      <c r="AF112" s="41"/>
      <c r="AG112" s="41"/>
      <c r="AH112" s="41"/>
      <c r="AI112" s="42">
        <f t="shared" si="1"/>
        <v>12746136</v>
      </c>
    </row>
    <row r="113" spans="1:35" x14ac:dyDescent="0.4">
      <c r="A113" s="28">
        <v>501030000</v>
      </c>
      <c r="B113" s="29">
        <v>3</v>
      </c>
      <c r="C113" s="30" t="s">
        <v>190</v>
      </c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>
        <v>6502</v>
      </c>
      <c r="AC113" s="41"/>
      <c r="AD113" s="41">
        <v>851996</v>
      </c>
      <c r="AE113" s="41">
        <v>1247769</v>
      </c>
      <c r="AF113" s="41"/>
      <c r="AG113" s="41"/>
      <c r="AH113" s="41">
        <v>296343</v>
      </c>
      <c r="AI113" s="42">
        <f t="shared" si="1"/>
        <v>2402610</v>
      </c>
    </row>
    <row r="114" spans="1:35" x14ac:dyDescent="0.4">
      <c r="A114" s="28">
        <v>505000000</v>
      </c>
      <c r="B114" s="29">
        <v>2</v>
      </c>
      <c r="C114" s="30" t="s">
        <v>192</v>
      </c>
      <c r="D114" s="41">
        <v>415584</v>
      </c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>
        <v>48830</v>
      </c>
      <c r="AC114" s="41"/>
      <c r="AD114" s="41"/>
      <c r="AE114" s="41">
        <v>8806</v>
      </c>
      <c r="AF114" s="41"/>
      <c r="AG114" s="41"/>
      <c r="AH114" s="41">
        <v>13991</v>
      </c>
      <c r="AI114" s="42">
        <f t="shared" si="1"/>
        <v>487211</v>
      </c>
    </row>
    <row r="115" spans="1:35" x14ac:dyDescent="0.4">
      <c r="A115" s="28">
        <v>505010000</v>
      </c>
      <c r="B115" s="29">
        <v>3</v>
      </c>
      <c r="C115" s="30" t="s">
        <v>193</v>
      </c>
      <c r="D115" s="41">
        <v>44841</v>
      </c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>
        <v>2151</v>
      </c>
      <c r="AC115" s="41"/>
      <c r="AD115" s="41"/>
      <c r="AE115" s="41">
        <v>8605</v>
      </c>
      <c r="AF115" s="41"/>
      <c r="AG115" s="41"/>
      <c r="AH115" s="41"/>
      <c r="AI115" s="42">
        <f t="shared" si="1"/>
        <v>55597</v>
      </c>
    </row>
    <row r="116" spans="1:35" x14ac:dyDescent="0.4">
      <c r="A116" s="28">
        <v>505010500</v>
      </c>
      <c r="B116" s="29">
        <v>4</v>
      </c>
      <c r="C116" s="30" t="s">
        <v>196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>
        <v>1602</v>
      </c>
      <c r="AF116" s="41"/>
      <c r="AG116" s="41"/>
      <c r="AH116" s="41"/>
      <c r="AI116" s="42">
        <f t="shared" si="1"/>
        <v>1602</v>
      </c>
    </row>
    <row r="117" spans="1:35" x14ac:dyDescent="0.4">
      <c r="A117" s="28">
        <v>505030000</v>
      </c>
      <c r="B117" s="29">
        <v>3</v>
      </c>
      <c r="C117" s="30" t="s">
        <v>197</v>
      </c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>
        <v>13126</v>
      </c>
      <c r="AI117" s="42">
        <f t="shared" si="1"/>
        <v>13126</v>
      </c>
    </row>
    <row r="118" spans="1:35" x14ac:dyDescent="0.4">
      <c r="A118" s="28">
        <v>505050000</v>
      </c>
      <c r="B118" s="29">
        <v>3</v>
      </c>
      <c r="C118" s="30" t="s">
        <v>198</v>
      </c>
      <c r="D118" s="41">
        <v>208420</v>
      </c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>
        <v>201</v>
      </c>
      <c r="AF118" s="41"/>
      <c r="AG118" s="41"/>
      <c r="AH118" s="41">
        <v>865</v>
      </c>
      <c r="AI118" s="42">
        <f t="shared" si="1"/>
        <v>209486</v>
      </c>
    </row>
    <row r="119" spans="1:35" x14ac:dyDescent="0.4">
      <c r="A119" s="28">
        <v>507000000</v>
      </c>
      <c r="B119" s="29">
        <v>2</v>
      </c>
      <c r="C119" s="30" t="s">
        <v>199</v>
      </c>
      <c r="D119" s="41">
        <v>6648</v>
      </c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>
        <v>3603289</v>
      </c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2">
        <f t="shared" si="1"/>
        <v>3609937</v>
      </c>
    </row>
    <row r="120" spans="1:35" x14ac:dyDescent="0.4">
      <c r="A120" s="28">
        <v>507070000</v>
      </c>
      <c r="B120" s="29">
        <v>3</v>
      </c>
      <c r="C120" s="30" t="s">
        <v>203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>
        <v>240891</v>
      </c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2">
        <f t="shared" si="1"/>
        <v>240891</v>
      </c>
    </row>
    <row r="121" spans="1:35" x14ac:dyDescent="0.4">
      <c r="A121" s="28">
        <v>509000000</v>
      </c>
      <c r="B121" s="29">
        <v>2</v>
      </c>
      <c r="C121" s="30" t="s">
        <v>204</v>
      </c>
      <c r="D121" s="41">
        <v>9288</v>
      </c>
      <c r="E121" s="41">
        <v>2150</v>
      </c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>
        <v>1223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>
        <v>37229</v>
      </c>
      <c r="AF121" s="41">
        <v>1485</v>
      </c>
      <c r="AG121" s="41"/>
      <c r="AH121" s="41"/>
      <c r="AI121" s="42">
        <f t="shared" si="1"/>
        <v>51375</v>
      </c>
    </row>
    <row r="122" spans="1:35" x14ac:dyDescent="0.4">
      <c r="A122" s="28">
        <v>509010000</v>
      </c>
      <c r="B122" s="29">
        <v>3</v>
      </c>
      <c r="C122" s="30" t="s">
        <v>205</v>
      </c>
      <c r="D122" s="41">
        <v>3824</v>
      </c>
      <c r="E122" s="41">
        <v>2150</v>
      </c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>
        <v>25118</v>
      </c>
      <c r="AF122" s="41">
        <v>1485</v>
      </c>
      <c r="AG122" s="41"/>
      <c r="AH122" s="41"/>
      <c r="AI122" s="42">
        <f t="shared" si="1"/>
        <v>32577</v>
      </c>
    </row>
    <row r="123" spans="1:35" x14ac:dyDescent="0.4">
      <c r="A123" s="28">
        <v>509030000</v>
      </c>
      <c r="B123" s="29">
        <v>3</v>
      </c>
      <c r="C123" s="30" t="s">
        <v>206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>
        <v>12111</v>
      </c>
      <c r="AF123" s="41"/>
      <c r="AG123" s="41"/>
      <c r="AH123" s="41"/>
      <c r="AI123" s="42">
        <f t="shared" si="1"/>
        <v>12111</v>
      </c>
    </row>
    <row r="124" spans="1:35" x14ac:dyDescent="0.4">
      <c r="A124" s="28">
        <v>511000000</v>
      </c>
      <c r="B124" s="29">
        <v>2</v>
      </c>
      <c r="C124" s="30" t="s">
        <v>207</v>
      </c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>
        <v>1246</v>
      </c>
      <c r="AF124" s="41"/>
      <c r="AG124" s="41"/>
      <c r="AH124" s="41"/>
      <c r="AI124" s="42">
        <f t="shared" si="1"/>
        <v>1246</v>
      </c>
    </row>
    <row r="125" spans="1:35" x14ac:dyDescent="0.4">
      <c r="A125" s="28">
        <v>515000000</v>
      </c>
      <c r="B125" s="29">
        <v>2</v>
      </c>
      <c r="C125" s="30" t="s">
        <v>212</v>
      </c>
      <c r="D125" s="41">
        <v>900185</v>
      </c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>
        <v>8287</v>
      </c>
      <c r="W125" s="41"/>
      <c r="X125" s="41"/>
      <c r="Y125" s="41"/>
      <c r="Z125" s="41"/>
      <c r="AA125" s="41"/>
      <c r="AB125" s="41"/>
      <c r="AC125" s="41"/>
      <c r="AD125" s="41"/>
      <c r="AE125" s="41">
        <v>13196</v>
      </c>
      <c r="AF125" s="41"/>
      <c r="AG125" s="41"/>
      <c r="AH125" s="41"/>
      <c r="AI125" s="42">
        <f t="shared" si="1"/>
        <v>921668</v>
      </c>
    </row>
    <row r="126" spans="1:35" x14ac:dyDescent="0.4">
      <c r="A126" s="28">
        <v>515030000</v>
      </c>
      <c r="B126" s="29">
        <v>3</v>
      </c>
      <c r="C126" s="30" t="s">
        <v>214</v>
      </c>
      <c r="D126" s="41">
        <v>16906</v>
      </c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>
        <v>1718</v>
      </c>
      <c r="AF126" s="41"/>
      <c r="AG126" s="41"/>
      <c r="AH126" s="41"/>
      <c r="AI126" s="42">
        <f t="shared" si="1"/>
        <v>18624</v>
      </c>
    </row>
    <row r="127" spans="1:35" x14ac:dyDescent="0.4">
      <c r="A127" s="28">
        <v>515050000</v>
      </c>
      <c r="B127" s="29">
        <v>3</v>
      </c>
      <c r="C127" s="30" t="s">
        <v>215</v>
      </c>
      <c r="D127" s="41">
        <v>21633</v>
      </c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2">
        <f t="shared" si="1"/>
        <v>21633</v>
      </c>
    </row>
    <row r="128" spans="1:35" x14ac:dyDescent="0.4">
      <c r="A128" s="28">
        <v>515090000</v>
      </c>
      <c r="B128" s="29">
        <v>3</v>
      </c>
      <c r="C128" s="30" t="s">
        <v>217</v>
      </c>
      <c r="D128" s="41">
        <v>1856</v>
      </c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>
        <v>8861</v>
      </c>
      <c r="AF128" s="41"/>
      <c r="AG128" s="41"/>
      <c r="AH128" s="41"/>
      <c r="AI128" s="42">
        <f t="shared" si="1"/>
        <v>10717</v>
      </c>
    </row>
    <row r="129" spans="1:35" x14ac:dyDescent="0.4">
      <c r="A129" s="28">
        <v>517000000</v>
      </c>
      <c r="B129" s="29">
        <v>2</v>
      </c>
      <c r="C129" s="30" t="s">
        <v>218</v>
      </c>
      <c r="D129" s="41">
        <v>11551</v>
      </c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>
        <v>327369</v>
      </c>
      <c r="AF129" s="41"/>
      <c r="AG129" s="41"/>
      <c r="AH129" s="41"/>
      <c r="AI129" s="42">
        <f t="shared" si="1"/>
        <v>338920</v>
      </c>
    </row>
    <row r="130" spans="1:35" x14ac:dyDescent="0.4">
      <c r="A130" s="28">
        <v>517010000</v>
      </c>
      <c r="B130" s="29">
        <v>3</v>
      </c>
      <c r="C130" s="30" t="s">
        <v>219</v>
      </c>
      <c r="D130" s="41">
        <v>372</v>
      </c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>
        <v>2623</v>
      </c>
      <c r="AF130" s="41"/>
      <c r="AG130" s="41"/>
      <c r="AH130" s="41"/>
      <c r="AI130" s="42">
        <f t="shared" si="1"/>
        <v>2995</v>
      </c>
    </row>
    <row r="131" spans="1:35" x14ac:dyDescent="0.4">
      <c r="A131" s="28">
        <v>517030000</v>
      </c>
      <c r="B131" s="29">
        <v>3</v>
      </c>
      <c r="C131" s="30" t="s">
        <v>220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>
        <v>3581</v>
      </c>
      <c r="AF131" s="41"/>
      <c r="AG131" s="41"/>
      <c r="AH131" s="41"/>
      <c r="AI131" s="42">
        <f t="shared" si="1"/>
        <v>3581</v>
      </c>
    </row>
    <row r="132" spans="1:35" x14ac:dyDescent="0.4">
      <c r="A132" s="28">
        <v>517090000</v>
      </c>
      <c r="B132" s="29">
        <v>3</v>
      </c>
      <c r="C132" s="30" t="s">
        <v>222</v>
      </c>
      <c r="D132" s="41">
        <v>1710</v>
      </c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>
        <v>6828</v>
      </c>
      <c r="AF132" s="41"/>
      <c r="AG132" s="41"/>
      <c r="AH132" s="41"/>
      <c r="AI132" s="42">
        <f t="shared" si="1"/>
        <v>8538</v>
      </c>
    </row>
    <row r="133" spans="1:35" x14ac:dyDescent="0.4">
      <c r="A133" s="23">
        <v>600000000</v>
      </c>
      <c r="B133" s="24">
        <v>1</v>
      </c>
      <c r="C133" s="25" t="s">
        <v>224</v>
      </c>
      <c r="D133" s="39">
        <v>2594726</v>
      </c>
      <c r="E133" s="39">
        <v>1478</v>
      </c>
      <c r="F133" s="39"/>
      <c r="G133" s="39"/>
      <c r="H133" s="39">
        <v>466</v>
      </c>
      <c r="I133" s="39"/>
      <c r="J133" s="39"/>
      <c r="K133" s="39"/>
      <c r="L133" s="39"/>
      <c r="M133" s="39"/>
      <c r="N133" s="39"/>
      <c r="O133" s="39"/>
      <c r="P133" s="39"/>
      <c r="Q133" s="39">
        <v>113326</v>
      </c>
      <c r="R133" s="39"/>
      <c r="S133" s="39"/>
      <c r="T133" s="39"/>
      <c r="U133" s="39"/>
      <c r="V133" s="39">
        <v>1398142</v>
      </c>
      <c r="W133" s="39">
        <v>194487</v>
      </c>
      <c r="X133" s="39"/>
      <c r="Y133" s="39"/>
      <c r="Z133" s="39"/>
      <c r="AA133" s="39"/>
      <c r="AB133" s="39">
        <v>961502</v>
      </c>
      <c r="AC133" s="39"/>
      <c r="AD133" s="39">
        <v>3105805</v>
      </c>
      <c r="AE133" s="39">
        <v>22795610</v>
      </c>
      <c r="AF133" s="39"/>
      <c r="AG133" s="39">
        <v>645</v>
      </c>
      <c r="AH133" s="39">
        <v>554471</v>
      </c>
      <c r="AI133" s="40">
        <f t="shared" si="1"/>
        <v>31720658</v>
      </c>
    </row>
    <row r="134" spans="1:35" x14ac:dyDescent="0.4">
      <c r="A134" s="28">
        <v>601000000</v>
      </c>
      <c r="B134" s="29">
        <v>2</v>
      </c>
      <c r="C134" s="30" t="s">
        <v>225</v>
      </c>
      <c r="D134" s="41">
        <v>77434</v>
      </c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>
        <v>343</v>
      </c>
      <c r="AI134" s="42">
        <f t="shared" si="1"/>
        <v>77777</v>
      </c>
    </row>
    <row r="135" spans="1:35" x14ac:dyDescent="0.4">
      <c r="A135" s="28">
        <v>603000000</v>
      </c>
      <c r="B135" s="29">
        <v>2</v>
      </c>
      <c r="C135" s="30" t="s">
        <v>226</v>
      </c>
      <c r="D135" s="41">
        <v>22545</v>
      </c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>
        <v>207888</v>
      </c>
      <c r="AF135" s="41"/>
      <c r="AG135" s="41"/>
      <c r="AH135" s="41">
        <v>1696</v>
      </c>
      <c r="AI135" s="42">
        <f t="shared" si="1"/>
        <v>232129</v>
      </c>
    </row>
    <row r="136" spans="1:35" x14ac:dyDescent="0.4">
      <c r="A136" s="28">
        <v>603010000</v>
      </c>
      <c r="B136" s="29">
        <v>3</v>
      </c>
      <c r="C136" s="30" t="s">
        <v>227</v>
      </c>
      <c r="D136" s="41">
        <v>229</v>
      </c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>
        <v>3640</v>
      </c>
      <c r="AF136" s="41"/>
      <c r="AG136" s="41"/>
      <c r="AH136" s="41"/>
      <c r="AI136" s="42">
        <f t="shared" ref="AI136:AI199" si="2">SUM(D136:AH136)</f>
        <v>3869</v>
      </c>
    </row>
    <row r="137" spans="1:35" x14ac:dyDescent="0.4">
      <c r="A137" s="28">
        <v>605000000</v>
      </c>
      <c r="B137" s="29">
        <v>2</v>
      </c>
      <c r="C137" s="30" t="s">
        <v>228</v>
      </c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>
        <v>1868724</v>
      </c>
      <c r="AE137" s="41"/>
      <c r="AF137" s="41"/>
      <c r="AG137" s="41"/>
      <c r="AH137" s="41"/>
      <c r="AI137" s="42">
        <f t="shared" si="2"/>
        <v>1868724</v>
      </c>
    </row>
    <row r="138" spans="1:35" x14ac:dyDescent="0.4">
      <c r="A138" s="28">
        <v>605030000</v>
      </c>
      <c r="B138" s="29">
        <v>3</v>
      </c>
      <c r="C138" s="30" t="s">
        <v>231</v>
      </c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>
        <v>1868724</v>
      </c>
      <c r="AE138" s="41"/>
      <c r="AF138" s="41"/>
      <c r="AG138" s="41"/>
      <c r="AH138" s="41"/>
      <c r="AI138" s="42">
        <f t="shared" si="2"/>
        <v>1868724</v>
      </c>
    </row>
    <row r="139" spans="1:35" x14ac:dyDescent="0.4">
      <c r="A139" s="28">
        <v>605030100</v>
      </c>
      <c r="B139" s="29">
        <v>4</v>
      </c>
      <c r="C139" s="30" t="s">
        <v>232</v>
      </c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>
        <v>1860160</v>
      </c>
      <c r="AE139" s="41"/>
      <c r="AF139" s="41"/>
      <c r="AG139" s="41"/>
      <c r="AH139" s="41"/>
      <c r="AI139" s="42">
        <f t="shared" si="2"/>
        <v>1860160</v>
      </c>
    </row>
    <row r="140" spans="1:35" x14ac:dyDescent="0.4">
      <c r="A140" s="28">
        <v>607000000</v>
      </c>
      <c r="B140" s="29">
        <v>2</v>
      </c>
      <c r="C140" s="30" t="s">
        <v>234</v>
      </c>
      <c r="D140" s="41">
        <v>541</v>
      </c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2">
        <f t="shared" si="2"/>
        <v>541</v>
      </c>
    </row>
    <row r="141" spans="1:35" x14ac:dyDescent="0.4">
      <c r="A141" s="28">
        <v>609000000</v>
      </c>
      <c r="B141" s="29">
        <v>2</v>
      </c>
      <c r="C141" s="30" t="s">
        <v>236</v>
      </c>
      <c r="D141" s="41">
        <v>129339</v>
      </c>
      <c r="E141" s="41">
        <v>1478</v>
      </c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>
        <v>14375</v>
      </c>
      <c r="AC141" s="41"/>
      <c r="AD141" s="41"/>
      <c r="AE141" s="41">
        <v>17593</v>
      </c>
      <c r="AF141" s="41"/>
      <c r="AG141" s="41"/>
      <c r="AH141" s="41">
        <v>716</v>
      </c>
      <c r="AI141" s="42">
        <f t="shared" si="2"/>
        <v>163501</v>
      </c>
    </row>
    <row r="142" spans="1:35" x14ac:dyDescent="0.4">
      <c r="A142" s="28">
        <v>609010000</v>
      </c>
      <c r="B142" s="29">
        <v>3</v>
      </c>
      <c r="C142" s="30" t="s">
        <v>237</v>
      </c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>
        <v>14375</v>
      </c>
      <c r="AC142" s="41"/>
      <c r="AD142" s="41"/>
      <c r="AE142" s="41">
        <v>254</v>
      </c>
      <c r="AF142" s="41"/>
      <c r="AG142" s="41"/>
      <c r="AH142" s="41"/>
      <c r="AI142" s="42">
        <f t="shared" si="2"/>
        <v>14629</v>
      </c>
    </row>
    <row r="143" spans="1:35" x14ac:dyDescent="0.4">
      <c r="A143" s="28">
        <v>609010500</v>
      </c>
      <c r="B143" s="29">
        <v>4</v>
      </c>
      <c r="C143" s="30" t="s">
        <v>240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>
        <v>254</v>
      </c>
      <c r="AF143" s="41"/>
      <c r="AG143" s="41"/>
      <c r="AH143" s="41"/>
      <c r="AI143" s="42">
        <f t="shared" si="2"/>
        <v>254</v>
      </c>
    </row>
    <row r="144" spans="1:35" x14ac:dyDescent="0.4">
      <c r="A144" s="28">
        <v>609030000</v>
      </c>
      <c r="B144" s="29">
        <v>3</v>
      </c>
      <c r="C144" s="30" t="s">
        <v>241</v>
      </c>
      <c r="D144" s="41"/>
      <c r="E144" s="41">
        <v>1137</v>
      </c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2">
        <f t="shared" si="2"/>
        <v>1137</v>
      </c>
    </row>
    <row r="145" spans="1:35" x14ac:dyDescent="0.4">
      <c r="A145" s="28">
        <v>609030100</v>
      </c>
      <c r="B145" s="29">
        <v>4</v>
      </c>
      <c r="C145" s="30" t="s">
        <v>242</v>
      </c>
      <c r="D145" s="41"/>
      <c r="E145" s="41">
        <v>1137</v>
      </c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2">
        <f t="shared" si="2"/>
        <v>1137</v>
      </c>
    </row>
    <row r="146" spans="1:35" x14ac:dyDescent="0.4">
      <c r="A146" s="28">
        <v>609050000</v>
      </c>
      <c r="B146" s="29">
        <v>3</v>
      </c>
      <c r="C146" s="30" t="s">
        <v>243</v>
      </c>
      <c r="D146" s="41">
        <v>3405</v>
      </c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2">
        <f t="shared" si="2"/>
        <v>3405</v>
      </c>
    </row>
    <row r="147" spans="1:35" x14ac:dyDescent="0.4">
      <c r="A147" s="28">
        <v>609050100</v>
      </c>
      <c r="B147" s="29">
        <v>4</v>
      </c>
      <c r="C147" s="30" t="s">
        <v>244</v>
      </c>
      <c r="D147" s="41">
        <v>3405</v>
      </c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2">
        <f t="shared" si="2"/>
        <v>3405</v>
      </c>
    </row>
    <row r="148" spans="1:35" x14ac:dyDescent="0.4">
      <c r="A148" s="28">
        <v>609110000</v>
      </c>
      <c r="B148" s="29">
        <v>3</v>
      </c>
      <c r="C148" s="30" t="s">
        <v>247</v>
      </c>
      <c r="D148" s="41">
        <v>538</v>
      </c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2">
        <f t="shared" si="2"/>
        <v>538</v>
      </c>
    </row>
    <row r="149" spans="1:35" x14ac:dyDescent="0.4">
      <c r="A149" s="28">
        <v>609130000</v>
      </c>
      <c r="B149" s="29">
        <v>3</v>
      </c>
      <c r="C149" s="30" t="s">
        <v>248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>
        <v>3387</v>
      </c>
      <c r="AF149" s="41"/>
      <c r="AG149" s="41"/>
      <c r="AH149" s="41">
        <v>716</v>
      </c>
      <c r="AI149" s="42">
        <f t="shared" si="2"/>
        <v>4103</v>
      </c>
    </row>
    <row r="150" spans="1:35" x14ac:dyDescent="0.4">
      <c r="A150" s="28">
        <v>609150000</v>
      </c>
      <c r="B150" s="29">
        <v>3</v>
      </c>
      <c r="C150" s="30" t="s">
        <v>249</v>
      </c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>
        <v>2515</v>
      </c>
      <c r="AF150" s="41"/>
      <c r="AG150" s="41"/>
      <c r="AH150" s="41"/>
      <c r="AI150" s="42">
        <f t="shared" si="2"/>
        <v>2515</v>
      </c>
    </row>
    <row r="151" spans="1:35" x14ac:dyDescent="0.4">
      <c r="A151" s="28">
        <v>611000000</v>
      </c>
      <c r="B151" s="29">
        <v>2</v>
      </c>
      <c r="C151" s="30" t="s">
        <v>250</v>
      </c>
      <c r="D151" s="41">
        <v>575891</v>
      </c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>
        <v>652</v>
      </c>
      <c r="W151" s="41"/>
      <c r="X151" s="41"/>
      <c r="Y151" s="41"/>
      <c r="Z151" s="41"/>
      <c r="AA151" s="41"/>
      <c r="AB151" s="41">
        <v>212</v>
      </c>
      <c r="AC151" s="41"/>
      <c r="AD151" s="41"/>
      <c r="AE151" s="41">
        <v>304647</v>
      </c>
      <c r="AF151" s="41"/>
      <c r="AG151" s="41">
        <v>645</v>
      </c>
      <c r="AH151" s="41">
        <v>783</v>
      </c>
      <c r="AI151" s="42">
        <f t="shared" si="2"/>
        <v>882830</v>
      </c>
    </row>
    <row r="152" spans="1:35" x14ac:dyDescent="0.4">
      <c r="A152" s="28">
        <v>611010000</v>
      </c>
      <c r="B152" s="29">
        <v>3</v>
      </c>
      <c r="C152" s="30" t="s">
        <v>251</v>
      </c>
      <c r="D152" s="41">
        <v>101200</v>
      </c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>
        <v>652</v>
      </c>
      <c r="W152" s="41"/>
      <c r="X152" s="41"/>
      <c r="Y152" s="41"/>
      <c r="Z152" s="41"/>
      <c r="AA152" s="41"/>
      <c r="AB152" s="41"/>
      <c r="AC152" s="41"/>
      <c r="AD152" s="41"/>
      <c r="AE152" s="41">
        <v>2251</v>
      </c>
      <c r="AF152" s="41"/>
      <c r="AG152" s="41"/>
      <c r="AH152" s="41">
        <v>783</v>
      </c>
      <c r="AI152" s="42">
        <f t="shared" si="2"/>
        <v>104886</v>
      </c>
    </row>
    <row r="153" spans="1:35" x14ac:dyDescent="0.4">
      <c r="A153" s="28">
        <v>611050000</v>
      </c>
      <c r="B153" s="29">
        <v>3</v>
      </c>
      <c r="C153" s="30" t="s">
        <v>252</v>
      </c>
      <c r="D153" s="41">
        <v>2652</v>
      </c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>
        <v>212</v>
      </c>
      <c r="AC153" s="41"/>
      <c r="AD153" s="41"/>
      <c r="AE153" s="41">
        <v>60669</v>
      </c>
      <c r="AF153" s="41"/>
      <c r="AG153" s="41">
        <v>645</v>
      </c>
      <c r="AH153" s="41"/>
      <c r="AI153" s="42">
        <f t="shared" si="2"/>
        <v>64178</v>
      </c>
    </row>
    <row r="154" spans="1:35" x14ac:dyDescent="0.4">
      <c r="A154" s="28">
        <v>613000000</v>
      </c>
      <c r="B154" s="29">
        <v>2</v>
      </c>
      <c r="C154" s="30" t="s">
        <v>253</v>
      </c>
      <c r="D154" s="41">
        <v>40583</v>
      </c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>
        <v>113326</v>
      </c>
      <c r="R154" s="41"/>
      <c r="S154" s="41"/>
      <c r="T154" s="41"/>
      <c r="U154" s="41"/>
      <c r="V154" s="41">
        <v>1180378</v>
      </c>
      <c r="W154" s="41"/>
      <c r="X154" s="41"/>
      <c r="Y154" s="41"/>
      <c r="Z154" s="41"/>
      <c r="AA154" s="41"/>
      <c r="AB154" s="41"/>
      <c r="AC154" s="41"/>
      <c r="AD154" s="41">
        <v>1237081</v>
      </c>
      <c r="AE154" s="41">
        <v>3456737</v>
      </c>
      <c r="AF154" s="41"/>
      <c r="AG154" s="41"/>
      <c r="AH154" s="41"/>
      <c r="AI154" s="42">
        <f t="shared" si="2"/>
        <v>6028105</v>
      </c>
    </row>
    <row r="155" spans="1:35" x14ac:dyDescent="0.4">
      <c r="A155" s="28">
        <v>613010000</v>
      </c>
      <c r="B155" s="29">
        <v>3</v>
      </c>
      <c r="C155" s="30" t="s">
        <v>477</v>
      </c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>
        <v>203524</v>
      </c>
      <c r="AF155" s="41"/>
      <c r="AG155" s="41"/>
      <c r="AH155" s="41"/>
      <c r="AI155" s="42">
        <f t="shared" si="2"/>
        <v>203524</v>
      </c>
    </row>
    <row r="156" spans="1:35" x14ac:dyDescent="0.4">
      <c r="A156" s="28">
        <v>613030000</v>
      </c>
      <c r="B156" s="29">
        <v>3</v>
      </c>
      <c r="C156" s="30" t="s">
        <v>254</v>
      </c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>
        <v>113326</v>
      </c>
      <c r="R156" s="41"/>
      <c r="S156" s="41"/>
      <c r="T156" s="41"/>
      <c r="U156" s="41"/>
      <c r="V156" s="41">
        <v>1180378</v>
      </c>
      <c r="W156" s="41"/>
      <c r="X156" s="41"/>
      <c r="Y156" s="41"/>
      <c r="Z156" s="41"/>
      <c r="AA156" s="41"/>
      <c r="AB156" s="41"/>
      <c r="AC156" s="41"/>
      <c r="AD156" s="41">
        <v>1237081</v>
      </c>
      <c r="AE156" s="41">
        <v>3223232</v>
      </c>
      <c r="AF156" s="41"/>
      <c r="AG156" s="41"/>
      <c r="AH156" s="41"/>
      <c r="AI156" s="42">
        <f t="shared" si="2"/>
        <v>5754017</v>
      </c>
    </row>
    <row r="157" spans="1:35" x14ac:dyDescent="0.4">
      <c r="A157" s="28">
        <v>613050000</v>
      </c>
      <c r="B157" s="29">
        <v>3</v>
      </c>
      <c r="C157" s="30" t="s">
        <v>255</v>
      </c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>
        <v>392</v>
      </c>
      <c r="AF157" s="41"/>
      <c r="AG157" s="41"/>
      <c r="AH157" s="41"/>
      <c r="AI157" s="42">
        <f t="shared" si="2"/>
        <v>392</v>
      </c>
    </row>
    <row r="158" spans="1:35" x14ac:dyDescent="0.4">
      <c r="A158" s="28">
        <v>613070000</v>
      </c>
      <c r="B158" s="29">
        <v>3</v>
      </c>
      <c r="C158" s="30" t="s">
        <v>256</v>
      </c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>
        <v>27452</v>
      </c>
      <c r="AF158" s="41"/>
      <c r="AG158" s="41"/>
      <c r="AH158" s="41"/>
      <c r="AI158" s="42">
        <f t="shared" si="2"/>
        <v>27452</v>
      </c>
    </row>
    <row r="159" spans="1:35" x14ac:dyDescent="0.4">
      <c r="A159" s="28">
        <v>613090000</v>
      </c>
      <c r="B159" s="29">
        <v>3</v>
      </c>
      <c r="C159" s="30" t="s">
        <v>257</v>
      </c>
      <c r="D159" s="41">
        <v>40583</v>
      </c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>
        <v>2137</v>
      </c>
      <c r="AF159" s="41"/>
      <c r="AG159" s="41"/>
      <c r="AH159" s="41"/>
      <c r="AI159" s="42">
        <f t="shared" si="2"/>
        <v>42720</v>
      </c>
    </row>
    <row r="160" spans="1:35" x14ac:dyDescent="0.4">
      <c r="A160" s="28">
        <v>615000000</v>
      </c>
      <c r="B160" s="29">
        <v>2</v>
      </c>
      <c r="C160" s="30" t="s">
        <v>258</v>
      </c>
      <c r="D160" s="41">
        <v>215438</v>
      </c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>
        <v>137636</v>
      </c>
      <c r="W160" s="41">
        <v>194487</v>
      </c>
      <c r="X160" s="41"/>
      <c r="Y160" s="41"/>
      <c r="Z160" s="41"/>
      <c r="AA160" s="41"/>
      <c r="AB160" s="41">
        <v>946915</v>
      </c>
      <c r="AC160" s="41"/>
      <c r="AD160" s="41"/>
      <c r="AE160" s="41">
        <v>18746347</v>
      </c>
      <c r="AF160" s="41"/>
      <c r="AG160" s="41"/>
      <c r="AH160" s="41">
        <v>548198</v>
      </c>
      <c r="AI160" s="42">
        <f t="shared" si="2"/>
        <v>20789021</v>
      </c>
    </row>
    <row r="161" spans="1:35" x14ac:dyDescent="0.4">
      <c r="A161" s="28">
        <v>615030000</v>
      </c>
      <c r="B161" s="29">
        <v>3</v>
      </c>
      <c r="C161" s="30" t="s">
        <v>263</v>
      </c>
      <c r="D161" s="41">
        <v>1464</v>
      </c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>
        <v>405456</v>
      </c>
      <c r="AF161" s="41"/>
      <c r="AG161" s="41"/>
      <c r="AH161" s="41"/>
      <c r="AI161" s="42">
        <f t="shared" si="2"/>
        <v>406920</v>
      </c>
    </row>
    <row r="162" spans="1:35" x14ac:dyDescent="0.4">
      <c r="A162" s="28">
        <v>615070000</v>
      </c>
      <c r="B162" s="29">
        <v>3</v>
      </c>
      <c r="C162" s="30" t="s">
        <v>265</v>
      </c>
      <c r="D162" s="41">
        <v>93819</v>
      </c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>
        <v>137636</v>
      </c>
      <c r="W162" s="41">
        <v>194487</v>
      </c>
      <c r="X162" s="41"/>
      <c r="Y162" s="41"/>
      <c r="Z162" s="41"/>
      <c r="AA162" s="41"/>
      <c r="AB162" s="41"/>
      <c r="AC162" s="41"/>
      <c r="AD162" s="41"/>
      <c r="AE162" s="41">
        <v>18340891</v>
      </c>
      <c r="AF162" s="41"/>
      <c r="AG162" s="41"/>
      <c r="AH162" s="41">
        <v>548198</v>
      </c>
      <c r="AI162" s="42">
        <f t="shared" si="2"/>
        <v>19315031</v>
      </c>
    </row>
    <row r="163" spans="1:35" x14ac:dyDescent="0.4">
      <c r="A163" s="28">
        <v>615130000</v>
      </c>
      <c r="B163" s="29">
        <v>3</v>
      </c>
      <c r="C163" s="30" t="s">
        <v>268</v>
      </c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>
        <v>946915</v>
      </c>
      <c r="AC163" s="41"/>
      <c r="AD163" s="41"/>
      <c r="AE163" s="41"/>
      <c r="AF163" s="41"/>
      <c r="AG163" s="41"/>
      <c r="AH163" s="41"/>
      <c r="AI163" s="42">
        <f t="shared" si="2"/>
        <v>946915</v>
      </c>
    </row>
    <row r="164" spans="1:35" x14ac:dyDescent="0.4">
      <c r="A164" s="28">
        <v>617000000</v>
      </c>
      <c r="B164" s="29">
        <v>2</v>
      </c>
      <c r="C164" s="30" t="s">
        <v>270</v>
      </c>
      <c r="D164" s="41">
        <v>1532955</v>
      </c>
      <c r="E164" s="41"/>
      <c r="F164" s="41"/>
      <c r="G164" s="41"/>
      <c r="H164" s="41">
        <v>466</v>
      </c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>
        <v>79476</v>
      </c>
      <c r="W164" s="41"/>
      <c r="X164" s="41"/>
      <c r="Y164" s="41"/>
      <c r="Z164" s="41"/>
      <c r="AA164" s="41"/>
      <c r="AB164" s="41"/>
      <c r="AC164" s="41"/>
      <c r="AD164" s="41"/>
      <c r="AE164" s="41">
        <v>62398</v>
      </c>
      <c r="AF164" s="41"/>
      <c r="AG164" s="41"/>
      <c r="AH164" s="41">
        <v>2735</v>
      </c>
      <c r="AI164" s="42">
        <f t="shared" si="2"/>
        <v>1678030</v>
      </c>
    </row>
    <row r="165" spans="1:35" x14ac:dyDescent="0.4">
      <c r="A165" s="28">
        <v>617030000</v>
      </c>
      <c r="B165" s="29">
        <v>3</v>
      </c>
      <c r="C165" s="30" t="s">
        <v>272</v>
      </c>
      <c r="D165" s="41">
        <v>169194</v>
      </c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>
        <v>34534</v>
      </c>
      <c r="W165" s="41"/>
      <c r="X165" s="41"/>
      <c r="Y165" s="41"/>
      <c r="Z165" s="41"/>
      <c r="AA165" s="41"/>
      <c r="AB165" s="41"/>
      <c r="AC165" s="41"/>
      <c r="AD165" s="41"/>
      <c r="AE165" s="41">
        <v>19233</v>
      </c>
      <c r="AF165" s="41"/>
      <c r="AG165" s="41"/>
      <c r="AH165" s="41"/>
      <c r="AI165" s="42">
        <f t="shared" si="2"/>
        <v>222961</v>
      </c>
    </row>
    <row r="166" spans="1:35" x14ac:dyDescent="0.4">
      <c r="A166" s="28">
        <v>617050000</v>
      </c>
      <c r="B166" s="29">
        <v>3</v>
      </c>
      <c r="C166" s="30" t="s">
        <v>273</v>
      </c>
      <c r="D166" s="41">
        <v>10645</v>
      </c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>
        <v>44942</v>
      </c>
      <c r="W166" s="41"/>
      <c r="X166" s="41"/>
      <c r="Y166" s="41"/>
      <c r="Z166" s="41"/>
      <c r="AA166" s="41"/>
      <c r="AB166" s="41"/>
      <c r="AC166" s="41"/>
      <c r="AD166" s="41"/>
      <c r="AE166" s="41">
        <v>11587</v>
      </c>
      <c r="AF166" s="41"/>
      <c r="AG166" s="41"/>
      <c r="AH166" s="41"/>
      <c r="AI166" s="42">
        <f t="shared" si="2"/>
        <v>67174</v>
      </c>
    </row>
    <row r="167" spans="1:35" x14ac:dyDescent="0.4">
      <c r="A167" s="28">
        <v>617070000</v>
      </c>
      <c r="B167" s="29">
        <v>3</v>
      </c>
      <c r="C167" s="30" t="s">
        <v>274</v>
      </c>
      <c r="D167" s="41"/>
      <c r="E167" s="41"/>
      <c r="F167" s="41"/>
      <c r="G167" s="41"/>
      <c r="H167" s="41">
        <v>466</v>
      </c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2">
        <f t="shared" si="2"/>
        <v>466</v>
      </c>
    </row>
    <row r="168" spans="1:35" x14ac:dyDescent="0.4">
      <c r="A168" s="28">
        <v>617090000</v>
      </c>
      <c r="B168" s="29">
        <v>3</v>
      </c>
      <c r="C168" s="30" t="s">
        <v>275</v>
      </c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>
        <v>1089</v>
      </c>
      <c r="AF168" s="41"/>
      <c r="AG168" s="41"/>
      <c r="AH168" s="41"/>
      <c r="AI168" s="42">
        <f t="shared" si="2"/>
        <v>1089</v>
      </c>
    </row>
    <row r="169" spans="1:35" x14ac:dyDescent="0.4">
      <c r="A169" s="23">
        <v>700000000</v>
      </c>
      <c r="B169" s="24">
        <v>1</v>
      </c>
      <c r="C169" s="25" t="s">
        <v>276</v>
      </c>
      <c r="D169" s="39">
        <v>59617684</v>
      </c>
      <c r="E169" s="39"/>
      <c r="F169" s="39">
        <v>8187</v>
      </c>
      <c r="G169" s="39"/>
      <c r="H169" s="39">
        <v>2523</v>
      </c>
      <c r="I169" s="39"/>
      <c r="J169" s="39">
        <v>1870</v>
      </c>
      <c r="K169" s="39">
        <v>2732400</v>
      </c>
      <c r="L169" s="39"/>
      <c r="M169" s="39"/>
      <c r="N169" s="39">
        <v>221</v>
      </c>
      <c r="O169" s="39"/>
      <c r="P169" s="39"/>
      <c r="Q169" s="39">
        <v>6426</v>
      </c>
      <c r="R169" s="39"/>
      <c r="S169" s="39"/>
      <c r="T169" s="39"/>
      <c r="U169" s="39">
        <v>597</v>
      </c>
      <c r="V169" s="39">
        <v>2633</v>
      </c>
      <c r="W169" s="39"/>
      <c r="X169" s="39"/>
      <c r="Y169" s="39"/>
      <c r="Z169" s="39"/>
      <c r="AA169" s="39"/>
      <c r="AB169" s="39"/>
      <c r="AC169" s="39"/>
      <c r="AD169" s="39"/>
      <c r="AE169" s="39">
        <v>999896</v>
      </c>
      <c r="AF169" s="39"/>
      <c r="AG169" s="39"/>
      <c r="AH169" s="39">
        <v>82524</v>
      </c>
      <c r="AI169" s="40">
        <f t="shared" si="2"/>
        <v>63454961</v>
      </c>
    </row>
    <row r="170" spans="1:35" x14ac:dyDescent="0.4">
      <c r="A170" s="28">
        <v>701000000</v>
      </c>
      <c r="B170" s="29">
        <v>2</v>
      </c>
      <c r="C170" s="30" t="s">
        <v>277</v>
      </c>
      <c r="D170" s="41">
        <v>4207930</v>
      </c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>
        <v>938</v>
      </c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>
        <v>403055</v>
      </c>
      <c r="AF170" s="41"/>
      <c r="AG170" s="41"/>
      <c r="AH170" s="41">
        <v>3371</v>
      </c>
      <c r="AI170" s="42">
        <f t="shared" si="2"/>
        <v>4615294</v>
      </c>
    </row>
    <row r="171" spans="1:35" x14ac:dyDescent="0.4">
      <c r="A171" s="28">
        <v>701010000</v>
      </c>
      <c r="B171" s="29">
        <v>3</v>
      </c>
      <c r="C171" s="30" t="s">
        <v>278</v>
      </c>
      <c r="D171" s="41">
        <v>2377938</v>
      </c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>
        <v>54365</v>
      </c>
      <c r="AF171" s="41"/>
      <c r="AG171" s="41"/>
      <c r="AH171" s="41">
        <v>1219</v>
      </c>
      <c r="AI171" s="42">
        <f t="shared" si="2"/>
        <v>2433522</v>
      </c>
    </row>
    <row r="172" spans="1:35" x14ac:dyDescent="0.4">
      <c r="A172" s="28">
        <v>701010500</v>
      </c>
      <c r="B172" s="29">
        <v>4</v>
      </c>
      <c r="C172" s="30" t="s">
        <v>280</v>
      </c>
      <c r="D172" s="41">
        <v>788258</v>
      </c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>
        <v>1699</v>
      </c>
      <c r="AF172" s="41"/>
      <c r="AG172" s="41"/>
      <c r="AH172" s="41"/>
      <c r="AI172" s="42">
        <f t="shared" si="2"/>
        <v>789957</v>
      </c>
    </row>
    <row r="173" spans="1:35" x14ac:dyDescent="0.4">
      <c r="A173" s="28">
        <v>701010700</v>
      </c>
      <c r="B173" s="29">
        <v>4</v>
      </c>
      <c r="C173" s="30" t="s">
        <v>281</v>
      </c>
      <c r="D173" s="41">
        <v>1492070</v>
      </c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>
        <v>19651</v>
      </c>
      <c r="AF173" s="41"/>
      <c r="AG173" s="41"/>
      <c r="AH173" s="41">
        <v>1219</v>
      </c>
      <c r="AI173" s="42">
        <f t="shared" si="2"/>
        <v>1512940</v>
      </c>
    </row>
    <row r="174" spans="1:35" x14ac:dyDescent="0.4">
      <c r="A174" s="28">
        <v>701030000</v>
      </c>
      <c r="B174" s="29">
        <v>3</v>
      </c>
      <c r="C174" s="30" t="s">
        <v>283</v>
      </c>
      <c r="D174" s="41">
        <v>923</v>
      </c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2">
        <f t="shared" si="2"/>
        <v>923</v>
      </c>
    </row>
    <row r="175" spans="1:35" x14ac:dyDescent="0.4">
      <c r="A175" s="28">
        <v>701050000</v>
      </c>
      <c r="B175" s="29">
        <v>3</v>
      </c>
      <c r="C175" s="30" t="s">
        <v>285</v>
      </c>
      <c r="D175" s="41">
        <v>66085</v>
      </c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>
        <v>15494</v>
      </c>
      <c r="AF175" s="41"/>
      <c r="AG175" s="41"/>
      <c r="AH175" s="41"/>
      <c r="AI175" s="42">
        <f t="shared" si="2"/>
        <v>81579</v>
      </c>
    </row>
    <row r="176" spans="1:35" x14ac:dyDescent="0.4">
      <c r="A176" s="28">
        <v>701050500</v>
      </c>
      <c r="B176" s="29">
        <v>4</v>
      </c>
      <c r="C176" s="30" t="s">
        <v>286</v>
      </c>
      <c r="D176" s="41">
        <v>62025</v>
      </c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2">
        <f t="shared" si="2"/>
        <v>62025</v>
      </c>
    </row>
    <row r="177" spans="1:35" x14ac:dyDescent="0.4">
      <c r="A177" s="28">
        <v>701050700</v>
      </c>
      <c r="B177" s="29">
        <v>4</v>
      </c>
      <c r="C177" s="30" t="s">
        <v>287</v>
      </c>
      <c r="D177" s="41">
        <v>4060</v>
      </c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>
        <v>15494</v>
      </c>
      <c r="AF177" s="41"/>
      <c r="AG177" s="41"/>
      <c r="AH177" s="41"/>
      <c r="AI177" s="42">
        <f t="shared" si="2"/>
        <v>19554</v>
      </c>
    </row>
    <row r="178" spans="1:35" x14ac:dyDescent="0.4">
      <c r="A178" s="28">
        <v>701070000</v>
      </c>
      <c r="B178" s="29">
        <v>3</v>
      </c>
      <c r="C178" s="30" t="s">
        <v>288</v>
      </c>
      <c r="D178" s="41">
        <v>30177</v>
      </c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>
        <v>7422</v>
      </c>
      <c r="AF178" s="41"/>
      <c r="AG178" s="41"/>
      <c r="AH178" s="41"/>
      <c r="AI178" s="42">
        <f t="shared" si="2"/>
        <v>37599</v>
      </c>
    </row>
    <row r="179" spans="1:35" x14ac:dyDescent="0.4">
      <c r="A179" s="28">
        <v>701070100</v>
      </c>
      <c r="B179" s="29">
        <v>4</v>
      </c>
      <c r="C179" s="30" t="s">
        <v>289</v>
      </c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>
        <v>7422</v>
      </c>
      <c r="AF179" s="41"/>
      <c r="AG179" s="41"/>
      <c r="AH179" s="41"/>
      <c r="AI179" s="42">
        <f t="shared" si="2"/>
        <v>7422</v>
      </c>
    </row>
    <row r="180" spans="1:35" x14ac:dyDescent="0.4">
      <c r="A180" s="28">
        <v>701070300</v>
      </c>
      <c r="B180" s="29">
        <v>4</v>
      </c>
      <c r="C180" s="30" t="s">
        <v>294</v>
      </c>
      <c r="D180" s="41">
        <v>28878</v>
      </c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2">
        <f t="shared" si="2"/>
        <v>28878</v>
      </c>
    </row>
    <row r="181" spans="1:35" x14ac:dyDescent="0.4">
      <c r="A181" s="28">
        <v>701090000</v>
      </c>
      <c r="B181" s="29">
        <v>3</v>
      </c>
      <c r="C181" s="30" t="s">
        <v>296</v>
      </c>
      <c r="D181" s="41">
        <v>226</v>
      </c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2">
        <f t="shared" si="2"/>
        <v>226</v>
      </c>
    </row>
    <row r="182" spans="1:35" x14ac:dyDescent="0.4">
      <c r="A182" s="28">
        <v>701100000</v>
      </c>
      <c r="B182" s="29">
        <v>3</v>
      </c>
      <c r="C182" s="30" t="s">
        <v>298</v>
      </c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>
        <v>5557</v>
      </c>
      <c r="AF182" s="41"/>
      <c r="AG182" s="41"/>
      <c r="AH182" s="41"/>
      <c r="AI182" s="42">
        <f t="shared" si="2"/>
        <v>5557</v>
      </c>
    </row>
    <row r="183" spans="1:35" x14ac:dyDescent="0.4">
      <c r="A183" s="28">
        <v>701150000</v>
      </c>
      <c r="B183" s="29">
        <v>3</v>
      </c>
      <c r="C183" s="30" t="s">
        <v>301</v>
      </c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>
        <v>289</v>
      </c>
      <c r="AF183" s="41"/>
      <c r="AG183" s="41"/>
      <c r="AH183" s="41"/>
      <c r="AI183" s="42">
        <f t="shared" si="2"/>
        <v>289</v>
      </c>
    </row>
    <row r="184" spans="1:35" x14ac:dyDescent="0.4">
      <c r="A184" s="28">
        <v>701170000</v>
      </c>
      <c r="B184" s="29">
        <v>3</v>
      </c>
      <c r="C184" s="30" t="s">
        <v>302</v>
      </c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>
        <v>20886</v>
      </c>
      <c r="AF184" s="41"/>
      <c r="AG184" s="41"/>
      <c r="AH184" s="41">
        <v>693</v>
      </c>
      <c r="AI184" s="42">
        <f t="shared" si="2"/>
        <v>21579</v>
      </c>
    </row>
    <row r="185" spans="1:35" x14ac:dyDescent="0.4">
      <c r="A185" s="28">
        <v>701190000</v>
      </c>
      <c r="B185" s="29">
        <v>3</v>
      </c>
      <c r="C185" s="30" t="s">
        <v>303</v>
      </c>
      <c r="D185" s="41">
        <v>15714</v>
      </c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>
        <v>2090</v>
      </c>
      <c r="AF185" s="41"/>
      <c r="AG185" s="41"/>
      <c r="AH185" s="41">
        <v>260</v>
      </c>
      <c r="AI185" s="42">
        <f t="shared" si="2"/>
        <v>18064</v>
      </c>
    </row>
    <row r="186" spans="1:35" x14ac:dyDescent="0.4">
      <c r="A186" s="28">
        <v>701190100</v>
      </c>
      <c r="B186" s="29">
        <v>4</v>
      </c>
      <c r="C186" s="30" t="s">
        <v>304</v>
      </c>
      <c r="D186" s="41">
        <v>11426</v>
      </c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>
        <v>1817</v>
      </c>
      <c r="AF186" s="41"/>
      <c r="AG186" s="41"/>
      <c r="AH186" s="41">
        <v>260</v>
      </c>
      <c r="AI186" s="42">
        <f t="shared" si="2"/>
        <v>13503</v>
      </c>
    </row>
    <row r="187" spans="1:35" x14ac:dyDescent="0.4">
      <c r="A187" s="28">
        <v>701210000</v>
      </c>
      <c r="B187" s="29">
        <v>3</v>
      </c>
      <c r="C187" s="30" t="s">
        <v>305</v>
      </c>
      <c r="D187" s="41">
        <v>528467</v>
      </c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>
        <v>289340</v>
      </c>
      <c r="AF187" s="41"/>
      <c r="AG187" s="41"/>
      <c r="AH187" s="41"/>
      <c r="AI187" s="42">
        <f t="shared" si="2"/>
        <v>817807</v>
      </c>
    </row>
    <row r="188" spans="1:35" x14ac:dyDescent="0.4">
      <c r="A188" s="28">
        <v>701210100</v>
      </c>
      <c r="B188" s="29">
        <v>4</v>
      </c>
      <c r="C188" s="30" t="s">
        <v>306</v>
      </c>
      <c r="D188" s="41">
        <v>203879</v>
      </c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>
        <v>4373</v>
      </c>
      <c r="AF188" s="41"/>
      <c r="AG188" s="41"/>
      <c r="AH188" s="41"/>
      <c r="AI188" s="42">
        <f t="shared" si="2"/>
        <v>208252</v>
      </c>
    </row>
    <row r="189" spans="1:35" x14ac:dyDescent="0.4">
      <c r="A189" s="28">
        <v>701210300</v>
      </c>
      <c r="B189" s="29">
        <v>4</v>
      </c>
      <c r="C189" s="30" t="s">
        <v>307</v>
      </c>
      <c r="D189" s="41">
        <v>640</v>
      </c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>
        <v>280869</v>
      </c>
      <c r="AF189" s="41"/>
      <c r="AG189" s="41"/>
      <c r="AH189" s="41"/>
      <c r="AI189" s="42">
        <f t="shared" si="2"/>
        <v>281509</v>
      </c>
    </row>
    <row r="190" spans="1:35" x14ac:dyDescent="0.4">
      <c r="A190" s="28">
        <v>701210500</v>
      </c>
      <c r="B190" s="29">
        <v>4</v>
      </c>
      <c r="C190" s="30" t="s">
        <v>308</v>
      </c>
      <c r="D190" s="41">
        <v>2175</v>
      </c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2">
        <f t="shared" si="2"/>
        <v>2175</v>
      </c>
    </row>
    <row r="191" spans="1:35" x14ac:dyDescent="0.4">
      <c r="A191" s="28">
        <v>701230000</v>
      </c>
      <c r="B191" s="29">
        <v>3</v>
      </c>
      <c r="C191" s="30" t="s">
        <v>309</v>
      </c>
      <c r="D191" s="41">
        <v>90171</v>
      </c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>
        <v>4018</v>
      </c>
      <c r="AF191" s="41"/>
      <c r="AG191" s="41"/>
      <c r="AH191" s="41"/>
      <c r="AI191" s="42">
        <f t="shared" si="2"/>
        <v>94189</v>
      </c>
    </row>
    <row r="192" spans="1:35" x14ac:dyDescent="0.4">
      <c r="A192" s="28">
        <v>701230100</v>
      </c>
      <c r="B192" s="29">
        <v>4</v>
      </c>
      <c r="C192" s="30" t="s">
        <v>310</v>
      </c>
      <c r="D192" s="41">
        <v>89930</v>
      </c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>
        <v>233</v>
      </c>
      <c r="AF192" s="41"/>
      <c r="AG192" s="41"/>
      <c r="AH192" s="41"/>
      <c r="AI192" s="42">
        <f t="shared" si="2"/>
        <v>90163</v>
      </c>
    </row>
    <row r="193" spans="1:35" x14ac:dyDescent="0.4">
      <c r="A193" s="28">
        <v>701250000</v>
      </c>
      <c r="B193" s="29">
        <v>3</v>
      </c>
      <c r="C193" s="30" t="s">
        <v>311</v>
      </c>
      <c r="D193" s="41">
        <v>7038</v>
      </c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2">
        <f t="shared" si="2"/>
        <v>7038</v>
      </c>
    </row>
    <row r="194" spans="1:35" x14ac:dyDescent="0.4">
      <c r="A194" s="28">
        <v>701270000</v>
      </c>
      <c r="B194" s="29">
        <v>3</v>
      </c>
      <c r="C194" s="30" t="s">
        <v>312</v>
      </c>
      <c r="D194" s="41">
        <v>469251</v>
      </c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>
        <v>938</v>
      </c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>
        <v>1019</v>
      </c>
      <c r="AF194" s="41"/>
      <c r="AG194" s="41"/>
      <c r="AH194" s="41"/>
      <c r="AI194" s="42">
        <f t="shared" si="2"/>
        <v>471208</v>
      </c>
    </row>
    <row r="195" spans="1:35" x14ac:dyDescent="0.4">
      <c r="A195" s="28">
        <v>701310000</v>
      </c>
      <c r="B195" s="29">
        <v>3</v>
      </c>
      <c r="C195" s="30" t="s">
        <v>313</v>
      </c>
      <c r="D195" s="41">
        <v>86698</v>
      </c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2">
        <f t="shared" si="2"/>
        <v>86698</v>
      </c>
    </row>
    <row r="196" spans="1:35" x14ac:dyDescent="0.4">
      <c r="A196" s="28">
        <v>701310100</v>
      </c>
      <c r="B196" s="29">
        <v>4</v>
      </c>
      <c r="C196" s="30" t="s">
        <v>314</v>
      </c>
      <c r="D196" s="41">
        <v>30107</v>
      </c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2">
        <f t="shared" si="2"/>
        <v>30107</v>
      </c>
    </row>
    <row r="197" spans="1:35" x14ac:dyDescent="0.4">
      <c r="A197" s="28">
        <v>703000000</v>
      </c>
      <c r="B197" s="29">
        <v>2</v>
      </c>
      <c r="C197" s="30" t="s">
        <v>315</v>
      </c>
      <c r="D197" s="41">
        <v>10052061</v>
      </c>
      <c r="E197" s="41"/>
      <c r="F197" s="41">
        <v>8187</v>
      </c>
      <c r="G197" s="41"/>
      <c r="H197" s="41">
        <v>2523</v>
      </c>
      <c r="I197" s="41"/>
      <c r="J197" s="41">
        <v>1870</v>
      </c>
      <c r="K197" s="41"/>
      <c r="L197" s="41"/>
      <c r="M197" s="41"/>
      <c r="N197" s="41"/>
      <c r="O197" s="41"/>
      <c r="P197" s="41"/>
      <c r="Q197" s="41">
        <v>5488</v>
      </c>
      <c r="R197" s="41"/>
      <c r="S197" s="41"/>
      <c r="T197" s="41"/>
      <c r="U197" s="41">
        <v>597</v>
      </c>
      <c r="V197" s="41"/>
      <c r="W197" s="41"/>
      <c r="X197" s="41"/>
      <c r="Y197" s="41"/>
      <c r="Z197" s="41"/>
      <c r="AA197" s="41"/>
      <c r="AB197" s="41"/>
      <c r="AC197" s="41"/>
      <c r="AD197" s="41"/>
      <c r="AE197" s="41">
        <v>240733</v>
      </c>
      <c r="AF197" s="41"/>
      <c r="AG197" s="41"/>
      <c r="AH197" s="41">
        <v>727</v>
      </c>
      <c r="AI197" s="42">
        <f t="shared" si="2"/>
        <v>10312186</v>
      </c>
    </row>
    <row r="198" spans="1:35" x14ac:dyDescent="0.4">
      <c r="A198" s="28">
        <v>703010000</v>
      </c>
      <c r="B198" s="29">
        <v>3</v>
      </c>
      <c r="C198" s="30" t="s">
        <v>316</v>
      </c>
      <c r="D198" s="41">
        <v>169902</v>
      </c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>
        <v>3340</v>
      </c>
      <c r="AF198" s="41"/>
      <c r="AG198" s="41"/>
      <c r="AH198" s="41"/>
      <c r="AI198" s="42">
        <f t="shared" si="2"/>
        <v>173242</v>
      </c>
    </row>
    <row r="199" spans="1:35" x14ac:dyDescent="0.4">
      <c r="A199" s="28">
        <v>703010100</v>
      </c>
      <c r="B199" s="29">
        <v>4</v>
      </c>
      <c r="C199" s="30" t="s">
        <v>317</v>
      </c>
      <c r="D199" s="41">
        <v>123560</v>
      </c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>
        <v>1490</v>
      </c>
      <c r="AF199" s="41"/>
      <c r="AG199" s="41"/>
      <c r="AH199" s="41"/>
      <c r="AI199" s="42">
        <f t="shared" si="2"/>
        <v>125050</v>
      </c>
    </row>
    <row r="200" spans="1:35" x14ac:dyDescent="0.4">
      <c r="A200" s="28">
        <v>703030000</v>
      </c>
      <c r="B200" s="29">
        <v>3</v>
      </c>
      <c r="C200" s="30" t="s">
        <v>318</v>
      </c>
      <c r="D200" s="41">
        <v>1673079</v>
      </c>
      <c r="E200" s="41"/>
      <c r="F200" s="41">
        <v>8187</v>
      </c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>
        <v>5488</v>
      </c>
      <c r="R200" s="41"/>
      <c r="S200" s="41"/>
      <c r="T200" s="41"/>
      <c r="U200" s="41">
        <v>597</v>
      </c>
      <c r="V200" s="41"/>
      <c r="W200" s="41"/>
      <c r="X200" s="41"/>
      <c r="Y200" s="41"/>
      <c r="Z200" s="41"/>
      <c r="AA200" s="41"/>
      <c r="AB200" s="41"/>
      <c r="AC200" s="41"/>
      <c r="AD200" s="41"/>
      <c r="AE200" s="41">
        <v>19374</v>
      </c>
      <c r="AF200" s="41"/>
      <c r="AG200" s="41"/>
      <c r="AH200" s="41"/>
      <c r="AI200" s="42">
        <f t="shared" ref="AI200:AI252" si="3">SUM(D200:AH200)</f>
        <v>1706725</v>
      </c>
    </row>
    <row r="201" spans="1:35" x14ac:dyDescent="0.4">
      <c r="A201" s="28">
        <v>703030300</v>
      </c>
      <c r="B201" s="29">
        <v>4</v>
      </c>
      <c r="C201" s="30" t="s">
        <v>319</v>
      </c>
      <c r="D201" s="41">
        <v>1273912</v>
      </c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>
        <v>5488</v>
      </c>
      <c r="R201" s="41"/>
      <c r="S201" s="41"/>
      <c r="T201" s="41"/>
      <c r="U201" s="41">
        <v>597</v>
      </c>
      <c r="V201" s="41"/>
      <c r="W201" s="41"/>
      <c r="X201" s="41"/>
      <c r="Y201" s="41"/>
      <c r="Z201" s="41"/>
      <c r="AA201" s="41"/>
      <c r="AB201" s="41"/>
      <c r="AC201" s="41"/>
      <c r="AD201" s="41"/>
      <c r="AE201" s="41">
        <v>13571</v>
      </c>
      <c r="AF201" s="41"/>
      <c r="AG201" s="41"/>
      <c r="AH201" s="41"/>
      <c r="AI201" s="42">
        <f t="shared" si="3"/>
        <v>1293568</v>
      </c>
    </row>
    <row r="202" spans="1:35" x14ac:dyDescent="0.4">
      <c r="A202" s="28">
        <v>703040000</v>
      </c>
      <c r="B202" s="29">
        <v>3</v>
      </c>
      <c r="C202" s="30" t="s">
        <v>320</v>
      </c>
      <c r="D202" s="41">
        <v>1056285</v>
      </c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>
        <v>9178</v>
      </c>
      <c r="AF202" s="41"/>
      <c r="AG202" s="41"/>
      <c r="AH202" s="41"/>
      <c r="AI202" s="42">
        <f t="shared" si="3"/>
        <v>1065463</v>
      </c>
    </row>
    <row r="203" spans="1:35" x14ac:dyDescent="0.4">
      <c r="A203" s="28">
        <v>703050000</v>
      </c>
      <c r="B203" s="29">
        <v>3</v>
      </c>
      <c r="C203" s="30" t="s">
        <v>321</v>
      </c>
      <c r="D203" s="41">
        <v>2065051</v>
      </c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>
        <v>35258</v>
      </c>
      <c r="AF203" s="41"/>
      <c r="AG203" s="41"/>
      <c r="AH203" s="41"/>
      <c r="AI203" s="42">
        <f t="shared" si="3"/>
        <v>2100309</v>
      </c>
    </row>
    <row r="204" spans="1:35" x14ac:dyDescent="0.4">
      <c r="A204" s="28">
        <v>703050100</v>
      </c>
      <c r="B204" s="29">
        <v>4</v>
      </c>
      <c r="C204" s="30" t="s">
        <v>322</v>
      </c>
      <c r="D204" s="41">
        <v>12218</v>
      </c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2">
        <f t="shared" si="3"/>
        <v>12218</v>
      </c>
    </row>
    <row r="205" spans="1:35" x14ac:dyDescent="0.4">
      <c r="A205" s="28">
        <v>703051100</v>
      </c>
      <c r="B205" s="29">
        <v>4</v>
      </c>
      <c r="C205" s="30" t="s">
        <v>324</v>
      </c>
      <c r="D205" s="41">
        <v>2047893</v>
      </c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>
        <v>12075</v>
      </c>
      <c r="AF205" s="41"/>
      <c r="AG205" s="41"/>
      <c r="AH205" s="41"/>
      <c r="AI205" s="42">
        <f t="shared" si="3"/>
        <v>2059968</v>
      </c>
    </row>
    <row r="206" spans="1:35" x14ac:dyDescent="0.4">
      <c r="A206" s="28">
        <v>703051500</v>
      </c>
      <c r="B206" s="29">
        <v>4</v>
      </c>
      <c r="C206" s="30" t="s">
        <v>325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>
        <v>316</v>
      </c>
      <c r="AF206" s="41"/>
      <c r="AG206" s="41"/>
      <c r="AH206" s="41"/>
      <c r="AI206" s="42">
        <f t="shared" si="3"/>
        <v>316</v>
      </c>
    </row>
    <row r="207" spans="1:35" x14ac:dyDescent="0.4">
      <c r="A207" s="28">
        <v>703070000</v>
      </c>
      <c r="B207" s="29">
        <v>3</v>
      </c>
      <c r="C207" s="30" t="s">
        <v>326</v>
      </c>
      <c r="D207" s="41">
        <v>765142</v>
      </c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2">
        <f t="shared" si="3"/>
        <v>765142</v>
      </c>
    </row>
    <row r="208" spans="1:35" x14ac:dyDescent="0.4">
      <c r="A208" s="28">
        <v>703090000</v>
      </c>
      <c r="B208" s="29">
        <v>3</v>
      </c>
      <c r="C208" s="30" t="s">
        <v>328</v>
      </c>
      <c r="D208" s="41">
        <v>88969</v>
      </c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>
        <v>540</v>
      </c>
      <c r="AF208" s="41"/>
      <c r="AG208" s="41"/>
      <c r="AH208" s="41"/>
      <c r="AI208" s="42">
        <f t="shared" si="3"/>
        <v>89509</v>
      </c>
    </row>
    <row r="209" spans="1:35" x14ac:dyDescent="0.4">
      <c r="A209" s="28">
        <v>703090100</v>
      </c>
      <c r="B209" s="29">
        <v>4</v>
      </c>
      <c r="C209" s="30" t="s">
        <v>329</v>
      </c>
      <c r="D209" s="41">
        <v>86758</v>
      </c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2">
        <f t="shared" si="3"/>
        <v>86758</v>
      </c>
    </row>
    <row r="210" spans="1:35" x14ac:dyDescent="0.4">
      <c r="A210" s="28">
        <v>703110000</v>
      </c>
      <c r="B210" s="29">
        <v>3</v>
      </c>
      <c r="C210" s="30" t="s">
        <v>333</v>
      </c>
      <c r="D210" s="41">
        <v>41853</v>
      </c>
      <c r="E210" s="41"/>
      <c r="F210" s="41"/>
      <c r="G210" s="41"/>
      <c r="H210" s="41">
        <v>337</v>
      </c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2">
        <f t="shared" si="3"/>
        <v>42190</v>
      </c>
    </row>
    <row r="211" spans="1:35" x14ac:dyDescent="0.4">
      <c r="A211" s="28">
        <v>703110300</v>
      </c>
      <c r="B211" s="29">
        <v>4</v>
      </c>
      <c r="C211" s="30" t="s">
        <v>335</v>
      </c>
      <c r="D211" s="41">
        <v>18003</v>
      </c>
      <c r="E211" s="41"/>
      <c r="F211" s="41"/>
      <c r="G211" s="41"/>
      <c r="H211" s="41">
        <v>337</v>
      </c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2">
        <f t="shared" si="3"/>
        <v>18340</v>
      </c>
    </row>
    <row r="212" spans="1:35" x14ac:dyDescent="0.4">
      <c r="A212" s="28">
        <v>703130000</v>
      </c>
      <c r="B212" s="29">
        <v>3</v>
      </c>
      <c r="C212" s="30" t="s">
        <v>336</v>
      </c>
      <c r="D212" s="41">
        <v>762703</v>
      </c>
      <c r="E212" s="41"/>
      <c r="F212" s="41"/>
      <c r="G212" s="41"/>
      <c r="H212" s="41"/>
      <c r="I212" s="41"/>
      <c r="J212" s="41">
        <v>1635</v>
      </c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>
        <v>11309</v>
      </c>
      <c r="AF212" s="41"/>
      <c r="AG212" s="41"/>
      <c r="AH212" s="41"/>
      <c r="AI212" s="42">
        <f t="shared" si="3"/>
        <v>775647</v>
      </c>
    </row>
    <row r="213" spans="1:35" x14ac:dyDescent="0.4">
      <c r="A213" s="28">
        <v>703150000</v>
      </c>
      <c r="B213" s="29">
        <v>3</v>
      </c>
      <c r="C213" s="30" t="s">
        <v>337</v>
      </c>
      <c r="D213" s="41">
        <v>695</v>
      </c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2">
        <f t="shared" si="3"/>
        <v>695</v>
      </c>
    </row>
    <row r="214" spans="1:35" x14ac:dyDescent="0.4">
      <c r="A214" s="28">
        <v>705000000</v>
      </c>
      <c r="B214" s="29">
        <v>2</v>
      </c>
      <c r="C214" s="30" t="s">
        <v>339</v>
      </c>
      <c r="D214" s="41">
        <v>45357693</v>
      </c>
      <c r="E214" s="41"/>
      <c r="F214" s="41"/>
      <c r="G214" s="41"/>
      <c r="H214" s="41"/>
      <c r="I214" s="41"/>
      <c r="J214" s="41"/>
      <c r="K214" s="41">
        <v>2732400</v>
      </c>
      <c r="L214" s="41"/>
      <c r="M214" s="41"/>
      <c r="N214" s="41">
        <v>221</v>
      </c>
      <c r="O214" s="41"/>
      <c r="P214" s="41"/>
      <c r="Q214" s="41"/>
      <c r="R214" s="41"/>
      <c r="S214" s="41"/>
      <c r="T214" s="41"/>
      <c r="U214" s="41"/>
      <c r="V214" s="41">
        <v>2633</v>
      </c>
      <c r="W214" s="41"/>
      <c r="X214" s="41"/>
      <c r="Y214" s="41"/>
      <c r="Z214" s="41"/>
      <c r="AA214" s="41"/>
      <c r="AB214" s="41"/>
      <c r="AC214" s="41"/>
      <c r="AD214" s="41"/>
      <c r="AE214" s="41">
        <v>356108</v>
      </c>
      <c r="AF214" s="41"/>
      <c r="AG214" s="41"/>
      <c r="AH214" s="41">
        <v>78426</v>
      </c>
      <c r="AI214" s="42">
        <f t="shared" si="3"/>
        <v>48527481</v>
      </c>
    </row>
    <row r="215" spans="1:35" x14ac:dyDescent="0.4">
      <c r="A215" s="28">
        <v>705010000</v>
      </c>
      <c r="B215" s="29">
        <v>3</v>
      </c>
      <c r="C215" s="30" t="s">
        <v>340</v>
      </c>
      <c r="D215" s="41">
        <v>40197998</v>
      </c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>
        <v>84399</v>
      </c>
      <c r="AF215" s="41"/>
      <c r="AG215" s="41"/>
      <c r="AH215" s="41">
        <v>67956</v>
      </c>
      <c r="AI215" s="42">
        <f t="shared" si="3"/>
        <v>40350353</v>
      </c>
    </row>
    <row r="216" spans="1:35" x14ac:dyDescent="0.4">
      <c r="A216" s="28">
        <v>705010100</v>
      </c>
      <c r="B216" s="29">
        <v>4</v>
      </c>
      <c r="C216" s="30" t="s">
        <v>341</v>
      </c>
      <c r="D216" s="41">
        <v>40144276</v>
      </c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>
        <v>84399</v>
      </c>
      <c r="AF216" s="41"/>
      <c r="AG216" s="41"/>
      <c r="AH216" s="41">
        <v>51968</v>
      </c>
      <c r="AI216" s="42">
        <f t="shared" si="3"/>
        <v>40280643</v>
      </c>
    </row>
    <row r="217" spans="1:35" x14ac:dyDescent="0.4">
      <c r="A217" s="28">
        <v>705010300</v>
      </c>
      <c r="B217" s="29">
        <v>4</v>
      </c>
      <c r="C217" s="30" t="s">
        <v>342</v>
      </c>
      <c r="D217" s="41">
        <v>53722</v>
      </c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>
        <v>15988</v>
      </c>
      <c r="AI217" s="42">
        <f t="shared" si="3"/>
        <v>69710</v>
      </c>
    </row>
    <row r="218" spans="1:35" x14ac:dyDescent="0.4">
      <c r="A218" s="28">
        <v>705030000</v>
      </c>
      <c r="B218" s="29">
        <v>3</v>
      </c>
      <c r="C218" s="30" t="s">
        <v>343</v>
      </c>
      <c r="D218" s="41">
        <v>5001693</v>
      </c>
      <c r="E218" s="41"/>
      <c r="F218" s="41"/>
      <c r="G218" s="41"/>
      <c r="H218" s="41"/>
      <c r="I218" s="41"/>
      <c r="J218" s="41"/>
      <c r="K218" s="41"/>
      <c r="L218" s="41"/>
      <c r="M218" s="41"/>
      <c r="N218" s="41">
        <v>221</v>
      </c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>
        <v>213271</v>
      </c>
      <c r="AF218" s="41"/>
      <c r="AG218" s="41"/>
      <c r="AH218" s="41">
        <v>10470</v>
      </c>
      <c r="AI218" s="42">
        <f t="shared" si="3"/>
        <v>5225655</v>
      </c>
    </row>
    <row r="219" spans="1:35" x14ac:dyDescent="0.4">
      <c r="A219" s="28">
        <v>705040000</v>
      </c>
      <c r="B219" s="29">
        <v>3</v>
      </c>
      <c r="C219" s="30" t="s">
        <v>344</v>
      </c>
      <c r="D219" s="41">
        <v>515</v>
      </c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>
        <v>2633</v>
      </c>
      <c r="W219" s="41"/>
      <c r="X219" s="41"/>
      <c r="Y219" s="41"/>
      <c r="Z219" s="41"/>
      <c r="AA219" s="41"/>
      <c r="AB219" s="41"/>
      <c r="AC219" s="41"/>
      <c r="AD219" s="41"/>
      <c r="AE219" s="41">
        <v>15151</v>
      </c>
      <c r="AF219" s="41"/>
      <c r="AG219" s="41"/>
      <c r="AH219" s="41"/>
      <c r="AI219" s="42">
        <f t="shared" si="3"/>
        <v>18299</v>
      </c>
    </row>
    <row r="220" spans="1:35" x14ac:dyDescent="0.4">
      <c r="A220" s="28">
        <v>705040100</v>
      </c>
      <c r="B220" s="29">
        <v>4</v>
      </c>
      <c r="C220" s="30" t="s">
        <v>345</v>
      </c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>
        <v>2633</v>
      </c>
      <c r="W220" s="41"/>
      <c r="X220" s="41"/>
      <c r="Y220" s="41"/>
      <c r="Z220" s="41"/>
      <c r="AA220" s="41"/>
      <c r="AB220" s="41"/>
      <c r="AC220" s="41"/>
      <c r="AD220" s="41"/>
      <c r="AE220" s="41">
        <v>10429</v>
      </c>
      <c r="AF220" s="41"/>
      <c r="AG220" s="41"/>
      <c r="AH220" s="41"/>
      <c r="AI220" s="42">
        <f t="shared" si="3"/>
        <v>13062</v>
      </c>
    </row>
    <row r="221" spans="1:35" x14ac:dyDescent="0.4">
      <c r="A221" s="28">
        <v>705050000</v>
      </c>
      <c r="B221" s="29">
        <v>3</v>
      </c>
      <c r="C221" s="30" t="s">
        <v>346</v>
      </c>
      <c r="D221" s="41">
        <v>121222</v>
      </c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>
        <v>43287</v>
      </c>
      <c r="AF221" s="41"/>
      <c r="AG221" s="41"/>
      <c r="AH221" s="41"/>
      <c r="AI221" s="42">
        <f t="shared" si="3"/>
        <v>164509</v>
      </c>
    </row>
    <row r="222" spans="1:35" x14ac:dyDescent="0.4">
      <c r="A222" s="28">
        <v>705070000</v>
      </c>
      <c r="B222" s="29">
        <v>3</v>
      </c>
      <c r="C222" s="30" t="s">
        <v>347</v>
      </c>
      <c r="D222" s="41"/>
      <c r="E222" s="41"/>
      <c r="F222" s="41"/>
      <c r="G222" s="41"/>
      <c r="H222" s="41"/>
      <c r="I222" s="41"/>
      <c r="J222" s="41"/>
      <c r="K222" s="41">
        <v>2732400</v>
      </c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2">
        <f t="shared" si="3"/>
        <v>2732400</v>
      </c>
    </row>
    <row r="223" spans="1:35" x14ac:dyDescent="0.4">
      <c r="A223" s="28">
        <v>705070100</v>
      </c>
      <c r="B223" s="29">
        <v>4</v>
      </c>
      <c r="C223" s="30" t="s">
        <v>478</v>
      </c>
      <c r="D223" s="41"/>
      <c r="E223" s="41"/>
      <c r="F223" s="41"/>
      <c r="G223" s="41"/>
      <c r="H223" s="41"/>
      <c r="I223" s="41"/>
      <c r="J223" s="41"/>
      <c r="K223" s="41">
        <v>2732400</v>
      </c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2">
        <f t="shared" si="3"/>
        <v>2732400</v>
      </c>
    </row>
    <row r="224" spans="1:35" x14ac:dyDescent="0.4">
      <c r="A224" s="28">
        <v>705070120</v>
      </c>
      <c r="B224" s="29">
        <v>5</v>
      </c>
      <c r="C224" s="30" t="s">
        <v>479</v>
      </c>
      <c r="D224" s="41"/>
      <c r="E224" s="41"/>
      <c r="F224" s="41"/>
      <c r="G224" s="41"/>
      <c r="H224" s="41"/>
      <c r="I224" s="41"/>
      <c r="J224" s="41"/>
      <c r="K224" s="41">
        <v>2732400</v>
      </c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2">
        <f t="shared" si="3"/>
        <v>2732400</v>
      </c>
    </row>
    <row r="225" spans="1:35" x14ac:dyDescent="0.4">
      <c r="A225" s="23">
        <v>800000000</v>
      </c>
      <c r="B225" s="24">
        <v>1</v>
      </c>
      <c r="C225" s="25" t="s">
        <v>349</v>
      </c>
      <c r="D225" s="39">
        <v>2830430</v>
      </c>
      <c r="E225" s="39">
        <v>32000</v>
      </c>
      <c r="F225" s="39">
        <v>109621</v>
      </c>
      <c r="G225" s="39"/>
      <c r="H225" s="39">
        <v>85863</v>
      </c>
      <c r="I225" s="39">
        <v>51201</v>
      </c>
      <c r="J225" s="39">
        <v>4617</v>
      </c>
      <c r="K225" s="39"/>
      <c r="L225" s="39"/>
      <c r="M225" s="39"/>
      <c r="N225" s="39"/>
      <c r="O225" s="39"/>
      <c r="P225" s="39">
        <v>52844</v>
      </c>
      <c r="Q225" s="39">
        <v>51806</v>
      </c>
      <c r="R225" s="39"/>
      <c r="S225" s="39"/>
      <c r="T225" s="39">
        <v>263</v>
      </c>
      <c r="U225" s="39"/>
      <c r="V225" s="39">
        <v>20086</v>
      </c>
      <c r="W225" s="39"/>
      <c r="X225" s="39"/>
      <c r="Y225" s="39"/>
      <c r="Z225" s="39">
        <v>1211</v>
      </c>
      <c r="AA225" s="39"/>
      <c r="AB225" s="39">
        <v>40095</v>
      </c>
      <c r="AC225" s="39"/>
      <c r="AD225" s="39">
        <v>608</v>
      </c>
      <c r="AE225" s="39">
        <v>2562193</v>
      </c>
      <c r="AF225" s="39"/>
      <c r="AG225" s="39"/>
      <c r="AH225" s="39">
        <v>4928</v>
      </c>
      <c r="AI225" s="40">
        <f t="shared" si="3"/>
        <v>5847766</v>
      </c>
    </row>
    <row r="226" spans="1:35" x14ac:dyDescent="0.4">
      <c r="A226" s="28">
        <v>801000000</v>
      </c>
      <c r="B226" s="29">
        <v>2</v>
      </c>
      <c r="C226" s="30" t="s">
        <v>350</v>
      </c>
      <c r="D226" s="41">
        <v>17320</v>
      </c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2">
        <f t="shared" si="3"/>
        <v>17320</v>
      </c>
    </row>
    <row r="227" spans="1:35" x14ac:dyDescent="0.4">
      <c r="A227" s="28">
        <v>803000000</v>
      </c>
      <c r="B227" s="29">
        <v>2</v>
      </c>
      <c r="C227" s="30" t="s">
        <v>351</v>
      </c>
      <c r="D227" s="41">
        <v>1109631</v>
      </c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>
        <v>76753</v>
      </c>
      <c r="AF227" s="41"/>
      <c r="AG227" s="41"/>
      <c r="AH227" s="41">
        <v>2299</v>
      </c>
      <c r="AI227" s="42">
        <f t="shared" si="3"/>
        <v>1188683</v>
      </c>
    </row>
    <row r="228" spans="1:35" x14ac:dyDescent="0.4">
      <c r="A228" s="28">
        <v>805000000</v>
      </c>
      <c r="B228" s="29">
        <v>2</v>
      </c>
      <c r="C228" s="30" t="s">
        <v>352</v>
      </c>
      <c r="D228" s="41">
        <v>357</v>
      </c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>
        <v>1329</v>
      </c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2">
        <f t="shared" si="3"/>
        <v>1686</v>
      </c>
    </row>
    <row r="229" spans="1:35" x14ac:dyDescent="0.4">
      <c r="A229" s="28">
        <v>807000000</v>
      </c>
      <c r="B229" s="29">
        <v>2</v>
      </c>
      <c r="C229" s="30" t="s">
        <v>353</v>
      </c>
      <c r="D229" s="41">
        <v>84470</v>
      </c>
      <c r="E229" s="41">
        <v>32000</v>
      </c>
      <c r="F229" s="41">
        <v>109237</v>
      </c>
      <c r="G229" s="41"/>
      <c r="H229" s="41">
        <v>85863</v>
      </c>
      <c r="I229" s="41">
        <v>51201</v>
      </c>
      <c r="J229" s="41"/>
      <c r="K229" s="41"/>
      <c r="L229" s="41"/>
      <c r="M229" s="41"/>
      <c r="N229" s="41"/>
      <c r="O229" s="41"/>
      <c r="P229" s="41">
        <v>52844</v>
      </c>
      <c r="Q229" s="41">
        <v>44917</v>
      </c>
      <c r="R229" s="41"/>
      <c r="S229" s="41"/>
      <c r="T229" s="41">
        <v>263</v>
      </c>
      <c r="U229" s="41"/>
      <c r="V229" s="41">
        <v>1216</v>
      </c>
      <c r="W229" s="41"/>
      <c r="X229" s="41"/>
      <c r="Y229" s="41"/>
      <c r="Z229" s="41"/>
      <c r="AA229" s="41"/>
      <c r="AB229" s="41">
        <v>37424</v>
      </c>
      <c r="AC229" s="41"/>
      <c r="AD229" s="41">
        <v>608</v>
      </c>
      <c r="AE229" s="41">
        <v>8213</v>
      </c>
      <c r="AF229" s="41"/>
      <c r="AG229" s="41"/>
      <c r="AH229" s="41"/>
      <c r="AI229" s="42">
        <f t="shared" si="3"/>
        <v>508256</v>
      </c>
    </row>
    <row r="230" spans="1:35" x14ac:dyDescent="0.4">
      <c r="A230" s="28">
        <v>807010000</v>
      </c>
      <c r="B230" s="29">
        <v>3</v>
      </c>
      <c r="C230" s="30" t="s">
        <v>354</v>
      </c>
      <c r="D230" s="41">
        <v>26249</v>
      </c>
      <c r="E230" s="41">
        <v>2407</v>
      </c>
      <c r="F230" s="41">
        <v>62181</v>
      </c>
      <c r="G230" s="41"/>
      <c r="H230" s="41">
        <v>793</v>
      </c>
      <c r="I230" s="41">
        <v>46091</v>
      </c>
      <c r="J230" s="41"/>
      <c r="K230" s="41"/>
      <c r="L230" s="41"/>
      <c r="M230" s="41"/>
      <c r="N230" s="41"/>
      <c r="O230" s="41"/>
      <c r="P230" s="41">
        <v>33913</v>
      </c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>
        <v>4224</v>
      </c>
      <c r="AF230" s="41"/>
      <c r="AG230" s="41"/>
      <c r="AH230" s="41"/>
      <c r="AI230" s="42">
        <f t="shared" si="3"/>
        <v>175858</v>
      </c>
    </row>
    <row r="231" spans="1:35" x14ac:dyDescent="0.4">
      <c r="A231" s="28">
        <v>807010100</v>
      </c>
      <c r="B231" s="29">
        <v>4</v>
      </c>
      <c r="C231" s="30" t="s">
        <v>355</v>
      </c>
      <c r="D231" s="41">
        <v>22733</v>
      </c>
      <c r="E231" s="41">
        <v>2407</v>
      </c>
      <c r="F231" s="41">
        <v>62181</v>
      </c>
      <c r="G231" s="41"/>
      <c r="H231" s="41">
        <v>793</v>
      </c>
      <c r="I231" s="41">
        <v>46091</v>
      </c>
      <c r="J231" s="41"/>
      <c r="K231" s="41"/>
      <c r="L231" s="41"/>
      <c r="M231" s="41"/>
      <c r="N231" s="41"/>
      <c r="O231" s="41"/>
      <c r="P231" s="41">
        <v>33913</v>
      </c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>
        <v>1742</v>
      </c>
      <c r="AF231" s="41"/>
      <c r="AG231" s="41"/>
      <c r="AH231" s="41"/>
      <c r="AI231" s="42">
        <f t="shared" si="3"/>
        <v>169860</v>
      </c>
    </row>
    <row r="232" spans="1:35" x14ac:dyDescent="0.4">
      <c r="A232" s="28">
        <v>807010300</v>
      </c>
      <c r="B232" s="29">
        <v>4</v>
      </c>
      <c r="C232" s="30" t="s">
        <v>356</v>
      </c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>
        <v>2482</v>
      </c>
      <c r="AF232" s="41"/>
      <c r="AG232" s="41"/>
      <c r="AH232" s="41"/>
      <c r="AI232" s="42">
        <f t="shared" si="3"/>
        <v>2482</v>
      </c>
    </row>
    <row r="233" spans="1:35" x14ac:dyDescent="0.4">
      <c r="A233" s="28">
        <v>807030000</v>
      </c>
      <c r="B233" s="29">
        <v>3</v>
      </c>
      <c r="C233" s="30" t="s">
        <v>358</v>
      </c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>
        <v>608</v>
      </c>
      <c r="AE233" s="41"/>
      <c r="AF233" s="41"/>
      <c r="AG233" s="41"/>
      <c r="AH233" s="41"/>
      <c r="AI233" s="42">
        <f t="shared" si="3"/>
        <v>608</v>
      </c>
    </row>
    <row r="234" spans="1:35" x14ac:dyDescent="0.4">
      <c r="A234" s="28">
        <v>807050000</v>
      </c>
      <c r="B234" s="29">
        <v>3</v>
      </c>
      <c r="C234" s="30" t="s">
        <v>359</v>
      </c>
      <c r="D234" s="41">
        <v>58221</v>
      </c>
      <c r="E234" s="41">
        <v>29593</v>
      </c>
      <c r="F234" s="41">
        <v>47056</v>
      </c>
      <c r="G234" s="41"/>
      <c r="H234" s="41">
        <v>85070</v>
      </c>
      <c r="I234" s="41">
        <v>5110</v>
      </c>
      <c r="J234" s="41"/>
      <c r="K234" s="41"/>
      <c r="L234" s="41"/>
      <c r="M234" s="41"/>
      <c r="N234" s="41"/>
      <c r="O234" s="41"/>
      <c r="P234" s="41">
        <v>1053</v>
      </c>
      <c r="Q234" s="41">
        <v>44917</v>
      </c>
      <c r="R234" s="41"/>
      <c r="S234" s="41"/>
      <c r="T234" s="41">
        <v>263</v>
      </c>
      <c r="U234" s="41"/>
      <c r="V234" s="41">
        <v>1216</v>
      </c>
      <c r="W234" s="41"/>
      <c r="X234" s="41"/>
      <c r="Y234" s="41"/>
      <c r="Z234" s="41"/>
      <c r="AA234" s="41"/>
      <c r="AB234" s="41">
        <v>34636</v>
      </c>
      <c r="AC234" s="41"/>
      <c r="AD234" s="41"/>
      <c r="AE234" s="41">
        <v>3989</v>
      </c>
      <c r="AF234" s="41"/>
      <c r="AG234" s="41"/>
      <c r="AH234" s="41"/>
      <c r="AI234" s="42">
        <f t="shared" si="3"/>
        <v>311124</v>
      </c>
    </row>
    <row r="235" spans="1:35" x14ac:dyDescent="0.4">
      <c r="A235" s="28">
        <v>807050100</v>
      </c>
      <c r="B235" s="29">
        <v>4</v>
      </c>
      <c r="C235" s="30" t="s">
        <v>360</v>
      </c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>
        <v>341</v>
      </c>
      <c r="AC235" s="41"/>
      <c r="AD235" s="41"/>
      <c r="AE235" s="41"/>
      <c r="AF235" s="41"/>
      <c r="AG235" s="41"/>
      <c r="AH235" s="41"/>
      <c r="AI235" s="42">
        <f t="shared" si="3"/>
        <v>341</v>
      </c>
    </row>
    <row r="236" spans="1:35" x14ac:dyDescent="0.4">
      <c r="A236" s="28">
        <v>807050300</v>
      </c>
      <c r="B236" s="29">
        <v>4</v>
      </c>
      <c r="C236" s="30" t="s">
        <v>357</v>
      </c>
      <c r="D236" s="41">
        <v>38947</v>
      </c>
      <c r="E236" s="41">
        <v>9369</v>
      </c>
      <c r="F236" s="41">
        <v>28361</v>
      </c>
      <c r="G236" s="41"/>
      <c r="H236" s="41">
        <v>10063</v>
      </c>
      <c r="I236" s="41">
        <v>2336</v>
      </c>
      <c r="J236" s="41"/>
      <c r="K236" s="41"/>
      <c r="L236" s="41"/>
      <c r="M236" s="41"/>
      <c r="N236" s="41"/>
      <c r="O236" s="41"/>
      <c r="P236" s="41">
        <v>1053</v>
      </c>
      <c r="Q236" s="41">
        <v>44917</v>
      </c>
      <c r="R236" s="41"/>
      <c r="S236" s="41"/>
      <c r="T236" s="41">
        <v>263</v>
      </c>
      <c r="U236" s="41"/>
      <c r="V236" s="41">
        <v>1216</v>
      </c>
      <c r="W236" s="41"/>
      <c r="X236" s="41"/>
      <c r="Y236" s="41"/>
      <c r="Z236" s="41"/>
      <c r="AA236" s="41"/>
      <c r="AB236" s="41">
        <v>635</v>
      </c>
      <c r="AC236" s="41"/>
      <c r="AD236" s="41"/>
      <c r="AE236" s="41">
        <v>221</v>
      </c>
      <c r="AF236" s="41"/>
      <c r="AG236" s="41"/>
      <c r="AH236" s="41"/>
      <c r="AI236" s="42">
        <f t="shared" si="3"/>
        <v>137381</v>
      </c>
    </row>
    <row r="237" spans="1:35" x14ac:dyDescent="0.4">
      <c r="A237" s="28">
        <v>807050500</v>
      </c>
      <c r="B237" s="29">
        <v>4</v>
      </c>
      <c r="C237" s="30" t="s">
        <v>361</v>
      </c>
      <c r="D237" s="41">
        <v>17715</v>
      </c>
      <c r="E237" s="41">
        <v>18729</v>
      </c>
      <c r="F237" s="41">
        <v>17825</v>
      </c>
      <c r="G237" s="41"/>
      <c r="H237" s="41">
        <v>67123</v>
      </c>
      <c r="I237" s="41">
        <v>1901</v>
      </c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>
        <v>16443</v>
      </c>
      <c r="AC237" s="41"/>
      <c r="AD237" s="41"/>
      <c r="AE237" s="41"/>
      <c r="AF237" s="41"/>
      <c r="AG237" s="41"/>
      <c r="AH237" s="41"/>
      <c r="AI237" s="42">
        <f t="shared" si="3"/>
        <v>139736</v>
      </c>
    </row>
    <row r="238" spans="1:35" x14ac:dyDescent="0.4">
      <c r="A238" s="28">
        <v>809000000</v>
      </c>
      <c r="B238" s="29">
        <v>2</v>
      </c>
      <c r="C238" s="30" t="s">
        <v>362</v>
      </c>
      <c r="D238" s="41">
        <v>270</v>
      </c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>
        <v>3935</v>
      </c>
      <c r="R238" s="41"/>
      <c r="S238" s="41"/>
      <c r="T238" s="41"/>
      <c r="U238" s="41"/>
      <c r="V238" s="41"/>
      <c r="W238" s="41"/>
      <c r="X238" s="41"/>
      <c r="Y238" s="41"/>
      <c r="Z238" s="41">
        <v>1211</v>
      </c>
      <c r="AA238" s="41"/>
      <c r="AB238" s="41"/>
      <c r="AC238" s="41"/>
      <c r="AD238" s="41"/>
      <c r="AE238" s="41">
        <v>12215</v>
      </c>
      <c r="AF238" s="41"/>
      <c r="AG238" s="41"/>
      <c r="AH238" s="41"/>
      <c r="AI238" s="42">
        <f t="shared" si="3"/>
        <v>17631</v>
      </c>
    </row>
    <row r="239" spans="1:35" x14ac:dyDescent="0.4">
      <c r="A239" s="28">
        <v>811000000</v>
      </c>
      <c r="B239" s="29">
        <v>2</v>
      </c>
      <c r="C239" s="30" t="s">
        <v>363</v>
      </c>
      <c r="D239" s="41">
        <v>1336141</v>
      </c>
      <c r="E239" s="41"/>
      <c r="F239" s="41"/>
      <c r="G239" s="41"/>
      <c r="H239" s="41"/>
      <c r="I239" s="41"/>
      <c r="J239" s="41">
        <v>3316</v>
      </c>
      <c r="K239" s="41"/>
      <c r="L239" s="41"/>
      <c r="M239" s="41"/>
      <c r="N239" s="41"/>
      <c r="O239" s="41"/>
      <c r="P239" s="41"/>
      <c r="Q239" s="41">
        <v>2954</v>
      </c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>
        <v>29777</v>
      </c>
      <c r="AF239" s="41"/>
      <c r="AG239" s="41"/>
      <c r="AH239" s="41">
        <v>2629</v>
      </c>
      <c r="AI239" s="42">
        <f t="shared" si="3"/>
        <v>1374817</v>
      </c>
    </row>
    <row r="240" spans="1:35" x14ac:dyDescent="0.4">
      <c r="A240" s="28">
        <v>811010000</v>
      </c>
      <c r="B240" s="29">
        <v>3</v>
      </c>
      <c r="C240" s="30" t="s">
        <v>364</v>
      </c>
      <c r="D240" s="41">
        <v>1336141</v>
      </c>
      <c r="E240" s="41"/>
      <c r="F240" s="41"/>
      <c r="G240" s="41"/>
      <c r="H240" s="41"/>
      <c r="I240" s="41"/>
      <c r="J240" s="41">
        <v>3316</v>
      </c>
      <c r="K240" s="41"/>
      <c r="L240" s="41"/>
      <c r="M240" s="41"/>
      <c r="N240" s="41"/>
      <c r="O240" s="41"/>
      <c r="P240" s="41"/>
      <c r="Q240" s="41">
        <v>2954</v>
      </c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>
        <v>29777</v>
      </c>
      <c r="AF240" s="41"/>
      <c r="AG240" s="41"/>
      <c r="AH240" s="41">
        <v>2629</v>
      </c>
      <c r="AI240" s="42">
        <f t="shared" si="3"/>
        <v>1374817</v>
      </c>
    </row>
    <row r="241" spans="1:35" x14ac:dyDescent="0.4">
      <c r="A241" s="28">
        <v>811010100</v>
      </c>
      <c r="B241" s="29">
        <v>4</v>
      </c>
      <c r="C241" s="30" t="s">
        <v>365</v>
      </c>
      <c r="D241" s="41">
        <v>162679</v>
      </c>
      <c r="E241" s="41"/>
      <c r="F241" s="41"/>
      <c r="G241" s="41"/>
      <c r="H241" s="41"/>
      <c r="I241" s="41"/>
      <c r="J241" s="41">
        <v>836</v>
      </c>
      <c r="K241" s="41"/>
      <c r="L241" s="41"/>
      <c r="M241" s="41"/>
      <c r="N241" s="41"/>
      <c r="O241" s="41"/>
      <c r="P241" s="41"/>
      <c r="Q241" s="41">
        <v>2508</v>
      </c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>
        <v>29777</v>
      </c>
      <c r="AF241" s="41"/>
      <c r="AG241" s="41"/>
      <c r="AH241" s="41">
        <v>2629</v>
      </c>
      <c r="AI241" s="42">
        <f t="shared" si="3"/>
        <v>198429</v>
      </c>
    </row>
    <row r="242" spans="1:35" x14ac:dyDescent="0.4">
      <c r="A242" s="28">
        <v>811010110</v>
      </c>
      <c r="B242" s="29">
        <v>5</v>
      </c>
      <c r="C242" s="30" t="s">
        <v>366</v>
      </c>
      <c r="D242" s="41">
        <v>362</v>
      </c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>
        <v>286</v>
      </c>
      <c r="AF242" s="41"/>
      <c r="AG242" s="41"/>
      <c r="AH242" s="41"/>
      <c r="AI242" s="42">
        <f t="shared" si="3"/>
        <v>648</v>
      </c>
    </row>
    <row r="243" spans="1:35" x14ac:dyDescent="0.4">
      <c r="A243" s="28">
        <v>813000000</v>
      </c>
      <c r="B243" s="29">
        <v>2</v>
      </c>
      <c r="C243" s="30" t="s">
        <v>371</v>
      </c>
      <c r="D243" s="41">
        <v>282241</v>
      </c>
      <c r="E243" s="41"/>
      <c r="F243" s="41">
        <v>384</v>
      </c>
      <c r="G243" s="41"/>
      <c r="H243" s="41"/>
      <c r="I243" s="41"/>
      <c r="J243" s="41">
        <v>1301</v>
      </c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>
        <v>17541</v>
      </c>
      <c r="W243" s="41"/>
      <c r="X243" s="41"/>
      <c r="Y243" s="41"/>
      <c r="Z243" s="41"/>
      <c r="AA243" s="41"/>
      <c r="AB243" s="41">
        <v>2671</v>
      </c>
      <c r="AC243" s="41"/>
      <c r="AD243" s="41"/>
      <c r="AE243" s="41">
        <v>2435235</v>
      </c>
      <c r="AF243" s="41"/>
      <c r="AG243" s="41"/>
      <c r="AH243" s="41"/>
      <c r="AI243" s="42">
        <f t="shared" si="3"/>
        <v>2739373</v>
      </c>
    </row>
    <row r="244" spans="1:35" x14ac:dyDescent="0.4">
      <c r="A244" s="28">
        <v>813010000</v>
      </c>
      <c r="B244" s="29">
        <v>3</v>
      </c>
      <c r="C244" s="30" t="s">
        <v>372</v>
      </c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>
        <v>425</v>
      </c>
      <c r="AF244" s="41"/>
      <c r="AG244" s="41"/>
      <c r="AH244" s="41"/>
      <c r="AI244" s="42">
        <f t="shared" si="3"/>
        <v>425</v>
      </c>
    </row>
    <row r="245" spans="1:35" x14ac:dyDescent="0.4">
      <c r="A245" s="28">
        <v>813010100</v>
      </c>
      <c r="B245" s="29">
        <v>4</v>
      </c>
      <c r="C245" s="30" t="s">
        <v>373</v>
      </c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>
        <v>425</v>
      </c>
      <c r="AF245" s="41"/>
      <c r="AG245" s="41"/>
      <c r="AH245" s="41"/>
      <c r="AI245" s="42">
        <f t="shared" si="3"/>
        <v>425</v>
      </c>
    </row>
    <row r="246" spans="1:35" x14ac:dyDescent="0.4">
      <c r="A246" s="28">
        <v>813050000</v>
      </c>
      <c r="B246" s="29">
        <v>3</v>
      </c>
      <c r="C246" s="30" t="s">
        <v>375</v>
      </c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>
        <v>68243</v>
      </c>
      <c r="AF246" s="41"/>
      <c r="AG246" s="41"/>
      <c r="AH246" s="41"/>
      <c r="AI246" s="42">
        <f t="shared" si="3"/>
        <v>68243</v>
      </c>
    </row>
    <row r="247" spans="1:35" x14ac:dyDescent="0.4">
      <c r="A247" s="28">
        <v>813070000</v>
      </c>
      <c r="B247" s="29">
        <v>3</v>
      </c>
      <c r="C247" s="30" t="s">
        <v>376</v>
      </c>
      <c r="D247" s="41">
        <v>239156</v>
      </c>
      <c r="E247" s="41"/>
      <c r="F247" s="41">
        <v>384</v>
      </c>
      <c r="G247" s="41"/>
      <c r="H247" s="41"/>
      <c r="I247" s="41"/>
      <c r="J247" s="41">
        <v>1301</v>
      </c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>
        <v>1199</v>
      </c>
      <c r="AC247" s="41"/>
      <c r="AD247" s="41"/>
      <c r="AE247" s="41">
        <v>2361324</v>
      </c>
      <c r="AF247" s="41"/>
      <c r="AG247" s="41"/>
      <c r="AH247" s="41"/>
      <c r="AI247" s="42">
        <f t="shared" si="3"/>
        <v>2603364</v>
      </c>
    </row>
    <row r="248" spans="1:35" x14ac:dyDescent="0.4">
      <c r="A248" s="28">
        <v>813090000</v>
      </c>
      <c r="B248" s="29">
        <v>3</v>
      </c>
      <c r="C248" s="30" t="s">
        <v>377</v>
      </c>
      <c r="D248" s="41">
        <v>15157</v>
      </c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>
        <v>16190</v>
      </c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2">
        <f t="shared" si="3"/>
        <v>31347</v>
      </c>
    </row>
    <row r="249" spans="1:35" x14ac:dyDescent="0.4">
      <c r="A249" s="28">
        <v>813110000</v>
      </c>
      <c r="B249" s="29">
        <v>3</v>
      </c>
      <c r="C249" s="30" t="s">
        <v>379</v>
      </c>
      <c r="D249" s="41">
        <v>1529</v>
      </c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>
        <v>1683</v>
      </c>
      <c r="AF249" s="41"/>
      <c r="AG249" s="41"/>
      <c r="AH249" s="41"/>
      <c r="AI249" s="42">
        <f t="shared" si="3"/>
        <v>3212</v>
      </c>
    </row>
    <row r="250" spans="1:35" x14ac:dyDescent="0.4">
      <c r="A250" s="23">
        <v>900000000</v>
      </c>
      <c r="B250" s="24">
        <v>1</v>
      </c>
      <c r="C250" s="25" t="s">
        <v>385</v>
      </c>
      <c r="D250" s="39">
        <v>853709</v>
      </c>
      <c r="E250" s="39"/>
      <c r="F250" s="39"/>
      <c r="G250" s="39"/>
      <c r="H250" s="39">
        <v>2618</v>
      </c>
      <c r="I250" s="39"/>
      <c r="J250" s="39"/>
      <c r="K250" s="39"/>
      <c r="L250" s="39"/>
      <c r="M250" s="39"/>
      <c r="N250" s="39"/>
      <c r="O250" s="39"/>
      <c r="P250" s="39"/>
      <c r="Q250" s="39"/>
      <c r="R250" s="39">
        <v>1785</v>
      </c>
      <c r="S250" s="39"/>
      <c r="T250" s="39"/>
      <c r="U250" s="39"/>
      <c r="V250" s="39"/>
      <c r="W250" s="39">
        <v>3208</v>
      </c>
      <c r="X250" s="39"/>
      <c r="Y250" s="39"/>
      <c r="Z250" s="39"/>
      <c r="AA250" s="39"/>
      <c r="AB250" s="39">
        <v>377</v>
      </c>
      <c r="AC250" s="39"/>
      <c r="AD250" s="39"/>
      <c r="AE250" s="39">
        <v>74323</v>
      </c>
      <c r="AF250" s="39">
        <v>1193</v>
      </c>
      <c r="AG250" s="39"/>
      <c r="AH250" s="39">
        <v>2178</v>
      </c>
      <c r="AI250" s="40">
        <f t="shared" si="3"/>
        <v>939391</v>
      </c>
    </row>
    <row r="251" spans="1:35" x14ac:dyDescent="0.4">
      <c r="A251" s="28">
        <v>901000000</v>
      </c>
      <c r="B251" s="29">
        <v>2</v>
      </c>
      <c r="C251" s="30" t="s">
        <v>386</v>
      </c>
      <c r="D251" s="41">
        <v>853709</v>
      </c>
      <c r="E251" s="41"/>
      <c r="F251" s="41"/>
      <c r="G251" s="41"/>
      <c r="H251" s="41">
        <v>2618</v>
      </c>
      <c r="I251" s="41"/>
      <c r="J251" s="41"/>
      <c r="K251" s="41"/>
      <c r="L251" s="41"/>
      <c r="M251" s="41"/>
      <c r="N251" s="41"/>
      <c r="O251" s="41"/>
      <c r="P251" s="41"/>
      <c r="Q251" s="41"/>
      <c r="R251" s="41">
        <v>1785</v>
      </c>
      <c r="S251" s="41"/>
      <c r="T251" s="41"/>
      <c r="U251" s="41"/>
      <c r="V251" s="41"/>
      <c r="W251" s="41">
        <v>3208</v>
      </c>
      <c r="X251" s="41"/>
      <c r="Y251" s="41"/>
      <c r="Z251" s="41"/>
      <c r="AA251" s="41"/>
      <c r="AB251" s="41">
        <v>377</v>
      </c>
      <c r="AC251" s="41"/>
      <c r="AD251" s="41"/>
      <c r="AE251" s="41">
        <v>74323</v>
      </c>
      <c r="AF251" s="41">
        <v>1193</v>
      </c>
      <c r="AG251" s="41"/>
      <c r="AH251" s="41">
        <v>2178</v>
      </c>
      <c r="AI251" s="42">
        <f t="shared" si="3"/>
        <v>939391</v>
      </c>
    </row>
    <row r="252" spans="1:35" s="3" customFormat="1" ht="18" x14ac:dyDescent="0.4">
      <c r="A252" s="33" t="s">
        <v>388</v>
      </c>
      <c r="B252" s="34"/>
      <c r="C252" s="34"/>
      <c r="D252" s="43">
        <f>D7+D46+D57+D96+D106+D110+D133+D169+D225+D250</f>
        <v>70771267</v>
      </c>
      <c r="E252" s="43">
        <f t="shared" ref="E252:AH252" si="4">E7+E46+E57+E96+E106+E110+E133+E169+E225+E250</f>
        <v>2303954</v>
      </c>
      <c r="F252" s="43">
        <f t="shared" si="4"/>
        <v>724525</v>
      </c>
      <c r="G252" s="43">
        <f t="shared" si="4"/>
        <v>273</v>
      </c>
      <c r="H252" s="43">
        <f t="shared" si="4"/>
        <v>239841</v>
      </c>
      <c r="I252" s="43">
        <f t="shared" si="4"/>
        <v>214413</v>
      </c>
      <c r="J252" s="43">
        <f t="shared" si="4"/>
        <v>156542</v>
      </c>
      <c r="K252" s="43">
        <f t="shared" si="4"/>
        <v>3129301</v>
      </c>
      <c r="L252" s="43">
        <f t="shared" si="4"/>
        <v>35140</v>
      </c>
      <c r="M252" s="43">
        <f t="shared" si="4"/>
        <v>112522</v>
      </c>
      <c r="N252" s="43">
        <f t="shared" si="4"/>
        <v>3852</v>
      </c>
      <c r="O252" s="43">
        <f t="shared" si="4"/>
        <v>5067</v>
      </c>
      <c r="P252" s="43">
        <f t="shared" si="4"/>
        <v>173548</v>
      </c>
      <c r="Q252" s="43">
        <f t="shared" si="4"/>
        <v>253826</v>
      </c>
      <c r="R252" s="43">
        <f t="shared" si="4"/>
        <v>13974016</v>
      </c>
      <c r="S252" s="43">
        <f t="shared" si="4"/>
        <v>1654</v>
      </c>
      <c r="T252" s="43">
        <f t="shared" si="4"/>
        <v>2113</v>
      </c>
      <c r="U252" s="43">
        <f t="shared" si="4"/>
        <v>597</v>
      </c>
      <c r="V252" s="43">
        <f t="shared" si="4"/>
        <v>27209509</v>
      </c>
      <c r="W252" s="43">
        <f t="shared" si="4"/>
        <v>214578</v>
      </c>
      <c r="X252" s="43">
        <f t="shared" si="4"/>
        <v>25383</v>
      </c>
      <c r="Y252" s="43">
        <f t="shared" si="4"/>
        <v>35303</v>
      </c>
      <c r="Z252" s="43">
        <f t="shared" si="4"/>
        <v>1211</v>
      </c>
      <c r="AA252" s="43">
        <f t="shared" si="4"/>
        <v>1308021</v>
      </c>
      <c r="AB252" s="43">
        <f t="shared" si="4"/>
        <v>5232736</v>
      </c>
      <c r="AC252" s="43">
        <f t="shared" si="4"/>
        <v>120399</v>
      </c>
      <c r="AD252" s="43">
        <f t="shared" si="4"/>
        <v>25190552</v>
      </c>
      <c r="AE252" s="43">
        <f t="shared" si="4"/>
        <v>114817560</v>
      </c>
      <c r="AF252" s="43">
        <f t="shared" si="4"/>
        <v>1466811</v>
      </c>
      <c r="AG252" s="43">
        <f t="shared" si="4"/>
        <v>142802</v>
      </c>
      <c r="AH252" s="43">
        <f t="shared" si="4"/>
        <v>4161127</v>
      </c>
      <c r="AI252" s="43">
        <f t="shared" si="3"/>
        <v>272028443</v>
      </c>
    </row>
  </sheetData>
  <phoneticPr fontId="4"/>
  <pageMargins left="0.70866141732283472" right="0.39370078740157483" top="0.74803149606299213" bottom="0.74803149606299213" header="0.31496062992125984" footer="0.31496062992125984"/>
  <pageSetup paperSize="8" scale="41" fitToHeight="0" orientation="landscape" r:id="rId1"/>
  <headerFoot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F6DC1-CD53-4ECB-A609-92312E792132}">
  <sheetPr>
    <tabColor rgb="FFCCFFCC"/>
  </sheetPr>
  <dimension ref="A1:BH331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E20" sqref="E20:F20"/>
    </sheetView>
  </sheetViews>
  <sheetFormatPr defaultRowHeight="18.75" x14ac:dyDescent="0.4"/>
  <cols>
    <col min="1" max="1" width="10.5" style="54" bestFit="1" customWidth="1"/>
    <col min="2" max="2" width="6.75" style="2" bestFit="1" customWidth="1"/>
    <col min="3" max="3" width="40.125" bestFit="1" customWidth="1"/>
    <col min="4" max="4" width="13.75" bestFit="1" customWidth="1"/>
    <col min="5" max="5" width="12.5" bestFit="1" customWidth="1"/>
    <col min="6" max="6" width="13.125" bestFit="1" customWidth="1"/>
    <col min="7" max="7" width="12.5" bestFit="1" customWidth="1"/>
    <col min="8" max="8" width="13.75" bestFit="1" customWidth="1"/>
    <col min="9" max="9" width="15.25" bestFit="1" customWidth="1"/>
    <col min="10" max="10" width="13.75" bestFit="1" customWidth="1"/>
    <col min="11" max="11" width="15.5" bestFit="1" customWidth="1"/>
    <col min="12" max="14" width="13.75" bestFit="1" customWidth="1"/>
    <col min="15" max="15" width="11.25" bestFit="1" customWidth="1"/>
    <col min="16" max="16" width="13.25" bestFit="1" customWidth="1"/>
    <col min="17" max="17" width="13.75" bestFit="1" customWidth="1"/>
    <col min="18" max="18" width="9.25" bestFit="1" customWidth="1"/>
    <col min="19" max="19" width="11.25" bestFit="1" customWidth="1"/>
    <col min="20" max="21" width="11.375" bestFit="1" customWidth="1"/>
    <col min="22" max="22" width="16.875" customWidth="1"/>
    <col min="23" max="23" width="13.25" bestFit="1" customWidth="1"/>
    <col min="24" max="25" width="12.5" bestFit="1" customWidth="1"/>
    <col min="26" max="26" width="16.625" customWidth="1"/>
    <col min="27" max="27" width="13.75" bestFit="1" customWidth="1"/>
    <col min="28" max="28" width="10.875" customWidth="1"/>
    <col min="29" max="29" width="11.25" bestFit="1" customWidth="1"/>
    <col min="30" max="30" width="12.5" bestFit="1" customWidth="1"/>
    <col min="31" max="31" width="13.75" customWidth="1"/>
    <col min="32" max="32" width="12.125" customWidth="1"/>
    <col min="33" max="33" width="12.25" customWidth="1"/>
    <col min="34" max="34" width="11.375" customWidth="1"/>
    <col min="35" max="35" width="14.5" customWidth="1"/>
    <col min="36" max="36" width="16.625" customWidth="1"/>
    <col min="37" max="37" width="12.5" bestFit="1" customWidth="1"/>
    <col min="38" max="38" width="13.75" bestFit="1" customWidth="1"/>
    <col min="39" max="39" width="12.5" bestFit="1" customWidth="1"/>
    <col min="40" max="40" width="11.25" bestFit="1" customWidth="1"/>
    <col min="41" max="41" width="11.375" bestFit="1" customWidth="1"/>
    <col min="42" max="42" width="11.25" bestFit="1" customWidth="1"/>
    <col min="43" max="43" width="11.375" bestFit="1" customWidth="1"/>
    <col min="44" max="44" width="12.5" bestFit="1" customWidth="1"/>
    <col min="45" max="45" width="13.75" bestFit="1" customWidth="1"/>
    <col min="46" max="46" width="16.625" customWidth="1"/>
    <col min="47" max="47" width="13" customWidth="1"/>
    <col min="48" max="48" width="11.25" bestFit="1" customWidth="1"/>
    <col min="49" max="49" width="11.875" customWidth="1"/>
    <col min="50" max="50" width="13.375" bestFit="1" customWidth="1"/>
    <col min="51" max="51" width="9.375" bestFit="1" customWidth="1"/>
    <col min="52" max="52" width="12" customWidth="1"/>
    <col min="53" max="53" width="11.375" bestFit="1" customWidth="1"/>
    <col min="54" max="54" width="13.75" bestFit="1" customWidth="1"/>
    <col min="55" max="55" width="11.25" bestFit="1" customWidth="1"/>
    <col min="56" max="57" width="11.375" bestFit="1" customWidth="1"/>
    <col min="58" max="58" width="9.375" bestFit="1" customWidth="1"/>
    <col min="59" max="59" width="16.625" customWidth="1"/>
    <col min="60" max="60" width="17.125" style="3" customWidth="1"/>
  </cols>
  <sheetData>
    <row r="1" spans="1:60" x14ac:dyDescent="0.4">
      <c r="A1" s="1" t="s">
        <v>0</v>
      </c>
    </row>
    <row r="2" spans="1:60" x14ac:dyDescent="0.4">
      <c r="A2" s="4" t="s">
        <v>1</v>
      </c>
    </row>
    <row r="3" spans="1:60" x14ac:dyDescent="0.4">
      <c r="A3" s="4" t="s">
        <v>480</v>
      </c>
      <c r="BH3" s="5" t="s">
        <v>3</v>
      </c>
    </row>
    <row r="4" spans="1:60" s="3" customFormat="1" ht="18" x14ac:dyDescent="0.4">
      <c r="A4" s="49"/>
      <c r="B4" s="12"/>
      <c r="C4" s="50"/>
      <c r="D4" s="51" t="s">
        <v>481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3"/>
      <c r="W4" s="51" t="s">
        <v>482</v>
      </c>
      <c r="X4" s="52"/>
      <c r="Y4" s="52"/>
      <c r="Z4" s="53"/>
      <c r="AA4" s="51" t="s">
        <v>483</v>
      </c>
      <c r="AB4" s="52"/>
      <c r="AC4" s="52"/>
      <c r="AD4" s="52"/>
      <c r="AE4" s="52"/>
      <c r="AF4" s="52"/>
      <c r="AG4" s="52"/>
      <c r="AH4" s="52"/>
      <c r="AI4" s="52"/>
      <c r="AJ4" s="53"/>
      <c r="AK4" s="51" t="s">
        <v>484</v>
      </c>
      <c r="AL4" s="52"/>
      <c r="AM4" s="52"/>
      <c r="AN4" s="52"/>
      <c r="AO4" s="52"/>
      <c r="AP4" s="52"/>
      <c r="AQ4" s="52"/>
      <c r="AR4" s="52"/>
      <c r="AS4" s="52"/>
      <c r="AT4" s="53"/>
      <c r="AU4" s="52" t="s">
        <v>485</v>
      </c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3"/>
      <c r="BH4" s="50"/>
    </row>
    <row r="5" spans="1:60" s="2" customFormat="1" x14ac:dyDescent="0.4">
      <c r="A5" s="14" t="s">
        <v>6</v>
      </c>
      <c r="B5" s="15" t="s">
        <v>7</v>
      </c>
      <c r="C5" s="15" t="s">
        <v>8</v>
      </c>
      <c r="D5" s="16">
        <v>203</v>
      </c>
      <c r="E5" s="16">
        <v>204</v>
      </c>
      <c r="F5" s="16">
        <v>206</v>
      </c>
      <c r="G5" s="16">
        <v>207</v>
      </c>
      <c r="H5" s="16">
        <v>208</v>
      </c>
      <c r="I5" s="16">
        <v>209</v>
      </c>
      <c r="J5" s="16">
        <v>210</v>
      </c>
      <c r="K5" s="16">
        <v>213</v>
      </c>
      <c r="L5" s="16">
        <v>217</v>
      </c>
      <c r="M5" s="16">
        <v>218</v>
      </c>
      <c r="N5" s="16">
        <v>220</v>
      </c>
      <c r="O5" s="16">
        <v>221</v>
      </c>
      <c r="P5" s="16">
        <v>222</v>
      </c>
      <c r="Q5" s="16">
        <v>225</v>
      </c>
      <c r="R5" s="16">
        <v>233</v>
      </c>
      <c r="S5" s="16">
        <v>230</v>
      </c>
      <c r="T5" s="16">
        <v>241</v>
      </c>
      <c r="U5" s="16">
        <v>242</v>
      </c>
      <c r="V5" s="17" t="s">
        <v>9</v>
      </c>
      <c r="W5" s="16">
        <v>201</v>
      </c>
      <c r="X5" s="16">
        <v>202</v>
      </c>
      <c r="Y5" s="16">
        <v>215</v>
      </c>
      <c r="Z5" s="17" t="s">
        <v>9</v>
      </c>
      <c r="AA5" s="16">
        <v>205</v>
      </c>
      <c r="AB5" s="16">
        <v>211</v>
      </c>
      <c r="AC5" s="16">
        <v>228</v>
      </c>
      <c r="AD5" s="16">
        <v>234</v>
      </c>
      <c r="AE5" s="16">
        <v>243</v>
      </c>
      <c r="AF5" s="16">
        <v>244</v>
      </c>
      <c r="AG5" s="16">
        <v>247</v>
      </c>
      <c r="AH5" s="16">
        <v>248</v>
      </c>
      <c r="AI5" s="16">
        <v>249</v>
      </c>
      <c r="AJ5" s="17" t="s">
        <v>9</v>
      </c>
      <c r="AK5" s="16">
        <v>223</v>
      </c>
      <c r="AL5" s="16">
        <v>227</v>
      </c>
      <c r="AM5" s="16">
        <v>231</v>
      </c>
      <c r="AN5" s="16">
        <v>232</v>
      </c>
      <c r="AO5" s="16">
        <v>235</v>
      </c>
      <c r="AP5" s="16">
        <v>236</v>
      </c>
      <c r="AQ5" s="16">
        <v>237</v>
      </c>
      <c r="AR5" s="16">
        <v>245</v>
      </c>
      <c r="AS5" s="16">
        <v>246</v>
      </c>
      <c r="AT5" s="17" t="s">
        <v>9</v>
      </c>
      <c r="AU5" s="16">
        <v>150</v>
      </c>
      <c r="AV5" s="16">
        <v>151</v>
      </c>
      <c r="AW5" s="16">
        <v>152</v>
      </c>
      <c r="AX5" s="16">
        <v>153</v>
      </c>
      <c r="AY5" s="16">
        <v>154</v>
      </c>
      <c r="AZ5" s="16">
        <v>156</v>
      </c>
      <c r="BA5" s="16">
        <v>157</v>
      </c>
      <c r="BB5" s="16">
        <v>224</v>
      </c>
      <c r="BC5" s="16">
        <v>229</v>
      </c>
      <c r="BD5" s="16">
        <v>238</v>
      </c>
      <c r="BE5" s="16">
        <v>239</v>
      </c>
      <c r="BF5" s="16">
        <v>240</v>
      </c>
      <c r="BG5" s="17" t="s">
        <v>9</v>
      </c>
      <c r="BH5" s="15" t="s">
        <v>391</v>
      </c>
    </row>
    <row r="6" spans="1:60" s="48" customFormat="1" ht="36.75" customHeight="1" x14ac:dyDescent="0.4">
      <c r="A6" s="44"/>
      <c r="B6" s="45"/>
      <c r="C6" s="46"/>
      <c r="D6" s="38" t="s">
        <v>486</v>
      </c>
      <c r="E6" s="38" t="s">
        <v>487</v>
      </c>
      <c r="F6" s="38" t="s">
        <v>488</v>
      </c>
      <c r="G6" s="38" t="s">
        <v>489</v>
      </c>
      <c r="H6" s="38" t="s">
        <v>490</v>
      </c>
      <c r="I6" s="38" t="s">
        <v>491</v>
      </c>
      <c r="J6" s="38" t="s">
        <v>492</v>
      </c>
      <c r="K6" s="38" t="s">
        <v>493</v>
      </c>
      <c r="L6" s="38" t="s">
        <v>494</v>
      </c>
      <c r="M6" s="38" t="s">
        <v>495</v>
      </c>
      <c r="N6" s="38" t="s">
        <v>496</v>
      </c>
      <c r="O6" s="38" t="s">
        <v>497</v>
      </c>
      <c r="P6" s="38" t="s">
        <v>498</v>
      </c>
      <c r="Q6" s="38" t="s">
        <v>499</v>
      </c>
      <c r="R6" s="38" t="s">
        <v>500</v>
      </c>
      <c r="S6" s="38" t="s">
        <v>501</v>
      </c>
      <c r="T6" s="38" t="s">
        <v>502</v>
      </c>
      <c r="U6" s="38" t="s">
        <v>503</v>
      </c>
      <c r="V6" s="46"/>
      <c r="W6" s="38" t="s">
        <v>504</v>
      </c>
      <c r="X6" s="38" t="s">
        <v>505</v>
      </c>
      <c r="Y6" s="38" t="s">
        <v>506</v>
      </c>
      <c r="Z6" s="46"/>
      <c r="AA6" s="38" t="s">
        <v>507</v>
      </c>
      <c r="AB6" s="38" t="s">
        <v>508</v>
      </c>
      <c r="AC6" s="38" t="s">
        <v>509</v>
      </c>
      <c r="AD6" s="38" t="s">
        <v>510</v>
      </c>
      <c r="AE6" s="38" t="s">
        <v>511</v>
      </c>
      <c r="AF6" s="38" t="s">
        <v>512</v>
      </c>
      <c r="AG6" s="38" t="s">
        <v>513</v>
      </c>
      <c r="AH6" s="38" t="s">
        <v>514</v>
      </c>
      <c r="AI6" s="38" t="s">
        <v>515</v>
      </c>
      <c r="AJ6" s="46"/>
      <c r="AK6" s="38" t="s">
        <v>516</v>
      </c>
      <c r="AL6" s="38" t="s">
        <v>517</v>
      </c>
      <c r="AM6" s="38" t="s">
        <v>518</v>
      </c>
      <c r="AN6" s="38" t="s">
        <v>519</v>
      </c>
      <c r="AO6" s="38" t="s">
        <v>520</v>
      </c>
      <c r="AP6" s="38" t="s">
        <v>521</v>
      </c>
      <c r="AQ6" s="38" t="s">
        <v>522</v>
      </c>
      <c r="AR6" s="38" t="s">
        <v>523</v>
      </c>
      <c r="AS6" s="38" t="s">
        <v>524</v>
      </c>
      <c r="AT6" s="46"/>
      <c r="AU6" s="38" t="s">
        <v>525</v>
      </c>
      <c r="AV6" s="38" t="s">
        <v>526</v>
      </c>
      <c r="AW6" s="38" t="s">
        <v>527</v>
      </c>
      <c r="AX6" s="38" t="s">
        <v>528</v>
      </c>
      <c r="AY6" s="38" t="s">
        <v>529</v>
      </c>
      <c r="AZ6" s="38" t="s">
        <v>530</v>
      </c>
      <c r="BA6" s="38" t="s">
        <v>531</v>
      </c>
      <c r="BB6" s="38" t="s">
        <v>532</v>
      </c>
      <c r="BC6" s="38" t="s">
        <v>533</v>
      </c>
      <c r="BD6" s="38" t="s">
        <v>534</v>
      </c>
      <c r="BE6" s="38" t="s">
        <v>535</v>
      </c>
      <c r="BF6" s="38" t="s">
        <v>536</v>
      </c>
      <c r="BG6" s="46"/>
      <c r="BH6" s="47"/>
    </row>
    <row r="7" spans="1:60" x14ac:dyDescent="0.4">
      <c r="A7" s="23">
        <v>0</v>
      </c>
      <c r="B7" s="24">
        <v>1</v>
      </c>
      <c r="C7" s="25" t="s">
        <v>35</v>
      </c>
      <c r="D7" s="39">
        <v>719562</v>
      </c>
      <c r="E7" s="39">
        <v>2326164</v>
      </c>
      <c r="F7" s="39">
        <v>391474</v>
      </c>
      <c r="G7" s="39">
        <v>6066105</v>
      </c>
      <c r="H7" s="39">
        <v>669608</v>
      </c>
      <c r="I7" s="39"/>
      <c r="J7" s="39">
        <v>2508955</v>
      </c>
      <c r="K7" s="39">
        <v>3036321</v>
      </c>
      <c r="L7" s="39">
        <v>382949</v>
      </c>
      <c r="M7" s="39">
        <v>2034256</v>
      </c>
      <c r="N7" s="39">
        <v>3274772</v>
      </c>
      <c r="O7" s="39"/>
      <c r="P7" s="39">
        <v>1060966</v>
      </c>
      <c r="Q7" s="39">
        <v>477863</v>
      </c>
      <c r="R7" s="39"/>
      <c r="S7" s="39">
        <v>500543</v>
      </c>
      <c r="T7" s="39"/>
      <c r="U7" s="39"/>
      <c r="V7" s="39">
        <f>SUM(D7:U7)</f>
        <v>23449538</v>
      </c>
      <c r="W7" s="39">
        <v>214122</v>
      </c>
      <c r="X7" s="39">
        <v>3140898</v>
      </c>
      <c r="Y7" s="39">
        <v>101998</v>
      </c>
      <c r="Z7" s="39">
        <f>SUM(W7:Y7)</f>
        <v>3457018</v>
      </c>
      <c r="AA7" s="39">
        <v>904325</v>
      </c>
      <c r="AB7" s="39"/>
      <c r="AC7" s="39"/>
      <c r="AD7" s="39">
        <v>2886308</v>
      </c>
      <c r="AE7" s="39"/>
      <c r="AF7" s="39"/>
      <c r="AG7" s="39"/>
      <c r="AH7" s="39"/>
      <c r="AI7" s="39">
        <v>5741</v>
      </c>
      <c r="AJ7" s="39">
        <f>SUM(AA7:AI7)</f>
        <v>3796374</v>
      </c>
      <c r="AK7" s="39">
        <v>148878</v>
      </c>
      <c r="AL7" s="39">
        <v>725708</v>
      </c>
      <c r="AM7" s="39">
        <v>1256</v>
      </c>
      <c r="AN7" s="39">
        <v>46741</v>
      </c>
      <c r="AO7" s="39">
        <v>34634</v>
      </c>
      <c r="AP7" s="39">
        <v>434</v>
      </c>
      <c r="AQ7" s="39">
        <v>295036</v>
      </c>
      <c r="AR7" s="39">
        <v>214681</v>
      </c>
      <c r="AS7" s="39"/>
      <c r="AT7" s="39">
        <f>SUM(AK7:AS7)</f>
        <v>1467368</v>
      </c>
      <c r="AU7" s="39"/>
      <c r="AV7" s="39"/>
      <c r="AW7" s="39">
        <v>28342</v>
      </c>
      <c r="AX7" s="39"/>
      <c r="AY7" s="39"/>
      <c r="AZ7" s="39"/>
      <c r="BA7" s="39">
        <v>322</v>
      </c>
      <c r="BB7" s="39">
        <v>703897</v>
      </c>
      <c r="BC7" s="39"/>
      <c r="BD7" s="39">
        <v>64126</v>
      </c>
      <c r="BE7" s="39"/>
      <c r="BF7" s="39">
        <v>849</v>
      </c>
      <c r="BG7" s="39">
        <f>SUM(AU7:BF7)</f>
        <v>797536</v>
      </c>
      <c r="BH7" s="40">
        <f>V7+Z7+AJ7+AT7+BG7</f>
        <v>32967834</v>
      </c>
    </row>
    <row r="8" spans="1:60" x14ac:dyDescent="0.4">
      <c r="A8" s="28">
        <v>3000000</v>
      </c>
      <c r="B8" s="29">
        <v>2</v>
      </c>
      <c r="C8" s="30" t="s">
        <v>37</v>
      </c>
      <c r="D8" s="41">
        <v>23441</v>
      </c>
      <c r="E8" s="41">
        <v>1275306</v>
      </c>
      <c r="F8" s="41">
        <v>3336</v>
      </c>
      <c r="G8" s="41">
        <v>89344</v>
      </c>
      <c r="H8" s="41">
        <v>30659</v>
      </c>
      <c r="I8" s="41"/>
      <c r="J8" s="41">
        <v>27488</v>
      </c>
      <c r="K8" s="41"/>
      <c r="L8" s="41"/>
      <c r="M8" s="41">
        <v>654107</v>
      </c>
      <c r="N8" s="41"/>
      <c r="O8" s="41"/>
      <c r="P8" s="41"/>
      <c r="Q8" s="41">
        <v>39994</v>
      </c>
      <c r="R8" s="41"/>
      <c r="S8" s="41"/>
      <c r="T8" s="41"/>
      <c r="U8" s="41"/>
      <c r="V8" s="41">
        <f t="shared" ref="V8:V71" si="0">SUM(D8:U8)</f>
        <v>2143675</v>
      </c>
      <c r="W8" s="41"/>
      <c r="X8" s="41"/>
      <c r="Y8" s="41"/>
      <c r="Z8" s="41">
        <f t="shared" ref="Z8:Z71" si="1">SUM(W8:Y8)</f>
        <v>0</v>
      </c>
      <c r="AA8" s="41"/>
      <c r="AB8" s="41"/>
      <c r="AC8" s="41"/>
      <c r="AD8" s="41"/>
      <c r="AE8" s="41"/>
      <c r="AF8" s="41"/>
      <c r="AG8" s="41"/>
      <c r="AH8" s="41"/>
      <c r="AI8" s="41"/>
      <c r="AJ8" s="41">
        <f t="shared" ref="AJ8:AJ71" si="2">SUM(AA8:AI8)</f>
        <v>0</v>
      </c>
      <c r="AK8" s="41"/>
      <c r="AL8" s="41"/>
      <c r="AM8" s="41"/>
      <c r="AN8" s="41"/>
      <c r="AO8" s="41"/>
      <c r="AP8" s="41"/>
      <c r="AQ8" s="41"/>
      <c r="AR8" s="41"/>
      <c r="AS8" s="41"/>
      <c r="AT8" s="41">
        <f t="shared" ref="AT8:AT71" si="3">SUM(AK8:AS8)</f>
        <v>0</v>
      </c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>
        <f t="shared" ref="BG8:BG71" si="4">SUM(AU8:BF8)</f>
        <v>0</v>
      </c>
      <c r="BH8" s="42">
        <f t="shared" ref="BH8:BH71" si="5">V8+Z8+AJ8+AT8+BG8</f>
        <v>2143675</v>
      </c>
    </row>
    <row r="9" spans="1:60" x14ac:dyDescent="0.4">
      <c r="A9" s="28">
        <v>3010000</v>
      </c>
      <c r="B9" s="29">
        <v>3</v>
      </c>
      <c r="C9" s="30" t="s">
        <v>403</v>
      </c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>
        <v>360</v>
      </c>
      <c r="R9" s="41"/>
      <c r="S9" s="41"/>
      <c r="T9" s="41"/>
      <c r="U9" s="41"/>
      <c r="V9" s="41">
        <f t="shared" si="0"/>
        <v>360</v>
      </c>
      <c r="W9" s="41"/>
      <c r="X9" s="41"/>
      <c r="Y9" s="41"/>
      <c r="Z9" s="41">
        <f t="shared" si="1"/>
        <v>0</v>
      </c>
      <c r="AA9" s="41"/>
      <c r="AB9" s="41"/>
      <c r="AC9" s="41"/>
      <c r="AD9" s="41"/>
      <c r="AE9" s="41"/>
      <c r="AF9" s="41"/>
      <c r="AG9" s="41"/>
      <c r="AH9" s="41"/>
      <c r="AI9" s="41"/>
      <c r="AJ9" s="41">
        <f t="shared" si="2"/>
        <v>0</v>
      </c>
      <c r="AK9" s="41"/>
      <c r="AL9" s="41"/>
      <c r="AM9" s="41"/>
      <c r="AN9" s="41"/>
      <c r="AO9" s="41"/>
      <c r="AP9" s="41"/>
      <c r="AQ9" s="41"/>
      <c r="AR9" s="41"/>
      <c r="AS9" s="41"/>
      <c r="AT9" s="41">
        <f t="shared" si="3"/>
        <v>0</v>
      </c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>
        <f t="shared" si="4"/>
        <v>0</v>
      </c>
      <c r="BH9" s="42">
        <f t="shared" si="5"/>
        <v>360</v>
      </c>
    </row>
    <row r="10" spans="1:60" x14ac:dyDescent="0.4">
      <c r="A10" s="28">
        <v>3030000</v>
      </c>
      <c r="B10" s="29">
        <v>3</v>
      </c>
      <c r="C10" s="30" t="s">
        <v>404</v>
      </c>
      <c r="D10" s="41"/>
      <c r="E10" s="41"/>
      <c r="F10" s="41">
        <v>3336</v>
      </c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>
        <f t="shared" si="0"/>
        <v>3336</v>
      </c>
      <c r="W10" s="41"/>
      <c r="X10" s="41"/>
      <c r="Y10" s="41"/>
      <c r="Z10" s="41">
        <f t="shared" si="1"/>
        <v>0</v>
      </c>
      <c r="AA10" s="41"/>
      <c r="AB10" s="41"/>
      <c r="AC10" s="41"/>
      <c r="AD10" s="41"/>
      <c r="AE10" s="41"/>
      <c r="AF10" s="41"/>
      <c r="AG10" s="41"/>
      <c r="AH10" s="41"/>
      <c r="AI10" s="41"/>
      <c r="AJ10" s="41">
        <f t="shared" si="2"/>
        <v>0</v>
      </c>
      <c r="AK10" s="41"/>
      <c r="AL10" s="41"/>
      <c r="AM10" s="41"/>
      <c r="AN10" s="41"/>
      <c r="AO10" s="41"/>
      <c r="AP10" s="41"/>
      <c r="AQ10" s="41"/>
      <c r="AR10" s="41"/>
      <c r="AS10" s="41"/>
      <c r="AT10" s="41">
        <f t="shared" si="3"/>
        <v>0</v>
      </c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>
        <f t="shared" si="4"/>
        <v>0</v>
      </c>
      <c r="BH10" s="42">
        <f t="shared" si="5"/>
        <v>3336</v>
      </c>
    </row>
    <row r="11" spans="1:60" x14ac:dyDescent="0.4">
      <c r="A11" s="28">
        <v>3050000</v>
      </c>
      <c r="B11" s="29">
        <v>3</v>
      </c>
      <c r="C11" s="30" t="s">
        <v>405</v>
      </c>
      <c r="D11" s="41">
        <v>22993</v>
      </c>
      <c r="E11" s="41">
        <v>1275306</v>
      </c>
      <c r="F11" s="41"/>
      <c r="G11" s="41">
        <v>78852</v>
      </c>
      <c r="H11" s="41"/>
      <c r="I11" s="41"/>
      <c r="J11" s="41">
        <v>27488</v>
      </c>
      <c r="K11" s="41"/>
      <c r="L11" s="41"/>
      <c r="M11" s="41">
        <v>640041</v>
      </c>
      <c r="N11" s="41"/>
      <c r="O11" s="41"/>
      <c r="P11" s="41"/>
      <c r="Q11" s="41">
        <v>8011</v>
      </c>
      <c r="R11" s="41"/>
      <c r="S11" s="41"/>
      <c r="T11" s="41"/>
      <c r="U11" s="41"/>
      <c r="V11" s="41">
        <f t="shared" si="0"/>
        <v>2052691</v>
      </c>
      <c r="W11" s="41"/>
      <c r="X11" s="41"/>
      <c r="Y11" s="41"/>
      <c r="Z11" s="41">
        <f t="shared" si="1"/>
        <v>0</v>
      </c>
      <c r="AA11" s="41"/>
      <c r="AB11" s="41"/>
      <c r="AC11" s="41"/>
      <c r="AD11" s="41"/>
      <c r="AE11" s="41"/>
      <c r="AF11" s="41"/>
      <c r="AG11" s="41"/>
      <c r="AH11" s="41"/>
      <c r="AI11" s="41"/>
      <c r="AJ11" s="41">
        <f t="shared" si="2"/>
        <v>0</v>
      </c>
      <c r="AK11" s="41"/>
      <c r="AL11" s="41"/>
      <c r="AM11" s="41"/>
      <c r="AN11" s="41"/>
      <c r="AO11" s="41"/>
      <c r="AP11" s="41"/>
      <c r="AQ11" s="41"/>
      <c r="AR11" s="41"/>
      <c r="AS11" s="41"/>
      <c r="AT11" s="41">
        <f t="shared" si="3"/>
        <v>0</v>
      </c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>
        <f t="shared" si="4"/>
        <v>0</v>
      </c>
      <c r="BH11" s="42">
        <f t="shared" si="5"/>
        <v>2052691</v>
      </c>
    </row>
    <row r="12" spans="1:60" x14ac:dyDescent="0.4">
      <c r="A12" s="28">
        <v>3050100</v>
      </c>
      <c r="B12" s="29">
        <v>4</v>
      </c>
      <c r="C12" s="30" t="s">
        <v>406</v>
      </c>
      <c r="D12" s="41">
        <v>22993</v>
      </c>
      <c r="E12" s="41">
        <v>1275306</v>
      </c>
      <c r="F12" s="41"/>
      <c r="G12" s="41">
        <v>78852</v>
      </c>
      <c r="H12" s="41"/>
      <c r="I12" s="41"/>
      <c r="J12" s="41">
        <v>27488</v>
      </c>
      <c r="K12" s="41"/>
      <c r="L12" s="41"/>
      <c r="M12" s="41">
        <v>640041</v>
      </c>
      <c r="N12" s="41"/>
      <c r="O12" s="41"/>
      <c r="P12" s="41"/>
      <c r="Q12" s="41">
        <v>8011</v>
      </c>
      <c r="R12" s="41"/>
      <c r="S12" s="41"/>
      <c r="T12" s="41"/>
      <c r="U12" s="41"/>
      <c r="V12" s="41">
        <f t="shared" si="0"/>
        <v>2052691</v>
      </c>
      <c r="W12" s="41"/>
      <c r="X12" s="41"/>
      <c r="Y12" s="41"/>
      <c r="Z12" s="41">
        <f t="shared" si="1"/>
        <v>0</v>
      </c>
      <c r="AA12" s="41"/>
      <c r="AB12" s="41"/>
      <c r="AC12" s="41"/>
      <c r="AD12" s="41"/>
      <c r="AE12" s="41"/>
      <c r="AF12" s="41"/>
      <c r="AG12" s="41"/>
      <c r="AH12" s="41"/>
      <c r="AI12" s="41"/>
      <c r="AJ12" s="41">
        <f t="shared" si="2"/>
        <v>0</v>
      </c>
      <c r="AK12" s="41"/>
      <c r="AL12" s="41"/>
      <c r="AM12" s="41"/>
      <c r="AN12" s="41"/>
      <c r="AO12" s="41"/>
      <c r="AP12" s="41"/>
      <c r="AQ12" s="41"/>
      <c r="AR12" s="41"/>
      <c r="AS12" s="41"/>
      <c r="AT12" s="41">
        <f t="shared" si="3"/>
        <v>0</v>
      </c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>
        <f t="shared" si="4"/>
        <v>0</v>
      </c>
      <c r="BH12" s="42">
        <f t="shared" si="5"/>
        <v>2052691</v>
      </c>
    </row>
    <row r="13" spans="1:60" x14ac:dyDescent="0.4">
      <c r="A13" s="28">
        <v>5000000</v>
      </c>
      <c r="B13" s="29">
        <v>2</v>
      </c>
      <c r="C13" s="30" t="s">
        <v>39</v>
      </c>
      <c r="D13" s="41"/>
      <c r="E13" s="41">
        <v>970373</v>
      </c>
      <c r="F13" s="41">
        <v>358867</v>
      </c>
      <c r="G13" s="41">
        <v>2549178</v>
      </c>
      <c r="H13" s="41">
        <v>119375</v>
      </c>
      <c r="I13" s="41"/>
      <c r="J13" s="41">
        <v>699071</v>
      </c>
      <c r="K13" s="41">
        <v>932507</v>
      </c>
      <c r="L13" s="41"/>
      <c r="M13" s="41">
        <v>25390</v>
      </c>
      <c r="N13" s="41">
        <v>1165624</v>
      </c>
      <c r="O13" s="41"/>
      <c r="P13" s="41"/>
      <c r="Q13" s="41"/>
      <c r="R13" s="41"/>
      <c r="S13" s="41"/>
      <c r="T13" s="41"/>
      <c r="U13" s="41"/>
      <c r="V13" s="41">
        <f t="shared" si="0"/>
        <v>6820385</v>
      </c>
      <c r="W13" s="41"/>
      <c r="X13" s="41"/>
      <c r="Y13" s="41">
        <v>100923</v>
      </c>
      <c r="Z13" s="41">
        <f t="shared" si="1"/>
        <v>100923</v>
      </c>
      <c r="AA13" s="41"/>
      <c r="AB13" s="41"/>
      <c r="AC13" s="41"/>
      <c r="AD13" s="41"/>
      <c r="AE13" s="41"/>
      <c r="AF13" s="41"/>
      <c r="AG13" s="41"/>
      <c r="AH13" s="41"/>
      <c r="AI13" s="41"/>
      <c r="AJ13" s="41">
        <f t="shared" si="2"/>
        <v>0</v>
      </c>
      <c r="AK13" s="41">
        <v>2441</v>
      </c>
      <c r="AL13" s="41"/>
      <c r="AM13" s="41"/>
      <c r="AN13" s="41"/>
      <c r="AO13" s="41"/>
      <c r="AP13" s="41"/>
      <c r="AQ13" s="41">
        <v>249906</v>
      </c>
      <c r="AR13" s="41">
        <v>6132</v>
      </c>
      <c r="AS13" s="41"/>
      <c r="AT13" s="41">
        <f t="shared" si="3"/>
        <v>258479</v>
      </c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>
        <f t="shared" si="4"/>
        <v>0</v>
      </c>
      <c r="BH13" s="42">
        <f t="shared" si="5"/>
        <v>7179787</v>
      </c>
    </row>
    <row r="14" spans="1:60" x14ac:dyDescent="0.4">
      <c r="A14" s="28">
        <v>5010000</v>
      </c>
      <c r="B14" s="29">
        <v>3</v>
      </c>
      <c r="C14" s="30" t="s">
        <v>40</v>
      </c>
      <c r="D14" s="41"/>
      <c r="E14" s="41"/>
      <c r="F14" s="41"/>
      <c r="G14" s="41">
        <v>306894</v>
      </c>
      <c r="H14" s="41"/>
      <c r="I14" s="41"/>
      <c r="J14" s="41">
        <v>3737</v>
      </c>
      <c r="K14" s="41">
        <v>143410</v>
      </c>
      <c r="L14" s="41"/>
      <c r="M14" s="41">
        <v>25390</v>
      </c>
      <c r="N14" s="41">
        <v>254035</v>
      </c>
      <c r="O14" s="41"/>
      <c r="P14" s="41"/>
      <c r="Q14" s="41"/>
      <c r="R14" s="41"/>
      <c r="S14" s="41"/>
      <c r="T14" s="41"/>
      <c r="U14" s="41"/>
      <c r="V14" s="41">
        <f t="shared" si="0"/>
        <v>733466</v>
      </c>
      <c r="W14" s="41"/>
      <c r="X14" s="41"/>
      <c r="Y14" s="41"/>
      <c r="Z14" s="41">
        <f t="shared" si="1"/>
        <v>0</v>
      </c>
      <c r="AA14" s="41"/>
      <c r="AB14" s="41"/>
      <c r="AC14" s="41"/>
      <c r="AD14" s="41"/>
      <c r="AE14" s="41"/>
      <c r="AF14" s="41"/>
      <c r="AG14" s="41"/>
      <c r="AH14" s="41"/>
      <c r="AI14" s="41"/>
      <c r="AJ14" s="41">
        <f t="shared" si="2"/>
        <v>0</v>
      </c>
      <c r="AK14" s="41">
        <v>2441</v>
      </c>
      <c r="AL14" s="41"/>
      <c r="AM14" s="41"/>
      <c r="AN14" s="41"/>
      <c r="AO14" s="41"/>
      <c r="AP14" s="41"/>
      <c r="AQ14" s="41"/>
      <c r="AR14" s="41">
        <v>6132</v>
      </c>
      <c r="AS14" s="41"/>
      <c r="AT14" s="41">
        <f t="shared" si="3"/>
        <v>8573</v>
      </c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>
        <f t="shared" si="4"/>
        <v>0</v>
      </c>
      <c r="BH14" s="42">
        <f t="shared" si="5"/>
        <v>742039</v>
      </c>
    </row>
    <row r="15" spans="1:60" x14ac:dyDescent="0.4">
      <c r="A15" s="28">
        <v>5010100</v>
      </c>
      <c r="B15" s="29">
        <v>4</v>
      </c>
      <c r="C15" s="30" t="s">
        <v>407</v>
      </c>
      <c r="D15" s="41"/>
      <c r="E15" s="41"/>
      <c r="F15" s="41"/>
      <c r="G15" s="41">
        <v>27311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>
        <f t="shared" si="0"/>
        <v>27311</v>
      </c>
      <c r="W15" s="41"/>
      <c r="X15" s="41"/>
      <c r="Y15" s="41"/>
      <c r="Z15" s="41">
        <f t="shared" si="1"/>
        <v>0</v>
      </c>
      <c r="AA15" s="41"/>
      <c r="AB15" s="41"/>
      <c r="AC15" s="41"/>
      <c r="AD15" s="41"/>
      <c r="AE15" s="41"/>
      <c r="AF15" s="41"/>
      <c r="AG15" s="41"/>
      <c r="AH15" s="41"/>
      <c r="AI15" s="41"/>
      <c r="AJ15" s="41">
        <f t="shared" si="2"/>
        <v>0</v>
      </c>
      <c r="AK15" s="41"/>
      <c r="AL15" s="41"/>
      <c r="AM15" s="41"/>
      <c r="AN15" s="41"/>
      <c r="AO15" s="41"/>
      <c r="AP15" s="41"/>
      <c r="AQ15" s="41"/>
      <c r="AR15" s="41"/>
      <c r="AS15" s="41"/>
      <c r="AT15" s="41">
        <f t="shared" si="3"/>
        <v>0</v>
      </c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>
        <f t="shared" si="4"/>
        <v>0</v>
      </c>
      <c r="BH15" s="42">
        <f t="shared" si="5"/>
        <v>27311</v>
      </c>
    </row>
    <row r="16" spans="1:60" x14ac:dyDescent="0.4">
      <c r="A16" s="28">
        <v>5030000</v>
      </c>
      <c r="B16" s="29">
        <v>3</v>
      </c>
      <c r="C16" s="30" t="s">
        <v>408</v>
      </c>
      <c r="D16" s="41"/>
      <c r="E16" s="41"/>
      <c r="F16" s="41"/>
      <c r="G16" s="41">
        <v>40020</v>
      </c>
      <c r="H16" s="41"/>
      <c r="I16" s="41"/>
      <c r="J16" s="41">
        <v>656708</v>
      </c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>
        <f t="shared" si="0"/>
        <v>696728</v>
      </c>
      <c r="W16" s="41"/>
      <c r="X16" s="41"/>
      <c r="Y16" s="41"/>
      <c r="Z16" s="41">
        <f t="shared" si="1"/>
        <v>0</v>
      </c>
      <c r="AA16" s="41"/>
      <c r="AB16" s="41"/>
      <c r="AC16" s="41"/>
      <c r="AD16" s="41"/>
      <c r="AE16" s="41"/>
      <c r="AF16" s="41"/>
      <c r="AG16" s="41"/>
      <c r="AH16" s="41"/>
      <c r="AI16" s="41"/>
      <c r="AJ16" s="41">
        <f t="shared" si="2"/>
        <v>0</v>
      </c>
      <c r="AK16" s="41"/>
      <c r="AL16" s="41"/>
      <c r="AM16" s="41"/>
      <c r="AN16" s="41"/>
      <c r="AO16" s="41"/>
      <c r="AP16" s="41"/>
      <c r="AQ16" s="41"/>
      <c r="AR16" s="41"/>
      <c r="AS16" s="41"/>
      <c r="AT16" s="41">
        <f t="shared" si="3"/>
        <v>0</v>
      </c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>
        <f t="shared" si="4"/>
        <v>0</v>
      </c>
      <c r="BH16" s="42">
        <f t="shared" si="5"/>
        <v>696728</v>
      </c>
    </row>
    <row r="17" spans="1:60" x14ac:dyDescent="0.4">
      <c r="A17" s="28">
        <v>5050000</v>
      </c>
      <c r="B17" s="29">
        <v>3</v>
      </c>
      <c r="C17" s="30" t="s">
        <v>41</v>
      </c>
      <c r="D17" s="41"/>
      <c r="E17" s="41">
        <v>814991</v>
      </c>
      <c r="F17" s="41">
        <v>358867</v>
      </c>
      <c r="G17" s="41">
        <v>2202264</v>
      </c>
      <c r="H17" s="41">
        <v>119375</v>
      </c>
      <c r="I17" s="41"/>
      <c r="J17" s="41"/>
      <c r="K17" s="41">
        <v>727806</v>
      </c>
      <c r="L17" s="41"/>
      <c r="M17" s="41"/>
      <c r="N17" s="41">
        <v>449528</v>
      </c>
      <c r="O17" s="41"/>
      <c r="P17" s="41"/>
      <c r="Q17" s="41"/>
      <c r="R17" s="41"/>
      <c r="S17" s="41"/>
      <c r="T17" s="41"/>
      <c r="U17" s="41"/>
      <c r="V17" s="41">
        <f t="shared" si="0"/>
        <v>4672831</v>
      </c>
      <c r="W17" s="41"/>
      <c r="X17" s="41"/>
      <c r="Y17" s="41">
        <v>100923</v>
      </c>
      <c r="Z17" s="41">
        <f t="shared" si="1"/>
        <v>100923</v>
      </c>
      <c r="AA17" s="41"/>
      <c r="AB17" s="41"/>
      <c r="AC17" s="41"/>
      <c r="AD17" s="41"/>
      <c r="AE17" s="41"/>
      <c r="AF17" s="41"/>
      <c r="AG17" s="41"/>
      <c r="AH17" s="41"/>
      <c r="AI17" s="41"/>
      <c r="AJ17" s="41">
        <f t="shared" si="2"/>
        <v>0</v>
      </c>
      <c r="AK17" s="41"/>
      <c r="AL17" s="41"/>
      <c r="AM17" s="41"/>
      <c r="AN17" s="41"/>
      <c r="AO17" s="41"/>
      <c r="AP17" s="41"/>
      <c r="AQ17" s="41"/>
      <c r="AR17" s="41"/>
      <c r="AS17" s="41"/>
      <c r="AT17" s="41">
        <f t="shared" si="3"/>
        <v>0</v>
      </c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>
        <f t="shared" si="4"/>
        <v>0</v>
      </c>
      <c r="BH17" s="42">
        <f t="shared" si="5"/>
        <v>4773754</v>
      </c>
    </row>
    <row r="18" spans="1:60" x14ac:dyDescent="0.4">
      <c r="A18" s="28">
        <v>7000000</v>
      </c>
      <c r="B18" s="29">
        <v>2</v>
      </c>
      <c r="C18" s="30" t="s">
        <v>42</v>
      </c>
      <c r="D18" s="41"/>
      <c r="E18" s="41">
        <v>45299</v>
      </c>
      <c r="F18" s="41">
        <v>20894</v>
      </c>
      <c r="G18" s="41">
        <v>209</v>
      </c>
      <c r="H18" s="41"/>
      <c r="I18" s="41"/>
      <c r="J18" s="41"/>
      <c r="K18" s="41">
        <v>78410</v>
      </c>
      <c r="L18" s="41">
        <v>1771</v>
      </c>
      <c r="M18" s="41"/>
      <c r="N18" s="41">
        <v>1847</v>
      </c>
      <c r="O18" s="41"/>
      <c r="P18" s="41"/>
      <c r="Q18" s="41"/>
      <c r="R18" s="41"/>
      <c r="S18" s="41"/>
      <c r="T18" s="41"/>
      <c r="U18" s="41"/>
      <c r="V18" s="41">
        <f t="shared" si="0"/>
        <v>148430</v>
      </c>
      <c r="W18" s="41">
        <v>214122</v>
      </c>
      <c r="X18" s="41">
        <v>3140898</v>
      </c>
      <c r="Y18" s="41"/>
      <c r="Z18" s="41">
        <f t="shared" si="1"/>
        <v>3355020</v>
      </c>
      <c r="AA18" s="41">
        <v>215225</v>
      </c>
      <c r="AB18" s="41"/>
      <c r="AC18" s="41"/>
      <c r="AD18" s="41"/>
      <c r="AE18" s="41"/>
      <c r="AF18" s="41"/>
      <c r="AG18" s="41"/>
      <c r="AH18" s="41"/>
      <c r="AI18" s="41">
        <v>5741</v>
      </c>
      <c r="AJ18" s="41">
        <f t="shared" si="2"/>
        <v>220966</v>
      </c>
      <c r="AK18" s="41"/>
      <c r="AL18" s="41"/>
      <c r="AM18" s="41"/>
      <c r="AN18" s="41"/>
      <c r="AO18" s="41"/>
      <c r="AP18" s="41"/>
      <c r="AQ18" s="41"/>
      <c r="AR18" s="41"/>
      <c r="AS18" s="41"/>
      <c r="AT18" s="41">
        <f t="shared" si="3"/>
        <v>0</v>
      </c>
      <c r="AU18" s="41"/>
      <c r="AV18" s="41"/>
      <c r="AW18" s="41"/>
      <c r="AX18" s="41"/>
      <c r="AY18" s="41"/>
      <c r="AZ18" s="41"/>
      <c r="BA18" s="41"/>
      <c r="BB18" s="41">
        <v>318572</v>
      </c>
      <c r="BC18" s="41"/>
      <c r="BD18" s="41"/>
      <c r="BE18" s="41"/>
      <c r="BF18" s="41"/>
      <c r="BG18" s="41">
        <f t="shared" si="4"/>
        <v>318572</v>
      </c>
      <c r="BH18" s="42">
        <f t="shared" si="5"/>
        <v>4042988</v>
      </c>
    </row>
    <row r="19" spans="1:60" x14ac:dyDescent="0.4">
      <c r="A19" s="28">
        <v>7010000</v>
      </c>
      <c r="B19" s="29">
        <v>3</v>
      </c>
      <c r="C19" s="30" t="s">
        <v>43</v>
      </c>
      <c r="D19" s="41"/>
      <c r="E19" s="41"/>
      <c r="F19" s="41">
        <v>20894</v>
      </c>
      <c r="G19" s="41">
        <v>209</v>
      </c>
      <c r="H19" s="41"/>
      <c r="I19" s="41"/>
      <c r="J19" s="41"/>
      <c r="K19" s="41">
        <v>78410</v>
      </c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>
        <f t="shared" si="0"/>
        <v>99513</v>
      </c>
      <c r="W19" s="41">
        <v>214122</v>
      </c>
      <c r="X19" s="41">
        <v>3140898</v>
      </c>
      <c r="Y19" s="41"/>
      <c r="Z19" s="41">
        <f t="shared" si="1"/>
        <v>3355020</v>
      </c>
      <c r="AA19" s="41">
        <v>215225</v>
      </c>
      <c r="AB19" s="41"/>
      <c r="AC19" s="41"/>
      <c r="AD19" s="41"/>
      <c r="AE19" s="41"/>
      <c r="AF19" s="41"/>
      <c r="AG19" s="41"/>
      <c r="AH19" s="41"/>
      <c r="AI19" s="41">
        <v>5741</v>
      </c>
      <c r="AJ19" s="41">
        <f t="shared" si="2"/>
        <v>220966</v>
      </c>
      <c r="AK19" s="41"/>
      <c r="AL19" s="41"/>
      <c r="AM19" s="41"/>
      <c r="AN19" s="41"/>
      <c r="AO19" s="41"/>
      <c r="AP19" s="41"/>
      <c r="AQ19" s="41"/>
      <c r="AR19" s="41"/>
      <c r="AS19" s="41"/>
      <c r="AT19" s="41">
        <f t="shared" si="3"/>
        <v>0</v>
      </c>
      <c r="AU19" s="41"/>
      <c r="AV19" s="41"/>
      <c r="AW19" s="41"/>
      <c r="AX19" s="41"/>
      <c r="AY19" s="41"/>
      <c r="AZ19" s="41"/>
      <c r="BA19" s="41"/>
      <c r="BB19" s="41">
        <v>318572</v>
      </c>
      <c r="BC19" s="41"/>
      <c r="BD19" s="41"/>
      <c r="BE19" s="41"/>
      <c r="BF19" s="41"/>
      <c r="BG19" s="41">
        <f t="shared" si="4"/>
        <v>318572</v>
      </c>
      <c r="BH19" s="42">
        <f t="shared" si="5"/>
        <v>3994071</v>
      </c>
    </row>
    <row r="20" spans="1:60" x14ac:dyDescent="0.4">
      <c r="A20" s="28">
        <v>7010300</v>
      </c>
      <c r="B20" s="29">
        <v>4</v>
      </c>
      <c r="C20" s="30" t="s">
        <v>45</v>
      </c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>
        <f t="shared" si="0"/>
        <v>0</v>
      </c>
      <c r="W20" s="41"/>
      <c r="X20" s="41">
        <v>1276291</v>
      </c>
      <c r="Y20" s="41"/>
      <c r="Z20" s="41">
        <f t="shared" si="1"/>
        <v>1276291</v>
      </c>
      <c r="AA20" s="41"/>
      <c r="AB20" s="41"/>
      <c r="AC20" s="41"/>
      <c r="AD20" s="41"/>
      <c r="AE20" s="41"/>
      <c r="AF20" s="41"/>
      <c r="AG20" s="41"/>
      <c r="AH20" s="41"/>
      <c r="AI20" s="41"/>
      <c r="AJ20" s="41">
        <f t="shared" si="2"/>
        <v>0</v>
      </c>
      <c r="AK20" s="41"/>
      <c r="AL20" s="41"/>
      <c r="AM20" s="41"/>
      <c r="AN20" s="41"/>
      <c r="AO20" s="41"/>
      <c r="AP20" s="41"/>
      <c r="AQ20" s="41"/>
      <c r="AR20" s="41"/>
      <c r="AS20" s="41"/>
      <c r="AT20" s="41">
        <f t="shared" si="3"/>
        <v>0</v>
      </c>
      <c r="AU20" s="41"/>
      <c r="AV20" s="41"/>
      <c r="AW20" s="41"/>
      <c r="AX20" s="41"/>
      <c r="AY20" s="41"/>
      <c r="AZ20" s="41"/>
      <c r="BA20" s="41"/>
      <c r="BB20" s="41">
        <v>28366</v>
      </c>
      <c r="BC20" s="41"/>
      <c r="BD20" s="41"/>
      <c r="BE20" s="41"/>
      <c r="BF20" s="41"/>
      <c r="BG20" s="41">
        <f t="shared" si="4"/>
        <v>28366</v>
      </c>
      <c r="BH20" s="42">
        <f t="shared" si="5"/>
        <v>1304657</v>
      </c>
    </row>
    <row r="21" spans="1:60" x14ac:dyDescent="0.4">
      <c r="A21" s="28">
        <v>7010700</v>
      </c>
      <c r="B21" s="29">
        <v>4</v>
      </c>
      <c r="C21" s="30" t="s">
        <v>425</v>
      </c>
      <c r="D21" s="41"/>
      <c r="E21" s="41"/>
      <c r="F21" s="41"/>
      <c r="G21" s="41"/>
      <c r="H21" s="41"/>
      <c r="I21" s="41"/>
      <c r="J21" s="41"/>
      <c r="K21" s="41">
        <v>78410</v>
      </c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>
        <f t="shared" si="0"/>
        <v>78410</v>
      </c>
      <c r="W21" s="41"/>
      <c r="X21" s="41"/>
      <c r="Y21" s="41"/>
      <c r="Z21" s="41">
        <f t="shared" si="1"/>
        <v>0</v>
      </c>
      <c r="AA21" s="41"/>
      <c r="AB21" s="41"/>
      <c r="AC21" s="41"/>
      <c r="AD21" s="41"/>
      <c r="AE21" s="41"/>
      <c r="AF21" s="41"/>
      <c r="AG21" s="41"/>
      <c r="AH21" s="41"/>
      <c r="AI21" s="41"/>
      <c r="AJ21" s="41">
        <f t="shared" si="2"/>
        <v>0</v>
      </c>
      <c r="AK21" s="41"/>
      <c r="AL21" s="41"/>
      <c r="AM21" s="41"/>
      <c r="AN21" s="41"/>
      <c r="AO21" s="41"/>
      <c r="AP21" s="41"/>
      <c r="AQ21" s="41"/>
      <c r="AR21" s="41"/>
      <c r="AS21" s="41"/>
      <c r="AT21" s="41">
        <f t="shared" si="3"/>
        <v>0</v>
      </c>
      <c r="AU21" s="41"/>
      <c r="AV21" s="41"/>
      <c r="AW21" s="41"/>
      <c r="AX21" s="41"/>
      <c r="AY21" s="41"/>
      <c r="AZ21" s="41"/>
      <c r="BA21" s="41"/>
      <c r="BB21" s="41">
        <v>21719</v>
      </c>
      <c r="BC21" s="41"/>
      <c r="BD21" s="41"/>
      <c r="BE21" s="41"/>
      <c r="BF21" s="41"/>
      <c r="BG21" s="41">
        <f t="shared" si="4"/>
        <v>21719</v>
      </c>
      <c r="BH21" s="42">
        <f t="shared" si="5"/>
        <v>100129</v>
      </c>
    </row>
    <row r="22" spans="1:60" x14ac:dyDescent="0.4">
      <c r="A22" s="28">
        <v>7010710</v>
      </c>
      <c r="B22" s="29">
        <v>5</v>
      </c>
      <c r="C22" s="30" t="s">
        <v>426</v>
      </c>
      <c r="D22" s="41"/>
      <c r="E22" s="41"/>
      <c r="F22" s="41"/>
      <c r="G22" s="41"/>
      <c r="H22" s="41"/>
      <c r="I22" s="41"/>
      <c r="J22" s="41"/>
      <c r="K22" s="41">
        <v>78410</v>
      </c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>
        <f t="shared" si="0"/>
        <v>78410</v>
      </c>
      <c r="W22" s="41"/>
      <c r="X22" s="41"/>
      <c r="Y22" s="41"/>
      <c r="Z22" s="41">
        <f t="shared" si="1"/>
        <v>0</v>
      </c>
      <c r="AA22" s="41"/>
      <c r="AB22" s="41"/>
      <c r="AC22" s="41"/>
      <c r="AD22" s="41"/>
      <c r="AE22" s="41"/>
      <c r="AF22" s="41"/>
      <c r="AG22" s="41"/>
      <c r="AH22" s="41"/>
      <c r="AI22" s="41"/>
      <c r="AJ22" s="41">
        <f t="shared" si="2"/>
        <v>0</v>
      </c>
      <c r="AK22" s="41"/>
      <c r="AL22" s="41"/>
      <c r="AM22" s="41"/>
      <c r="AN22" s="41"/>
      <c r="AO22" s="41"/>
      <c r="AP22" s="41"/>
      <c r="AQ22" s="41"/>
      <c r="AR22" s="41"/>
      <c r="AS22" s="41"/>
      <c r="AT22" s="41">
        <f t="shared" si="3"/>
        <v>0</v>
      </c>
      <c r="AU22" s="41"/>
      <c r="AV22" s="41"/>
      <c r="AW22" s="41"/>
      <c r="AX22" s="41"/>
      <c r="AY22" s="41"/>
      <c r="AZ22" s="41"/>
      <c r="BA22" s="41"/>
      <c r="BB22" s="41">
        <v>21719</v>
      </c>
      <c r="BC22" s="41"/>
      <c r="BD22" s="41"/>
      <c r="BE22" s="41"/>
      <c r="BF22" s="41"/>
      <c r="BG22" s="41">
        <f t="shared" si="4"/>
        <v>21719</v>
      </c>
      <c r="BH22" s="42">
        <f t="shared" si="5"/>
        <v>100129</v>
      </c>
    </row>
    <row r="23" spans="1:60" x14ac:dyDescent="0.4">
      <c r="A23" s="28">
        <v>7011300</v>
      </c>
      <c r="B23" s="29">
        <v>4</v>
      </c>
      <c r="C23" s="30" t="s">
        <v>49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>
        <f t="shared" si="0"/>
        <v>0</v>
      </c>
      <c r="W23" s="41"/>
      <c r="X23" s="41"/>
      <c r="Y23" s="41"/>
      <c r="Z23" s="41">
        <f t="shared" si="1"/>
        <v>0</v>
      </c>
      <c r="AA23" s="41"/>
      <c r="AB23" s="41"/>
      <c r="AC23" s="41"/>
      <c r="AD23" s="41"/>
      <c r="AE23" s="41"/>
      <c r="AF23" s="41"/>
      <c r="AG23" s="41"/>
      <c r="AH23" s="41"/>
      <c r="AI23" s="41"/>
      <c r="AJ23" s="41">
        <f t="shared" si="2"/>
        <v>0</v>
      </c>
      <c r="AK23" s="41"/>
      <c r="AL23" s="41"/>
      <c r="AM23" s="41"/>
      <c r="AN23" s="41"/>
      <c r="AO23" s="41"/>
      <c r="AP23" s="41"/>
      <c r="AQ23" s="41"/>
      <c r="AR23" s="41"/>
      <c r="AS23" s="41"/>
      <c r="AT23" s="41">
        <f t="shared" si="3"/>
        <v>0</v>
      </c>
      <c r="AU23" s="41"/>
      <c r="AV23" s="41"/>
      <c r="AW23" s="41"/>
      <c r="AX23" s="41"/>
      <c r="AY23" s="41"/>
      <c r="AZ23" s="41"/>
      <c r="BA23" s="41"/>
      <c r="BB23" s="41">
        <v>119554</v>
      </c>
      <c r="BC23" s="41"/>
      <c r="BD23" s="41"/>
      <c r="BE23" s="41"/>
      <c r="BF23" s="41"/>
      <c r="BG23" s="41">
        <f t="shared" si="4"/>
        <v>119554</v>
      </c>
      <c r="BH23" s="42">
        <f t="shared" si="5"/>
        <v>119554</v>
      </c>
    </row>
    <row r="24" spans="1:60" x14ac:dyDescent="0.4">
      <c r="A24" s="28">
        <v>7011330</v>
      </c>
      <c r="B24" s="29">
        <v>5</v>
      </c>
      <c r="C24" s="30" t="s">
        <v>51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>
        <f t="shared" si="0"/>
        <v>0</v>
      </c>
      <c r="W24" s="41"/>
      <c r="X24" s="41"/>
      <c r="Y24" s="41"/>
      <c r="Z24" s="41">
        <f t="shared" si="1"/>
        <v>0</v>
      </c>
      <c r="AA24" s="41"/>
      <c r="AB24" s="41"/>
      <c r="AC24" s="41"/>
      <c r="AD24" s="41"/>
      <c r="AE24" s="41"/>
      <c r="AF24" s="41"/>
      <c r="AG24" s="41"/>
      <c r="AH24" s="41"/>
      <c r="AI24" s="41"/>
      <c r="AJ24" s="41">
        <f t="shared" si="2"/>
        <v>0</v>
      </c>
      <c r="AK24" s="41"/>
      <c r="AL24" s="41"/>
      <c r="AM24" s="41"/>
      <c r="AN24" s="41"/>
      <c r="AO24" s="41"/>
      <c r="AP24" s="41"/>
      <c r="AQ24" s="41"/>
      <c r="AR24" s="41"/>
      <c r="AS24" s="41"/>
      <c r="AT24" s="41">
        <f t="shared" si="3"/>
        <v>0</v>
      </c>
      <c r="AU24" s="41"/>
      <c r="AV24" s="41"/>
      <c r="AW24" s="41"/>
      <c r="AX24" s="41"/>
      <c r="AY24" s="41"/>
      <c r="AZ24" s="41"/>
      <c r="BA24" s="41"/>
      <c r="BB24" s="41">
        <v>119554</v>
      </c>
      <c r="BC24" s="41"/>
      <c r="BD24" s="41"/>
      <c r="BE24" s="41"/>
      <c r="BF24" s="41"/>
      <c r="BG24" s="41">
        <f t="shared" si="4"/>
        <v>119554</v>
      </c>
      <c r="BH24" s="42">
        <f t="shared" si="5"/>
        <v>119554</v>
      </c>
    </row>
    <row r="25" spans="1:60" x14ac:dyDescent="0.4">
      <c r="A25" s="28">
        <v>7011500</v>
      </c>
      <c r="B25" s="29">
        <v>4</v>
      </c>
      <c r="C25" s="30" t="s">
        <v>54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>
        <f t="shared" si="0"/>
        <v>0</v>
      </c>
      <c r="W25" s="41"/>
      <c r="X25" s="41">
        <v>570496</v>
      </c>
      <c r="Y25" s="41"/>
      <c r="Z25" s="41">
        <f t="shared" si="1"/>
        <v>570496</v>
      </c>
      <c r="AA25" s="41">
        <v>116376</v>
      </c>
      <c r="AB25" s="41"/>
      <c r="AC25" s="41"/>
      <c r="AD25" s="41"/>
      <c r="AE25" s="41"/>
      <c r="AF25" s="41"/>
      <c r="AG25" s="41"/>
      <c r="AH25" s="41"/>
      <c r="AI25" s="41">
        <v>5741</v>
      </c>
      <c r="AJ25" s="41">
        <f t="shared" si="2"/>
        <v>122117</v>
      </c>
      <c r="AK25" s="41"/>
      <c r="AL25" s="41"/>
      <c r="AM25" s="41"/>
      <c r="AN25" s="41"/>
      <c r="AO25" s="41"/>
      <c r="AP25" s="41"/>
      <c r="AQ25" s="41"/>
      <c r="AR25" s="41"/>
      <c r="AS25" s="41"/>
      <c r="AT25" s="41">
        <f t="shared" si="3"/>
        <v>0</v>
      </c>
      <c r="AU25" s="41"/>
      <c r="AV25" s="41"/>
      <c r="AW25" s="41"/>
      <c r="AX25" s="41"/>
      <c r="AY25" s="41"/>
      <c r="AZ25" s="41"/>
      <c r="BA25" s="41"/>
      <c r="BB25" s="41">
        <v>8997</v>
      </c>
      <c r="BC25" s="41"/>
      <c r="BD25" s="41"/>
      <c r="BE25" s="41"/>
      <c r="BF25" s="41"/>
      <c r="BG25" s="41">
        <f t="shared" si="4"/>
        <v>8997</v>
      </c>
      <c r="BH25" s="42">
        <f t="shared" si="5"/>
        <v>701610</v>
      </c>
    </row>
    <row r="26" spans="1:60" x14ac:dyDescent="0.4">
      <c r="A26" s="28">
        <v>7030000</v>
      </c>
      <c r="B26" s="29">
        <v>3</v>
      </c>
      <c r="C26" s="30" t="s">
        <v>55</v>
      </c>
      <c r="D26" s="41"/>
      <c r="E26" s="41">
        <v>45299</v>
      </c>
      <c r="F26" s="41"/>
      <c r="G26" s="41"/>
      <c r="H26" s="41"/>
      <c r="I26" s="41"/>
      <c r="J26" s="41"/>
      <c r="K26" s="41"/>
      <c r="L26" s="41">
        <v>1771</v>
      </c>
      <c r="M26" s="41"/>
      <c r="N26" s="41">
        <v>1847</v>
      </c>
      <c r="O26" s="41"/>
      <c r="P26" s="41"/>
      <c r="Q26" s="41"/>
      <c r="R26" s="41"/>
      <c r="S26" s="41"/>
      <c r="T26" s="41"/>
      <c r="U26" s="41"/>
      <c r="V26" s="41">
        <f t="shared" si="0"/>
        <v>48917</v>
      </c>
      <c r="W26" s="41"/>
      <c r="X26" s="41"/>
      <c r="Y26" s="41"/>
      <c r="Z26" s="41">
        <f t="shared" si="1"/>
        <v>0</v>
      </c>
      <c r="AA26" s="41"/>
      <c r="AB26" s="41"/>
      <c r="AC26" s="41"/>
      <c r="AD26" s="41"/>
      <c r="AE26" s="41"/>
      <c r="AF26" s="41"/>
      <c r="AG26" s="41"/>
      <c r="AH26" s="41"/>
      <c r="AI26" s="41"/>
      <c r="AJ26" s="41">
        <f t="shared" si="2"/>
        <v>0</v>
      </c>
      <c r="AK26" s="41"/>
      <c r="AL26" s="41"/>
      <c r="AM26" s="41"/>
      <c r="AN26" s="41"/>
      <c r="AO26" s="41"/>
      <c r="AP26" s="41"/>
      <c r="AQ26" s="41"/>
      <c r="AR26" s="41"/>
      <c r="AS26" s="41"/>
      <c r="AT26" s="41">
        <f t="shared" si="3"/>
        <v>0</v>
      </c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>
        <f t="shared" si="4"/>
        <v>0</v>
      </c>
      <c r="BH26" s="42">
        <f t="shared" si="5"/>
        <v>48917</v>
      </c>
    </row>
    <row r="27" spans="1:60" x14ac:dyDescent="0.4">
      <c r="A27" s="28">
        <v>9000000</v>
      </c>
      <c r="B27" s="29">
        <v>2</v>
      </c>
      <c r="C27" s="30" t="s">
        <v>56</v>
      </c>
      <c r="D27" s="41">
        <v>5229</v>
      </c>
      <c r="E27" s="41"/>
      <c r="F27" s="41">
        <v>6936</v>
      </c>
      <c r="G27" s="41">
        <v>220155</v>
      </c>
      <c r="H27" s="41">
        <v>23937</v>
      </c>
      <c r="I27" s="41"/>
      <c r="J27" s="41">
        <v>885435</v>
      </c>
      <c r="K27" s="41">
        <v>757081</v>
      </c>
      <c r="L27" s="41"/>
      <c r="M27" s="41">
        <v>1963</v>
      </c>
      <c r="N27" s="41">
        <v>463400</v>
      </c>
      <c r="O27" s="41"/>
      <c r="P27" s="41">
        <v>1060966</v>
      </c>
      <c r="Q27" s="41"/>
      <c r="R27" s="41"/>
      <c r="S27" s="41">
        <v>97688</v>
      </c>
      <c r="T27" s="41"/>
      <c r="U27" s="41"/>
      <c r="V27" s="41">
        <f t="shared" si="0"/>
        <v>3522790</v>
      </c>
      <c r="W27" s="41"/>
      <c r="X27" s="41"/>
      <c r="Y27" s="41"/>
      <c r="Z27" s="41">
        <f t="shared" si="1"/>
        <v>0</v>
      </c>
      <c r="AA27" s="41">
        <v>368793</v>
      </c>
      <c r="AB27" s="41"/>
      <c r="AC27" s="41"/>
      <c r="AD27" s="41">
        <v>1692598</v>
      </c>
      <c r="AE27" s="41"/>
      <c r="AF27" s="41"/>
      <c r="AG27" s="41"/>
      <c r="AH27" s="41"/>
      <c r="AI27" s="41"/>
      <c r="AJ27" s="41">
        <f t="shared" si="2"/>
        <v>2061391</v>
      </c>
      <c r="AK27" s="41">
        <v>77420</v>
      </c>
      <c r="AL27" s="41"/>
      <c r="AM27" s="41"/>
      <c r="AN27" s="41"/>
      <c r="AO27" s="41"/>
      <c r="AP27" s="41"/>
      <c r="AQ27" s="41">
        <v>7482</v>
      </c>
      <c r="AR27" s="41">
        <v>33494</v>
      </c>
      <c r="AS27" s="41"/>
      <c r="AT27" s="41">
        <f t="shared" si="3"/>
        <v>118396</v>
      </c>
      <c r="AU27" s="41"/>
      <c r="AV27" s="41"/>
      <c r="AW27" s="41"/>
      <c r="AX27" s="41"/>
      <c r="AY27" s="41"/>
      <c r="AZ27" s="41"/>
      <c r="BA27" s="41"/>
      <c r="BB27" s="41">
        <v>19514</v>
      </c>
      <c r="BC27" s="41"/>
      <c r="BD27" s="41">
        <v>13395</v>
      </c>
      <c r="BE27" s="41"/>
      <c r="BF27" s="41"/>
      <c r="BG27" s="41">
        <f t="shared" si="4"/>
        <v>32909</v>
      </c>
      <c r="BH27" s="42">
        <f t="shared" si="5"/>
        <v>5735486</v>
      </c>
    </row>
    <row r="28" spans="1:60" x14ac:dyDescent="0.4">
      <c r="A28" s="28">
        <v>9010000</v>
      </c>
      <c r="B28" s="29">
        <v>3</v>
      </c>
      <c r="C28" s="30" t="s">
        <v>409</v>
      </c>
      <c r="D28" s="41"/>
      <c r="E28" s="41"/>
      <c r="F28" s="41"/>
      <c r="G28" s="41"/>
      <c r="H28" s="41"/>
      <c r="I28" s="41"/>
      <c r="J28" s="41">
        <v>95553</v>
      </c>
      <c r="K28" s="41">
        <v>5546</v>
      </c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>
        <f t="shared" si="0"/>
        <v>101099</v>
      </c>
      <c r="W28" s="41"/>
      <c r="X28" s="41"/>
      <c r="Y28" s="41"/>
      <c r="Z28" s="41">
        <f t="shared" si="1"/>
        <v>0</v>
      </c>
      <c r="AA28" s="41"/>
      <c r="AB28" s="41"/>
      <c r="AC28" s="41"/>
      <c r="AD28" s="41"/>
      <c r="AE28" s="41"/>
      <c r="AF28" s="41"/>
      <c r="AG28" s="41"/>
      <c r="AH28" s="41"/>
      <c r="AI28" s="41"/>
      <c r="AJ28" s="41">
        <f t="shared" si="2"/>
        <v>0</v>
      </c>
      <c r="AK28" s="41"/>
      <c r="AL28" s="41"/>
      <c r="AM28" s="41"/>
      <c r="AN28" s="41"/>
      <c r="AO28" s="41"/>
      <c r="AP28" s="41"/>
      <c r="AQ28" s="41"/>
      <c r="AR28" s="41"/>
      <c r="AS28" s="41"/>
      <c r="AT28" s="41">
        <f t="shared" si="3"/>
        <v>0</v>
      </c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>
        <f t="shared" si="4"/>
        <v>0</v>
      </c>
      <c r="BH28" s="42">
        <f t="shared" si="5"/>
        <v>101099</v>
      </c>
    </row>
    <row r="29" spans="1:60" x14ac:dyDescent="0.4">
      <c r="A29" s="28">
        <v>9090000</v>
      </c>
      <c r="B29" s="29">
        <v>3</v>
      </c>
      <c r="C29" s="30" t="s">
        <v>59</v>
      </c>
      <c r="D29" s="41"/>
      <c r="E29" s="41"/>
      <c r="F29" s="41"/>
      <c r="G29" s="41"/>
      <c r="H29" s="41"/>
      <c r="I29" s="41"/>
      <c r="J29" s="41">
        <v>9732</v>
      </c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>
        <f t="shared" si="0"/>
        <v>9732</v>
      </c>
      <c r="W29" s="41"/>
      <c r="X29" s="41"/>
      <c r="Y29" s="41"/>
      <c r="Z29" s="41">
        <f t="shared" si="1"/>
        <v>0</v>
      </c>
      <c r="AA29" s="41"/>
      <c r="AB29" s="41"/>
      <c r="AC29" s="41"/>
      <c r="AD29" s="41"/>
      <c r="AE29" s="41"/>
      <c r="AF29" s="41"/>
      <c r="AG29" s="41"/>
      <c r="AH29" s="41"/>
      <c r="AI29" s="41"/>
      <c r="AJ29" s="41">
        <f t="shared" si="2"/>
        <v>0</v>
      </c>
      <c r="AK29" s="41">
        <v>8565</v>
      </c>
      <c r="AL29" s="41"/>
      <c r="AM29" s="41"/>
      <c r="AN29" s="41"/>
      <c r="AO29" s="41"/>
      <c r="AP29" s="41"/>
      <c r="AQ29" s="41"/>
      <c r="AR29" s="41"/>
      <c r="AS29" s="41"/>
      <c r="AT29" s="41">
        <f t="shared" si="3"/>
        <v>8565</v>
      </c>
      <c r="AU29" s="41"/>
      <c r="AV29" s="41"/>
      <c r="AW29" s="41"/>
      <c r="AX29" s="41"/>
      <c r="AY29" s="41"/>
      <c r="AZ29" s="41"/>
      <c r="BA29" s="41"/>
      <c r="BB29" s="41">
        <v>19295</v>
      </c>
      <c r="BC29" s="41"/>
      <c r="BD29" s="41">
        <v>10319</v>
      </c>
      <c r="BE29" s="41"/>
      <c r="BF29" s="41"/>
      <c r="BG29" s="41">
        <f t="shared" si="4"/>
        <v>29614</v>
      </c>
      <c r="BH29" s="42">
        <f t="shared" si="5"/>
        <v>47911</v>
      </c>
    </row>
    <row r="30" spans="1:60" x14ac:dyDescent="0.4">
      <c r="A30" s="28">
        <v>9150000</v>
      </c>
      <c r="B30" s="29">
        <v>3</v>
      </c>
      <c r="C30" s="30" t="s">
        <v>412</v>
      </c>
      <c r="D30" s="41"/>
      <c r="E30" s="41"/>
      <c r="F30" s="41"/>
      <c r="G30" s="41">
        <v>220155</v>
      </c>
      <c r="H30" s="41">
        <v>6334</v>
      </c>
      <c r="I30" s="41"/>
      <c r="J30" s="41">
        <v>751295</v>
      </c>
      <c r="K30" s="41">
        <v>709497</v>
      </c>
      <c r="L30" s="41"/>
      <c r="M30" s="41"/>
      <c r="N30" s="41"/>
      <c r="O30" s="41"/>
      <c r="P30" s="41">
        <v>1058895</v>
      </c>
      <c r="Q30" s="41"/>
      <c r="R30" s="41"/>
      <c r="S30" s="41"/>
      <c r="T30" s="41"/>
      <c r="U30" s="41"/>
      <c r="V30" s="41">
        <f t="shared" si="0"/>
        <v>2746176</v>
      </c>
      <c r="W30" s="41"/>
      <c r="X30" s="41"/>
      <c r="Y30" s="41"/>
      <c r="Z30" s="41">
        <f t="shared" si="1"/>
        <v>0</v>
      </c>
      <c r="AA30" s="41">
        <v>341584</v>
      </c>
      <c r="AB30" s="41"/>
      <c r="AC30" s="41"/>
      <c r="AD30" s="41"/>
      <c r="AE30" s="41"/>
      <c r="AF30" s="41"/>
      <c r="AG30" s="41"/>
      <c r="AH30" s="41"/>
      <c r="AI30" s="41"/>
      <c r="AJ30" s="41">
        <f t="shared" si="2"/>
        <v>341584</v>
      </c>
      <c r="AK30" s="41"/>
      <c r="AL30" s="41"/>
      <c r="AM30" s="41"/>
      <c r="AN30" s="41"/>
      <c r="AO30" s="41"/>
      <c r="AP30" s="41"/>
      <c r="AQ30" s="41"/>
      <c r="AR30" s="41">
        <v>33494</v>
      </c>
      <c r="AS30" s="41"/>
      <c r="AT30" s="41">
        <f t="shared" si="3"/>
        <v>33494</v>
      </c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>
        <f t="shared" si="4"/>
        <v>0</v>
      </c>
      <c r="BH30" s="42">
        <f t="shared" si="5"/>
        <v>3121254</v>
      </c>
    </row>
    <row r="31" spans="1:60" x14ac:dyDescent="0.4">
      <c r="A31" s="28">
        <v>11000000</v>
      </c>
      <c r="B31" s="29">
        <v>2</v>
      </c>
      <c r="C31" s="30" t="s">
        <v>60</v>
      </c>
      <c r="D31" s="41">
        <v>8503</v>
      </c>
      <c r="E31" s="41">
        <v>10963</v>
      </c>
      <c r="F31" s="41">
        <v>354</v>
      </c>
      <c r="G31" s="41">
        <v>1341202</v>
      </c>
      <c r="H31" s="41">
        <v>419576</v>
      </c>
      <c r="I31" s="41"/>
      <c r="J31" s="41">
        <v>193289</v>
      </c>
      <c r="K31" s="41">
        <v>236680</v>
      </c>
      <c r="L31" s="41">
        <v>380723</v>
      </c>
      <c r="M31" s="41">
        <v>475821</v>
      </c>
      <c r="N31" s="41">
        <v>1320627</v>
      </c>
      <c r="O31" s="41"/>
      <c r="P31" s="41"/>
      <c r="Q31" s="41">
        <v>35783</v>
      </c>
      <c r="R31" s="41"/>
      <c r="S31" s="41">
        <v>400622</v>
      </c>
      <c r="T31" s="41"/>
      <c r="U31" s="41"/>
      <c r="V31" s="41">
        <f t="shared" si="0"/>
        <v>4824143</v>
      </c>
      <c r="W31" s="41"/>
      <c r="X31" s="41"/>
      <c r="Y31" s="41"/>
      <c r="Z31" s="41">
        <f t="shared" si="1"/>
        <v>0</v>
      </c>
      <c r="AA31" s="41">
        <v>9683</v>
      </c>
      <c r="AB31" s="41"/>
      <c r="AC31" s="41"/>
      <c r="AD31" s="41">
        <v>887330</v>
      </c>
      <c r="AE31" s="41"/>
      <c r="AF31" s="41"/>
      <c r="AG31" s="41"/>
      <c r="AH31" s="41"/>
      <c r="AI31" s="41"/>
      <c r="AJ31" s="41">
        <f t="shared" si="2"/>
        <v>897013</v>
      </c>
      <c r="AK31" s="41">
        <v>16056</v>
      </c>
      <c r="AL31" s="41">
        <v>77678</v>
      </c>
      <c r="AM31" s="41"/>
      <c r="AN31" s="41">
        <v>3619</v>
      </c>
      <c r="AO31" s="41">
        <v>19451</v>
      </c>
      <c r="AP31" s="41"/>
      <c r="AQ31" s="41"/>
      <c r="AR31" s="41">
        <v>128392</v>
      </c>
      <c r="AS31" s="41"/>
      <c r="AT31" s="41">
        <f t="shared" si="3"/>
        <v>245196</v>
      </c>
      <c r="AU31" s="41"/>
      <c r="AV31" s="41"/>
      <c r="AW31" s="41">
        <v>28342</v>
      </c>
      <c r="AX31" s="41"/>
      <c r="AY31" s="41"/>
      <c r="AZ31" s="41"/>
      <c r="BA31" s="41">
        <v>322</v>
      </c>
      <c r="BB31" s="41"/>
      <c r="BC31" s="41"/>
      <c r="BD31" s="41"/>
      <c r="BE31" s="41"/>
      <c r="BF31" s="41"/>
      <c r="BG31" s="41">
        <f t="shared" si="4"/>
        <v>28664</v>
      </c>
      <c r="BH31" s="42">
        <f t="shared" si="5"/>
        <v>5995016</v>
      </c>
    </row>
    <row r="32" spans="1:60" x14ac:dyDescent="0.4">
      <c r="A32" s="28">
        <v>11010000</v>
      </c>
      <c r="B32" s="29">
        <v>3</v>
      </c>
      <c r="C32" s="30" t="s">
        <v>61</v>
      </c>
      <c r="D32" s="41">
        <v>8503</v>
      </c>
      <c r="E32" s="41">
        <v>10963</v>
      </c>
      <c r="F32" s="41"/>
      <c r="G32" s="41"/>
      <c r="H32" s="41"/>
      <c r="I32" s="41"/>
      <c r="J32" s="41">
        <v>14134</v>
      </c>
      <c r="K32" s="41"/>
      <c r="L32" s="41"/>
      <c r="M32" s="41">
        <v>232691</v>
      </c>
      <c r="N32" s="41">
        <v>181746</v>
      </c>
      <c r="O32" s="41"/>
      <c r="P32" s="41"/>
      <c r="Q32" s="41">
        <v>17710</v>
      </c>
      <c r="R32" s="41"/>
      <c r="S32" s="41">
        <v>396053</v>
      </c>
      <c r="T32" s="41"/>
      <c r="U32" s="41"/>
      <c r="V32" s="41">
        <f t="shared" si="0"/>
        <v>861800</v>
      </c>
      <c r="W32" s="41"/>
      <c r="X32" s="41"/>
      <c r="Y32" s="41"/>
      <c r="Z32" s="41">
        <f t="shared" si="1"/>
        <v>0</v>
      </c>
      <c r="AA32" s="41"/>
      <c r="AB32" s="41"/>
      <c r="AC32" s="41"/>
      <c r="AD32" s="41">
        <v>577207</v>
      </c>
      <c r="AE32" s="41"/>
      <c r="AF32" s="41"/>
      <c r="AG32" s="41"/>
      <c r="AH32" s="41"/>
      <c r="AI32" s="41"/>
      <c r="AJ32" s="41">
        <f t="shared" si="2"/>
        <v>577207</v>
      </c>
      <c r="AK32" s="41"/>
      <c r="AL32" s="41"/>
      <c r="AM32" s="41"/>
      <c r="AN32" s="41"/>
      <c r="AO32" s="41"/>
      <c r="AP32" s="41"/>
      <c r="AQ32" s="41"/>
      <c r="AR32" s="41"/>
      <c r="AS32" s="41"/>
      <c r="AT32" s="41">
        <f t="shared" si="3"/>
        <v>0</v>
      </c>
      <c r="AU32" s="41"/>
      <c r="AV32" s="41"/>
      <c r="AW32" s="41">
        <v>6321</v>
      </c>
      <c r="AX32" s="41"/>
      <c r="AY32" s="41"/>
      <c r="AZ32" s="41"/>
      <c r="BA32" s="41">
        <v>322</v>
      </c>
      <c r="BB32" s="41"/>
      <c r="BC32" s="41"/>
      <c r="BD32" s="41"/>
      <c r="BE32" s="41"/>
      <c r="BF32" s="41"/>
      <c r="BG32" s="41">
        <f t="shared" si="4"/>
        <v>6643</v>
      </c>
      <c r="BH32" s="42">
        <f t="shared" si="5"/>
        <v>1445650</v>
      </c>
    </row>
    <row r="33" spans="1:60" x14ac:dyDescent="0.4">
      <c r="A33" s="28">
        <v>11010100</v>
      </c>
      <c r="B33" s="29">
        <v>4</v>
      </c>
      <c r="C33" s="30" t="s">
        <v>428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>
        <f t="shared" si="0"/>
        <v>0</v>
      </c>
      <c r="W33" s="41"/>
      <c r="X33" s="41"/>
      <c r="Y33" s="41"/>
      <c r="Z33" s="41">
        <f t="shared" si="1"/>
        <v>0</v>
      </c>
      <c r="AA33" s="41"/>
      <c r="AB33" s="41"/>
      <c r="AC33" s="41"/>
      <c r="AD33" s="41">
        <v>2195</v>
      </c>
      <c r="AE33" s="41"/>
      <c r="AF33" s="41"/>
      <c r="AG33" s="41"/>
      <c r="AH33" s="41"/>
      <c r="AI33" s="41"/>
      <c r="AJ33" s="41">
        <f t="shared" si="2"/>
        <v>2195</v>
      </c>
      <c r="AK33" s="41"/>
      <c r="AL33" s="41"/>
      <c r="AM33" s="41"/>
      <c r="AN33" s="41"/>
      <c r="AO33" s="41"/>
      <c r="AP33" s="41"/>
      <c r="AQ33" s="41"/>
      <c r="AR33" s="41"/>
      <c r="AS33" s="41"/>
      <c r="AT33" s="41">
        <f t="shared" si="3"/>
        <v>0</v>
      </c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>
        <f t="shared" si="4"/>
        <v>0</v>
      </c>
      <c r="BH33" s="42">
        <f t="shared" si="5"/>
        <v>2195</v>
      </c>
    </row>
    <row r="34" spans="1:60" x14ac:dyDescent="0.4">
      <c r="A34" s="28">
        <v>11010800</v>
      </c>
      <c r="B34" s="29">
        <v>4</v>
      </c>
      <c r="C34" s="30" t="s">
        <v>413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>
        <f t="shared" si="0"/>
        <v>0</v>
      </c>
      <c r="W34" s="41"/>
      <c r="X34" s="41"/>
      <c r="Y34" s="41"/>
      <c r="Z34" s="41">
        <f t="shared" si="1"/>
        <v>0</v>
      </c>
      <c r="AA34" s="41"/>
      <c r="AB34" s="41"/>
      <c r="AC34" s="41"/>
      <c r="AD34" s="41">
        <v>264665</v>
      </c>
      <c r="AE34" s="41"/>
      <c r="AF34" s="41"/>
      <c r="AG34" s="41"/>
      <c r="AH34" s="41"/>
      <c r="AI34" s="41"/>
      <c r="AJ34" s="41">
        <f t="shared" si="2"/>
        <v>264665</v>
      </c>
      <c r="AK34" s="41"/>
      <c r="AL34" s="41"/>
      <c r="AM34" s="41"/>
      <c r="AN34" s="41"/>
      <c r="AO34" s="41"/>
      <c r="AP34" s="41"/>
      <c r="AQ34" s="41"/>
      <c r="AR34" s="41"/>
      <c r="AS34" s="41"/>
      <c r="AT34" s="41">
        <f t="shared" si="3"/>
        <v>0</v>
      </c>
      <c r="AU34" s="41"/>
      <c r="AV34" s="41"/>
      <c r="AW34" s="41">
        <v>5646</v>
      </c>
      <c r="AX34" s="41"/>
      <c r="AY34" s="41"/>
      <c r="AZ34" s="41"/>
      <c r="BA34" s="41"/>
      <c r="BB34" s="41"/>
      <c r="BC34" s="41"/>
      <c r="BD34" s="41"/>
      <c r="BE34" s="41"/>
      <c r="BF34" s="41"/>
      <c r="BG34" s="41">
        <f t="shared" si="4"/>
        <v>5646</v>
      </c>
      <c r="BH34" s="42">
        <f t="shared" si="5"/>
        <v>270311</v>
      </c>
    </row>
    <row r="35" spans="1:60" x14ac:dyDescent="0.4">
      <c r="A35" s="28">
        <v>11030000</v>
      </c>
      <c r="B35" s="29">
        <v>3</v>
      </c>
      <c r="C35" s="30" t="s">
        <v>64</v>
      </c>
      <c r="D35" s="41"/>
      <c r="E35" s="41"/>
      <c r="F35" s="41">
        <v>354</v>
      </c>
      <c r="G35" s="41">
        <v>1341202</v>
      </c>
      <c r="H35" s="41">
        <v>419576</v>
      </c>
      <c r="I35" s="41"/>
      <c r="J35" s="41">
        <v>179155</v>
      </c>
      <c r="K35" s="41">
        <v>236680</v>
      </c>
      <c r="L35" s="41">
        <v>380723</v>
      </c>
      <c r="M35" s="41">
        <v>243130</v>
      </c>
      <c r="N35" s="41">
        <v>1138881</v>
      </c>
      <c r="O35" s="41"/>
      <c r="P35" s="41"/>
      <c r="Q35" s="41">
        <v>18073</v>
      </c>
      <c r="R35" s="41"/>
      <c r="S35" s="41">
        <v>4569</v>
      </c>
      <c r="T35" s="41"/>
      <c r="U35" s="41"/>
      <c r="V35" s="41">
        <f t="shared" si="0"/>
        <v>3962343</v>
      </c>
      <c r="W35" s="41"/>
      <c r="X35" s="41"/>
      <c r="Y35" s="41"/>
      <c r="Z35" s="41">
        <f t="shared" si="1"/>
        <v>0</v>
      </c>
      <c r="AA35" s="41">
        <v>9683</v>
      </c>
      <c r="AB35" s="41"/>
      <c r="AC35" s="41"/>
      <c r="AD35" s="41">
        <v>310123</v>
      </c>
      <c r="AE35" s="41"/>
      <c r="AF35" s="41"/>
      <c r="AG35" s="41"/>
      <c r="AH35" s="41"/>
      <c r="AI35" s="41"/>
      <c r="AJ35" s="41">
        <f t="shared" si="2"/>
        <v>319806</v>
      </c>
      <c r="AK35" s="41">
        <v>16056</v>
      </c>
      <c r="AL35" s="41">
        <v>77678</v>
      </c>
      <c r="AM35" s="41"/>
      <c r="AN35" s="41">
        <v>3619</v>
      </c>
      <c r="AO35" s="41">
        <v>19451</v>
      </c>
      <c r="AP35" s="41"/>
      <c r="AQ35" s="41"/>
      <c r="AR35" s="41">
        <v>128392</v>
      </c>
      <c r="AS35" s="41"/>
      <c r="AT35" s="41">
        <f t="shared" si="3"/>
        <v>245196</v>
      </c>
      <c r="AU35" s="41"/>
      <c r="AV35" s="41"/>
      <c r="AW35" s="41">
        <v>22021</v>
      </c>
      <c r="AX35" s="41"/>
      <c r="AY35" s="41"/>
      <c r="AZ35" s="41"/>
      <c r="BA35" s="41"/>
      <c r="BB35" s="41"/>
      <c r="BC35" s="41"/>
      <c r="BD35" s="41"/>
      <c r="BE35" s="41"/>
      <c r="BF35" s="41"/>
      <c r="BG35" s="41">
        <f t="shared" si="4"/>
        <v>22021</v>
      </c>
      <c r="BH35" s="42">
        <f t="shared" si="5"/>
        <v>4549366</v>
      </c>
    </row>
    <row r="36" spans="1:60" x14ac:dyDescent="0.4">
      <c r="A36" s="28">
        <v>11030300</v>
      </c>
      <c r="B36" s="29">
        <v>4</v>
      </c>
      <c r="C36" s="30" t="s">
        <v>66</v>
      </c>
      <c r="D36" s="41"/>
      <c r="E36" s="41"/>
      <c r="F36" s="41"/>
      <c r="G36" s="41">
        <v>1256672</v>
      </c>
      <c r="H36" s="41">
        <v>398709</v>
      </c>
      <c r="I36" s="41"/>
      <c r="J36" s="41">
        <v>122528</v>
      </c>
      <c r="K36" s="41"/>
      <c r="L36" s="41">
        <v>34271</v>
      </c>
      <c r="M36" s="41">
        <v>4877</v>
      </c>
      <c r="N36" s="41"/>
      <c r="O36" s="41"/>
      <c r="P36" s="41"/>
      <c r="Q36" s="41"/>
      <c r="R36" s="41"/>
      <c r="S36" s="41"/>
      <c r="T36" s="41"/>
      <c r="U36" s="41"/>
      <c r="V36" s="41">
        <f t="shared" si="0"/>
        <v>1817057</v>
      </c>
      <c r="W36" s="41"/>
      <c r="X36" s="41"/>
      <c r="Y36" s="41"/>
      <c r="Z36" s="41">
        <f t="shared" si="1"/>
        <v>0</v>
      </c>
      <c r="AA36" s="41"/>
      <c r="AB36" s="41"/>
      <c r="AC36" s="41"/>
      <c r="AD36" s="41"/>
      <c r="AE36" s="41"/>
      <c r="AF36" s="41"/>
      <c r="AG36" s="41"/>
      <c r="AH36" s="41"/>
      <c r="AI36" s="41"/>
      <c r="AJ36" s="41">
        <f t="shared" si="2"/>
        <v>0</v>
      </c>
      <c r="AK36" s="41"/>
      <c r="AL36" s="41">
        <v>50700</v>
      </c>
      <c r="AM36" s="41"/>
      <c r="AN36" s="41"/>
      <c r="AO36" s="41"/>
      <c r="AP36" s="41"/>
      <c r="AQ36" s="41"/>
      <c r="AR36" s="41"/>
      <c r="AS36" s="41"/>
      <c r="AT36" s="41">
        <f t="shared" si="3"/>
        <v>50700</v>
      </c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>
        <f t="shared" si="4"/>
        <v>0</v>
      </c>
      <c r="BH36" s="42">
        <f t="shared" si="5"/>
        <v>1867757</v>
      </c>
    </row>
    <row r="37" spans="1:60" x14ac:dyDescent="0.4">
      <c r="A37" s="28">
        <v>11030500</v>
      </c>
      <c r="B37" s="29">
        <v>4</v>
      </c>
      <c r="C37" s="30" t="s">
        <v>67</v>
      </c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>
        <f t="shared" si="0"/>
        <v>0</v>
      </c>
      <c r="W37" s="41"/>
      <c r="X37" s="41"/>
      <c r="Y37" s="41"/>
      <c r="Z37" s="41">
        <f t="shared" si="1"/>
        <v>0</v>
      </c>
      <c r="AA37" s="41"/>
      <c r="AB37" s="41"/>
      <c r="AC37" s="41"/>
      <c r="AD37" s="41"/>
      <c r="AE37" s="41"/>
      <c r="AF37" s="41"/>
      <c r="AG37" s="41"/>
      <c r="AH37" s="41"/>
      <c r="AI37" s="41"/>
      <c r="AJ37" s="41">
        <f t="shared" si="2"/>
        <v>0</v>
      </c>
      <c r="AK37" s="41"/>
      <c r="AL37" s="41"/>
      <c r="AM37" s="41"/>
      <c r="AN37" s="41"/>
      <c r="AO37" s="41"/>
      <c r="AP37" s="41"/>
      <c r="AQ37" s="41"/>
      <c r="AR37" s="41"/>
      <c r="AS37" s="41"/>
      <c r="AT37" s="41">
        <f t="shared" si="3"/>
        <v>0</v>
      </c>
      <c r="AU37" s="41"/>
      <c r="AV37" s="41"/>
      <c r="AW37" s="41">
        <v>22021</v>
      </c>
      <c r="AX37" s="41"/>
      <c r="AY37" s="41"/>
      <c r="AZ37" s="41"/>
      <c r="BA37" s="41"/>
      <c r="BB37" s="41"/>
      <c r="BC37" s="41"/>
      <c r="BD37" s="41"/>
      <c r="BE37" s="41"/>
      <c r="BF37" s="41"/>
      <c r="BG37" s="41">
        <f t="shared" si="4"/>
        <v>22021</v>
      </c>
      <c r="BH37" s="42">
        <f t="shared" si="5"/>
        <v>22021</v>
      </c>
    </row>
    <row r="38" spans="1:60" x14ac:dyDescent="0.4">
      <c r="A38" s="28">
        <v>13000000</v>
      </c>
      <c r="B38" s="29">
        <v>2</v>
      </c>
      <c r="C38" s="30" t="s">
        <v>68</v>
      </c>
      <c r="D38" s="41"/>
      <c r="E38" s="41"/>
      <c r="F38" s="41"/>
      <c r="G38" s="41">
        <v>34930</v>
      </c>
      <c r="H38" s="41"/>
      <c r="I38" s="41"/>
      <c r="J38" s="41">
        <v>73130</v>
      </c>
      <c r="K38" s="41">
        <v>648544</v>
      </c>
      <c r="L38" s="41">
        <v>214</v>
      </c>
      <c r="M38" s="41">
        <v>114297</v>
      </c>
      <c r="N38" s="41">
        <v>4013</v>
      </c>
      <c r="O38" s="41"/>
      <c r="P38" s="41"/>
      <c r="Q38" s="41">
        <v>199944</v>
      </c>
      <c r="R38" s="41"/>
      <c r="S38" s="41">
        <v>2233</v>
      </c>
      <c r="T38" s="41"/>
      <c r="U38" s="41"/>
      <c r="V38" s="41">
        <f t="shared" si="0"/>
        <v>1077305</v>
      </c>
      <c r="W38" s="41"/>
      <c r="X38" s="41"/>
      <c r="Y38" s="41"/>
      <c r="Z38" s="41">
        <f t="shared" si="1"/>
        <v>0</v>
      </c>
      <c r="AA38" s="41">
        <v>34234</v>
      </c>
      <c r="AB38" s="41"/>
      <c r="AC38" s="41"/>
      <c r="AD38" s="41">
        <v>28694</v>
      </c>
      <c r="AE38" s="41"/>
      <c r="AF38" s="41"/>
      <c r="AG38" s="41"/>
      <c r="AH38" s="41"/>
      <c r="AI38" s="41"/>
      <c r="AJ38" s="41">
        <f t="shared" si="2"/>
        <v>62928</v>
      </c>
      <c r="AK38" s="41">
        <v>48943</v>
      </c>
      <c r="AL38" s="41">
        <v>639588</v>
      </c>
      <c r="AM38" s="41">
        <v>1256</v>
      </c>
      <c r="AN38" s="41">
        <v>34817</v>
      </c>
      <c r="AO38" s="41"/>
      <c r="AP38" s="41"/>
      <c r="AQ38" s="41">
        <v>27388</v>
      </c>
      <c r="AR38" s="41"/>
      <c r="AS38" s="41"/>
      <c r="AT38" s="41">
        <f t="shared" si="3"/>
        <v>751992</v>
      </c>
      <c r="AU38" s="41"/>
      <c r="AV38" s="41"/>
      <c r="AW38" s="41"/>
      <c r="AX38" s="41"/>
      <c r="AY38" s="41"/>
      <c r="AZ38" s="41"/>
      <c r="BA38" s="41"/>
      <c r="BB38" s="41"/>
      <c r="BC38" s="41"/>
      <c r="BD38" s="41">
        <v>42913</v>
      </c>
      <c r="BE38" s="41"/>
      <c r="BF38" s="41">
        <v>337</v>
      </c>
      <c r="BG38" s="41">
        <f t="shared" si="4"/>
        <v>43250</v>
      </c>
      <c r="BH38" s="42">
        <f t="shared" si="5"/>
        <v>1935475</v>
      </c>
    </row>
    <row r="39" spans="1:60" x14ac:dyDescent="0.4">
      <c r="A39" s="28">
        <v>13050000</v>
      </c>
      <c r="B39" s="29">
        <v>3</v>
      </c>
      <c r="C39" s="30" t="s">
        <v>431</v>
      </c>
      <c r="D39" s="41"/>
      <c r="E39" s="41"/>
      <c r="F39" s="41"/>
      <c r="G39" s="41">
        <v>22708</v>
      </c>
      <c r="H39" s="41"/>
      <c r="I39" s="41"/>
      <c r="J39" s="41">
        <v>34914</v>
      </c>
      <c r="K39" s="41">
        <v>636217</v>
      </c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>
        <f t="shared" si="0"/>
        <v>693839</v>
      </c>
      <c r="W39" s="41"/>
      <c r="X39" s="41"/>
      <c r="Y39" s="41"/>
      <c r="Z39" s="41">
        <f t="shared" si="1"/>
        <v>0</v>
      </c>
      <c r="AA39" s="41"/>
      <c r="AB39" s="41"/>
      <c r="AC39" s="41"/>
      <c r="AD39" s="41"/>
      <c r="AE39" s="41"/>
      <c r="AF39" s="41"/>
      <c r="AG39" s="41"/>
      <c r="AH39" s="41"/>
      <c r="AI39" s="41"/>
      <c r="AJ39" s="41">
        <f t="shared" si="2"/>
        <v>0</v>
      </c>
      <c r="AK39" s="41">
        <v>48943</v>
      </c>
      <c r="AL39" s="41"/>
      <c r="AM39" s="41"/>
      <c r="AN39" s="41"/>
      <c r="AO39" s="41"/>
      <c r="AP39" s="41"/>
      <c r="AQ39" s="41"/>
      <c r="AR39" s="41"/>
      <c r="AS39" s="41"/>
      <c r="AT39" s="41">
        <f t="shared" si="3"/>
        <v>48943</v>
      </c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>
        <f t="shared" si="4"/>
        <v>0</v>
      </c>
      <c r="BH39" s="42">
        <f t="shared" si="5"/>
        <v>742782</v>
      </c>
    </row>
    <row r="40" spans="1:60" x14ac:dyDescent="0.4">
      <c r="A40" s="28">
        <v>15000000</v>
      </c>
      <c r="B40" s="29">
        <v>2</v>
      </c>
      <c r="C40" s="30" t="s">
        <v>72</v>
      </c>
      <c r="D40" s="41"/>
      <c r="E40" s="41"/>
      <c r="F40" s="41"/>
      <c r="G40" s="41">
        <v>228471</v>
      </c>
      <c r="H40" s="41">
        <v>22946</v>
      </c>
      <c r="I40" s="41"/>
      <c r="J40" s="41">
        <v>37138</v>
      </c>
      <c r="K40" s="41">
        <v>150587</v>
      </c>
      <c r="L40" s="41"/>
      <c r="M40" s="41"/>
      <c r="N40" s="41">
        <v>12809</v>
      </c>
      <c r="O40" s="41"/>
      <c r="P40" s="41"/>
      <c r="Q40" s="41"/>
      <c r="R40" s="41"/>
      <c r="S40" s="41"/>
      <c r="T40" s="41"/>
      <c r="U40" s="41"/>
      <c r="V40" s="41">
        <f t="shared" si="0"/>
        <v>451951</v>
      </c>
      <c r="W40" s="41"/>
      <c r="X40" s="41"/>
      <c r="Y40" s="41">
        <v>1075</v>
      </c>
      <c r="Z40" s="41">
        <f t="shared" si="1"/>
        <v>1075</v>
      </c>
      <c r="AA40" s="41">
        <v>23088</v>
      </c>
      <c r="AB40" s="41"/>
      <c r="AC40" s="41"/>
      <c r="AD40" s="41">
        <v>128571</v>
      </c>
      <c r="AE40" s="41"/>
      <c r="AF40" s="41"/>
      <c r="AG40" s="41"/>
      <c r="AH40" s="41"/>
      <c r="AI40" s="41"/>
      <c r="AJ40" s="41">
        <f t="shared" si="2"/>
        <v>151659</v>
      </c>
      <c r="AK40" s="41">
        <v>4018</v>
      </c>
      <c r="AL40" s="41">
        <v>8442</v>
      </c>
      <c r="AM40" s="41"/>
      <c r="AN40" s="41">
        <v>8305</v>
      </c>
      <c r="AO40" s="41"/>
      <c r="AP40" s="41"/>
      <c r="AQ40" s="41"/>
      <c r="AR40" s="41"/>
      <c r="AS40" s="41"/>
      <c r="AT40" s="41">
        <f t="shared" si="3"/>
        <v>20765</v>
      </c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>
        <f t="shared" si="4"/>
        <v>0</v>
      </c>
      <c r="BH40" s="42">
        <f t="shared" si="5"/>
        <v>625450</v>
      </c>
    </row>
    <row r="41" spans="1:60" x14ac:dyDescent="0.4">
      <c r="A41" s="28">
        <v>15010000</v>
      </c>
      <c r="B41" s="29">
        <v>3</v>
      </c>
      <c r="C41" s="30" t="s">
        <v>73</v>
      </c>
      <c r="D41" s="41"/>
      <c r="E41" s="41"/>
      <c r="F41" s="41"/>
      <c r="G41" s="41"/>
      <c r="H41" s="41"/>
      <c r="I41" s="41"/>
      <c r="J41" s="41"/>
      <c r="K41" s="41">
        <v>85282</v>
      </c>
      <c r="L41" s="41"/>
      <c r="M41" s="41"/>
      <c r="N41" s="41">
        <v>11642</v>
      </c>
      <c r="O41" s="41"/>
      <c r="P41" s="41"/>
      <c r="Q41" s="41"/>
      <c r="R41" s="41"/>
      <c r="S41" s="41"/>
      <c r="T41" s="41"/>
      <c r="U41" s="41"/>
      <c r="V41" s="41">
        <f t="shared" si="0"/>
        <v>96924</v>
      </c>
      <c r="W41" s="41"/>
      <c r="X41" s="41"/>
      <c r="Y41" s="41"/>
      <c r="Z41" s="41">
        <f t="shared" si="1"/>
        <v>0</v>
      </c>
      <c r="AA41" s="41"/>
      <c r="AB41" s="41"/>
      <c r="AC41" s="41"/>
      <c r="AD41" s="41"/>
      <c r="AE41" s="41"/>
      <c r="AF41" s="41"/>
      <c r="AG41" s="41"/>
      <c r="AH41" s="41"/>
      <c r="AI41" s="41"/>
      <c r="AJ41" s="41">
        <f t="shared" si="2"/>
        <v>0</v>
      </c>
      <c r="AK41" s="41"/>
      <c r="AL41" s="41"/>
      <c r="AM41" s="41"/>
      <c r="AN41" s="41"/>
      <c r="AO41" s="41"/>
      <c r="AP41" s="41"/>
      <c r="AQ41" s="41"/>
      <c r="AR41" s="41"/>
      <c r="AS41" s="41"/>
      <c r="AT41" s="41">
        <f t="shared" si="3"/>
        <v>0</v>
      </c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>
        <f t="shared" si="4"/>
        <v>0</v>
      </c>
      <c r="BH41" s="42">
        <f t="shared" si="5"/>
        <v>96924</v>
      </c>
    </row>
    <row r="42" spans="1:60" x14ac:dyDescent="0.4">
      <c r="A42" s="28">
        <v>15030000</v>
      </c>
      <c r="B42" s="29">
        <v>3</v>
      </c>
      <c r="C42" s="30" t="s">
        <v>75</v>
      </c>
      <c r="D42" s="41"/>
      <c r="E42" s="41"/>
      <c r="F42" s="41"/>
      <c r="G42" s="41">
        <v>228471</v>
      </c>
      <c r="H42" s="41"/>
      <c r="I42" s="41"/>
      <c r="J42" s="41">
        <v>294</v>
      </c>
      <c r="K42" s="41">
        <v>56710</v>
      </c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>
        <f t="shared" si="0"/>
        <v>285475</v>
      </c>
      <c r="W42" s="41"/>
      <c r="X42" s="41"/>
      <c r="Y42" s="41">
        <v>1075</v>
      </c>
      <c r="Z42" s="41">
        <f t="shared" si="1"/>
        <v>1075</v>
      </c>
      <c r="AA42" s="41"/>
      <c r="AB42" s="41"/>
      <c r="AC42" s="41"/>
      <c r="AD42" s="41"/>
      <c r="AE42" s="41"/>
      <c r="AF42" s="41"/>
      <c r="AG42" s="41"/>
      <c r="AH42" s="41"/>
      <c r="AI42" s="41"/>
      <c r="AJ42" s="41">
        <f t="shared" si="2"/>
        <v>0</v>
      </c>
      <c r="AK42" s="41"/>
      <c r="AL42" s="41"/>
      <c r="AM42" s="41"/>
      <c r="AN42" s="41"/>
      <c r="AO42" s="41"/>
      <c r="AP42" s="41"/>
      <c r="AQ42" s="41"/>
      <c r="AR42" s="41"/>
      <c r="AS42" s="41"/>
      <c r="AT42" s="41">
        <f t="shared" si="3"/>
        <v>0</v>
      </c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>
        <f t="shared" si="4"/>
        <v>0</v>
      </c>
      <c r="BH42" s="42">
        <f t="shared" si="5"/>
        <v>286550</v>
      </c>
    </row>
    <row r="43" spans="1:60" x14ac:dyDescent="0.4">
      <c r="A43" s="28">
        <v>15050000</v>
      </c>
      <c r="B43" s="29">
        <v>3</v>
      </c>
      <c r="C43" s="30" t="s">
        <v>78</v>
      </c>
      <c r="D43" s="41"/>
      <c r="E43" s="41"/>
      <c r="F43" s="41"/>
      <c r="G43" s="41"/>
      <c r="H43" s="41"/>
      <c r="I43" s="41"/>
      <c r="J43" s="41"/>
      <c r="K43" s="41">
        <v>3629</v>
      </c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>
        <f t="shared" si="0"/>
        <v>3629</v>
      </c>
      <c r="W43" s="41"/>
      <c r="X43" s="41"/>
      <c r="Y43" s="41"/>
      <c r="Z43" s="41">
        <f t="shared" si="1"/>
        <v>0</v>
      </c>
      <c r="AA43" s="41">
        <v>22868</v>
      </c>
      <c r="AB43" s="41"/>
      <c r="AC43" s="41"/>
      <c r="AD43" s="41"/>
      <c r="AE43" s="41"/>
      <c r="AF43" s="41"/>
      <c r="AG43" s="41"/>
      <c r="AH43" s="41"/>
      <c r="AI43" s="41"/>
      <c r="AJ43" s="41">
        <f t="shared" si="2"/>
        <v>22868</v>
      </c>
      <c r="AK43" s="41"/>
      <c r="AL43" s="41"/>
      <c r="AM43" s="41"/>
      <c r="AN43" s="41"/>
      <c r="AO43" s="41"/>
      <c r="AP43" s="41"/>
      <c r="AQ43" s="41"/>
      <c r="AR43" s="41"/>
      <c r="AS43" s="41"/>
      <c r="AT43" s="41">
        <f t="shared" si="3"/>
        <v>0</v>
      </c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>
        <f t="shared" si="4"/>
        <v>0</v>
      </c>
      <c r="BH43" s="42">
        <f t="shared" si="5"/>
        <v>26497</v>
      </c>
    </row>
    <row r="44" spans="1:60" x14ac:dyDescent="0.4">
      <c r="A44" s="28">
        <v>15050100</v>
      </c>
      <c r="B44" s="29">
        <v>4</v>
      </c>
      <c r="C44" s="30" t="s">
        <v>79</v>
      </c>
      <c r="D44" s="41"/>
      <c r="E44" s="41"/>
      <c r="F44" s="41"/>
      <c r="G44" s="41"/>
      <c r="H44" s="41"/>
      <c r="I44" s="41"/>
      <c r="J44" s="41"/>
      <c r="K44" s="41">
        <v>3629</v>
      </c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>
        <f t="shared" si="0"/>
        <v>3629</v>
      </c>
      <c r="W44" s="41"/>
      <c r="X44" s="41"/>
      <c r="Y44" s="41"/>
      <c r="Z44" s="41">
        <f t="shared" si="1"/>
        <v>0</v>
      </c>
      <c r="AA44" s="41">
        <v>22868</v>
      </c>
      <c r="AB44" s="41"/>
      <c r="AC44" s="41"/>
      <c r="AD44" s="41"/>
      <c r="AE44" s="41"/>
      <c r="AF44" s="41"/>
      <c r="AG44" s="41"/>
      <c r="AH44" s="41"/>
      <c r="AI44" s="41"/>
      <c r="AJ44" s="41">
        <f t="shared" si="2"/>
        <v>22868</v>
      </c>
      <c r="AK44" s="41"/>
      <c r="AL44" s="41"/>
      <c r="AM44" s="41"/>
      <c r="AN44" s="41"/>
      <c r="AO44" s="41"/>
      <c r="AP44" s="41"/>
      <c r="AQ44" s="41"/>
      <c r="AR44" s="41"/>
      <c r="AS44" s="41"/>
      <c r="AT44" s="41">
        <f t="shared" si="3"/>
        <v>0</v>
      </c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>
        <f t="shared" si="4"/>
        <v>0</v>
      </c>
      <c r="BH44" s="42">
        <f t="shared" si="5"/>
        <v>26497</v>
      </c>
    </row>
    <row r="45" spans="1:60" x14ac:dyDescent="0.4">
      <c r="A45" s="28">
        <v>17000000</v>
      </c>
      <c r="B45" s="29">
        <v>2</v>
      </c>
      <c r="C45" s="30" t="s">
        <v>82</v>
      </c>
      <c r="D45" s="41">
        <v>125166</v>
      </c>
      <c r="E45" s="41">
        <v>18685</v>
      </c>
      <c r="F45" s="41">
        <v>1087</v>
      </c>
      <c r="G45" s="41">
        <v>70444</v>
      </c>
      <c r="H45" s="41">
        <v>51529</v>
      </c>
      <c r="I45" s="41"/>
      <c r="J45" s="41">
        <v>560938</v>
      </c>
      <c r="K45" s="41">
        <v>117396</v>
      </c>
      <c r="L45" s="41"/>
      <c r="M45" s="41">
        <v>401206</v>
      </c>
      <c r="N45" s="41">
        <v>134938</v>
      </c>
      <c r="O45" s="41"/>
      <c r="P45" s="41"/>
      <c r="Q45" s="41">
        <v>202142</v>
      </c>
      <c r="R45" s="41"/>
      <c r="S45" s="41"/>
      <c r="T45" s="41"/>
      <c r="U45" s="41"/>
      <c r="V45" s="41">
        <f t="shared" si="0"/>
        <v>1683531</v>
      </c>
      <c r="W45" s="41"/>
      <c r="X45" s="41"/>
      <c r="Y45" s="41"/>
      <c r="Z45" s="41">
        <f t="shared" si="1"/>
        <v>0</v>
      </c>
      <c r="AA45" s="41">
        <v>155356</v>
      </c>
      <c r="AB45" s="41"/>
      <c r="AC45" s="41"/>
      <c r="AD45" s="41">
        <v>508</v>
      </c>
      <c r="AE45" s="41"/>
      <c r="AF45" s="41"/>
      <c r="AG45" s="41"/>
      <c r="AH45" s="41"/>
      <c r="AI45" s="41"/>
      <c r="AJ45" s="41">
        <f t="shared" si="2"/>
        <v>155864</v>
      </c>
      <c r="AK45" s="41"/>
      <c r="AL45" s="41"/>
      <c r="AM45" s="41"/>
      <c r="AN45" s="41"/>
      <c r="AO45" s="41">
        <v>15183</v>
      </c>
      <c r="AP45" s="41"/>
      <c r="AQ45" s="41"/>
      <c r="AR45" s="41"/>
      <c r="AS45" s="41"/>
      <c r="AT45" s="41">
        <f t="shared" si="3"/>
        <v>15183</v>
      </c>
      <c r="AU45" s="41"/>
      <c r="AV45" s="41"/>
      <c r="AW45" s="41"/>
      <c r="AX45" s="41"/>
      <c r="AY45" s="41"/>
      <c r="AZ45" s="41"/>
      <c r="BA45" s="41"/>
      <c r="BB45" s="41">
        <v>353538</v>
      </c>
      <c r="BC45" s="41"/>
      <c r="BD45" s="41">
        <v>3128</v>
      </c>
      <c r="BE45" s="41"/>
      <c r="BF45" s="41"/>
      <c r="BG45" s="41">
        <f t="shared" si="4"/>
        <v>356666</v>
      </c>
      <c r="BH45" s="42">
        <f t="shared" si="5"/>
        <v>2211244</v>
      </c>
    </row>
    <row r="46" spans="1:60" x14ac:dyDescent="0.4">
      <c r="A46" s="28">
        <v>17030000</v>
      </c>
      <c r="B46" s="29">
        <v>3</v>
      </c>
      <c r="C46" s="30" t="s">
        <v>83</v>
      </c>
      <c r="D46" s="41"/>
      <c r="E46" s="41">
        <v>18685</v>
      </c>
      <c r="F46" s="41"/>
      <c r="G46" s="41"/>
      <c r="H46" s="41">
        <v>51529</v>
      </c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>
        <f t="shared" si="0"/>
        <v>70214</v>
      </c>
      <c r="W46" s="41"/>
      <c r="X46" s="41"/>
      <c r="Y46" s="41"/>
      <c r="Z46" s="41">
        <f t="shared" si="1"/>
        <v>0</v>
      </c>
      <c r="AA46" s="41"/>
      <c r="AB46" s="41"/>
      <c r="AC46" s="41"/>
      <c r="AD46" s="41"/>
      <c r="AE46" s="41"/>
      <c r="AF46" s="41"/>
      <c r="AG46" s="41"/>
      <c r="AH46" s="41"/>
      <c r="AI46" s="41"/>
      <c r="AJ46" s="41">
        <f t="shared" si="2"/>
        <v>0</v>
      </c>
      <c r="AK46" s="41"/>
      <c r="AL46" s="41"/>
      <c r="AM46" s="41"/>
      <c r="AN46" s="41"/>
      <c r="AO46" s="41"/>
      <c r="AP46" s="41"/>
      <c r="AQ46" s="41"/>
      <c r="AR46" s="41"/>
      <c r="AS46" s="41"/>
      <c r="AT46" s="41">
        <f t="shared" si="3"/>
        <v>0</v>
      </c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>
        <f t="shared" si="4"/>
        <v>0</v>
      </c>
      <c r="BH46" s="42">
        <f t="shared" si="5"/>
        <v>70214</v>
      </c>
    </row>
    <row r="47" spans="1:60" x14ac:dyDescent="0.4">
      <c r="A47" s="28">
        <v>17050000</v>
      </c>
      <c r="B47" s="29">
        <v>3</v>
      </c>
      <c r="C47" s="30" t="s">
        <v>84</v>
      </c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>
        <f t="shared" si="0"/>
        <v>0</v>
      </c>
      <c r="W47" s="41"/>
      <c r="X47" s="41"/>
      <c r="Y47" s="41"/>
      <c r="Z47" s="41">
        <f t="shared" si="1"/>
        <v>0</v>
      </c>
      <c r="AA47" s="41"/>
      <c r="AB47" s="41"/>
      <c r="AC47" s="41"/>
      <c r="AD47" s="41"/>
      <c r="AE47" s="41"/>
      <c r="AF47" s="41"/>
      <c r="AG47" s="41"/>
      <c r="AH47" s="41"/>
      <c r="AI47" s="41"/>
      <c r="AJ47" s="41">
        <f t="shared" si="2"/>
        <v>0</v>
      </c>
      <c r="AK47" s="41"/>
      <c r="AL47" s="41"/>
      <c r="AM47" s="41"/>
      <c r="AN47" s="41"/>
      <c r="AO47" s="41"/>
      <c r="AP47" s="41"/>
      <c r="AQ47" s="41"/>
      <c r="AR47" s="41"/>
      <c r="AS47" s="41"/>
      <c r="AT47" s="41">
        <f t="shared" si="3"/>
        <v>0</v>
      </c>
      <c r="AU47" s="41"/>
      <c r="AV47" s="41"/>
      <c r="AW47" s="41"/>
      <c r="AX47" s="41"/>
      <c r="AY47" s="41"/>
      <c r="AZ47" s="41"/>
      <c r="BA47" s="41"/>
      <c r="BB47" s="41">
        <v>353538</v>
      </c>
      <c r="BC47" s="41"/>
      <c r="BD47" s="41"/>
      <c r="BE47" s="41"/>
      <c r="BF47" s="41"/>
      <c r="BG47" s="41">
        <f t="shared" si="4"/>
        <v>353538</v>
      </c>
      <c r="BH47" s="42">
        <f t="shared" si="5"/>
        <v>353538</v>
      </c>
    </row>
    <row r="48" spans="1:60" x14ac:dyDescent="0.4">
      <c r="A48" s="28">
        <v>19000000</v>
      </c>
      <c r="B48" s="29">
        <v>2</v>
      </c>
      <c r="C48" s="30" t="s">
        <v>85</v>
      </c>
      <c r="D48" s="41">
        <v>557223</v>
      </c>
      <c r="E48" s="41">
        <v>5538</v>
      </c>
      <c r="F48" s="41"/>
      <c r="G48" s="41">
        <v>1532172</v>
      </c>
      <c r="H48" s="41">
        <v>1586</v>
      </c>
      <c r="I48" s="41"/>
      <c r="J48" s="41">
        <v>32466</v>
      </c>
      <c r="K48" s="41">
        <v>115116</v>
      </c>
      <c r="L48" s="41">
        <v>241</v>
      </c>
      <c r="M48" s="41">
        <v>361472</v>
      </c>
      <c r="N48" s="41">
        <v>171514</v>
      </c>
      <c r="O48" s="41"/>
      <c r="P48" s="41"/>
      <c r="Q48" s="41"/>
      <c r="R48" s="41"/>
      <c r="S48" s="41"/>
      <c r="T48" s="41"/>
      <c r="U48" s="41"/>
      <c r="V48" s="41">
        <f t="shared" si="0"/>
        <v>2777328</v>
      </c>
      <c r="W48" s="41"/>
      <c r="X48" s="41"/>
      <c r="Y48" s="41"/>
      <c r="Z48" s="41">
        <f t="shared" si="1"/>
        <v>0</v>
      </c>
      <c r="AA48" s="41">
        <v>97946</v>
      </c>
      <c r="AB48" s="41"/>
      <c r="AC48" s="41"/>
      <c r="AD48" s="41">
        <v>148607</v>
      </c>
      <c r="AE48" s="41"/>
      <c r="AF48" s="41"/>
      <c r="AG48" s="41"/>
      <c r="AH48" s="41"/>
      <c r="AI48" s="41"/>
      <c r="AJ48" s="41">
        <f t="shared" si="2"/>
        <v>246553</v>
      </c>
      <c r="AK48" s="41"/>
      <c r="AL48" s="41"/>
      <c r="AM48" s="41"/>
      <c r="AN48" s="41"/>
      <c r="AO48" s="41"/>
      <c r="AP48" s="41">
        <v>434</v>
      </c>
      <c r="AQ48" s="41">
        <v>10260</v>
      </c>
      <c r="AR48" s="41">
        <v>46663</v>
      </c>
      <c r="AS48" s="41"/>
      <c r="AT48" s="41">
        <f t="shared" si="3"/>
        <v>57357</v>
      </c>
      <c r="AU48" s="41"/>
      <c r="AV48" s="41"/>
      <c r="AW48" s="41"/>
      <c r="AX48" s="41"/>
      <c r="AY48" s="41"/>
      <c r="AZ48" s="41"/>
      <c r="BA48" s="41"/>
      <c r="BB48" s="41">
        <v>12273</v>
      </c>
      <c r="BC48" s="41"/>
      <c r="BD48" s="41">
        <v>4690</v>
      </c>
      <c r="BE48" s="41"/>
      <c r="BF48" s="41">
        <v>512</v>
      </c>
      <c r="BG48" s="41">
        <f t="shared" si="4"/>
        <v>17475</v>
      </c>
      <c r="BH48" s="42">
        <f t="shared" si="5"/>
        <v>3098713</v>
      </c>
    </row>
    <row r="49" spans="1:60" x14ac:dyDescent="0.4">
      <c r="A49" s="23">
        <v>100000000</v>
      </c>
      <c r="B49" s="24">
        <v>1</v>
      </c>
      <c r="C49" s="25" t="s">
        <v>86</v>
      </c>
      <c r="D49" s="39"/>
      <c r="E49" s="39"/>
      <c r="F49" s="39">
        <v>39271</v>
      </c>
      <c r="G49" s="39"/>
      <c r="H49" s="39">
        <v>8386</v>
      </c>
      <c r="I49" s="39"/>
      <c r="J49" s="39">
        <v>6370750</v>
      </c>
      <c r="K49" s="39">
        <v>157498</v>
      </c>
      <c r="L49" s="39">
        <v>18499</v>
      </c>
      <c r="M49" s="39">
        <v>541477</v>
      </c>
      <c r="N49" s="39">
        <v>1198933</v>
      </c>
      <c r="O49" s="39"/>
      <c r="P49" s="39"/>
      <c r="Q49" s="39">
        <v>52522</v>
      </c>
      <c r="R49" s="39"/>
      <c r="S49" s="39">
        <v>168858</v>
      </c>
      <c r="T49" s="39"/>
      <c r="U49" s="39">
        <v>2079</v>
      </c>
      <c r="V49" s="39">
        <f t="shared" si="0"/>
        <v>8558273</v>
      </c>
      <c r="W49" s="39"/>
      <c r="X49" s="39"/>
      <c r="Y49" s="39">
        <v>6278</v>
      </c>
      <c r="Z49" s="39">
        <f t="shared" si="1"/>
        <v>6278</v>
      </c>
      <c r="AA49" s="39">
        <v>347825</v>
      </c>
      <c r="AB49" s="39"/>
      <c r="AC49" s="39">
        <v>41270</v>
      </c>
      <c r="AD49" s="39">
        <v>245796</v>
      </c>
      <c r="AE49" s="39"/>
      <c r="AF49" s="39">
        <v>153923</v>
      </c>
      <c r="AG49" s="39"/>
      <c r="AH49" s="39"/>
      <c r="AI49" s="39"/>
      <c r="AJ49" s="39">
        <f t="shared" si="2"/>
        <v>788814</v>
      </c>
      <c r="AK49" s="39">
        <v>2488</v>
      </c>
      <c r="AL49" s="39">
        <v>26752</v>
      </c>
      <c r="AM49" s="39"/>
      <c r="AN49" s="39"/>
      <c r="AO49" s="39">
        <v>1955</v>
      </c>
      <c r="AP49" s="39"/>
      <c r="AQ49" s="39">
        <v>3889</v>
      </c>
      <c r="AR49" s="39"/>
      <c r="AS49" s="39">
        <v>502</v>
      </c>
      <c r="AT49" s="39">
        <f t="shared" si="3"/>
        <v>35586</v>
      </c>
      <c r="AU49" s="39"/>
      <c r="AV49" s="39"/>
      <c r="AW49" s="39">
        <v>2079</v>
      </c>
      <c r="AX49" s="39"/>
      <c r="AY49" s="39"/>
      <c r="AZ49" s="39"/>
      <c r="BA49" s="39">
        <v>3243</v>
      </c>
      <c r="BB49" s="39"/>
      <c r="BC49" s="39"/>
      <c r="BD49" s="39">
        <v>1688</v>
      </c>
      <c r="BE49" s="39"/>
      <c r="BF49" s="39"/>
      <c r="BG49" s="39">
        <f t="shared" si="4"/>
        <v>7010</v>
      </c>
      <c r="BH49" s="40">
        <f t="shared" si="5"/>
        <v>9395961</v>
      </c>
    </row>
    <row r="50" spans="1:60" x14ac:dyDescent="0.4">
      <c r="A50" s="28">
        <v>101000000</v>
      </c>
      <c r="B50" s="29">
        <v>2</v>
      </c>
      <c r="C50" s="30" t="s">
        <v>87</v>
      </c>
      <c r="D50" s="41"/>
      <c r="E50" s="41"/>
      <c r="F50" s="41">
        <v>39271</v>
      </c>
      <c r="G50" s="41"/>
      <c r="H50" s="41">
        <v>8159</v>
      </c>
      <c r="I50" s="41"/>
      <c r="J50" s="41">
        <v>2127615</v>
      </c>
      <c r="K50" s="41">
        <v>150041</v>
      </c>
      <c r="L50" s="41">
        <v>18499</v>
      </c>
      <c r="M50" s="41">
        <v>446546</v>
      </c>
      <c r="N50" s="41">
        <v>1155601</v>
      </c>
      <c r="O50" s="41"/>
      <c r="P50" s="41"/>
      <c r="Q50" s="41">
        <v>52522</v>
      </c>
      <c r="R50" s="41"/>
      <c r="S50" s="41">
        <v>3510</v>
      </c>
      <c r="T50" s="41"/>
      <c r="U50" s="41">
        <v>2079</v>
      </c>
      <c r="V50" s="41">
        <f t="shared" si="0"/>
        <v>4003843</v>
      </c>
      <c r="W50" s="41"/>
      <c r="X50" s="41"/>
      <c r="Y50" s="41">
        <v>6278</v>
      </c>
      <c r="Z50" s="41">
        <f t="shared" si="1"/>
        <v>6278</v>
      </c>
      <c r="AA50" s="41">
        <v>347825</v>
      </c>
      <c r="AB50" s="41"/>
      <c r="AC50" s="41"/>
      <c r="AD50" s="41">
        <v>622</v>
      </c>
      <c r="AE50" s="41"/>
      <c r="AF50" s="41"/>
      <c r="AG50" s="41"/>
      <c r="AH50" s="41"/>
      <c r="AI50" s="41"/>
      <c r="AJ50" s="41">
        <f t="shared" si="2"/>
        <v>348447</v>
      </c>
      <c r="AK50" s="41">
        <v>2488</v>
      </c>
      <c r="AL50" s="41">
        <v>26752</v>
      </c>
      <c r="AM50" s="41"/>
      <c r="AN50" s="41"/>
      <c r="AO50" s="41">
        <v>1955</v>
      </c>
      <c r="AP50" s="41"/>
      <c r="AQ50" s="41">
        <v>3889</v>
      </c>
      <c r="AR50" s="41"/>
      <c r="AS50" s="41"/>
      <c r="AT50" s="41">
        <f t="shared" si="3"/>
        <v>35084</v>
      </c>
      <c r="AU50" s="41"/>
      <c r="AV50" s="41"/>
      <c r="AW50" s="41">
        <v>2079</v>
      </c>
      <c r="AX50" s="41"/>
      <c r="AY50" s="41"/>
      <c r="AZ50" s="41"/>
      <c r="BA50" s="41">
        <v>3243</v>
      </c>
      <c r="BB50" s="41"/>
      <c r="BC50" s="41"/>
      <c r="BD50" s="41">
        <v>1688</v>
      </c>
      <c r="BE50" s="41"/>
      <c r="BF50" s="41"/>
      <c r="BG50" s="41">
        <f t="shared" si="4"/>
        <v>7010</v>
      </c>
      <c r="BH50" s="42">
        <f t="shared" si="5"/>
        <v>4400662</v>
      </c>
    </row>
    <row r="51" spans="1:60" x14ac:dyDescent="0.4">
      <c r="A51" s="28">
        <v>101010000</v>
      </c>
      <c r="B51" s="29">
        <v>3</v>
      </c>
      <c r="C51" s="30" t="s">
        <v>88</v>
      </c>
      <c r="D51" s="41"/>
      <c r="E51" s="41"/>
      <c r="F51" s="41">
        <v>39271</v>
      </c>
      <c r="G51" s="41"/>
      <c r="H51" s="41">
        <v>8159</v>
      </c>
      <c r="I51" s="41"/>
      <c r="J51" s="41">
        <v>1727828</v>
      </c>
      <c r="K51" s="41">
        <v>135484</v>
      </c>
      <c r="L51" s="41">
        <v>18499</v>
      </c>
      <c r="M51" s="41">
        <v>443651</v>
      </c>
      <c r="N51" s="41">
        <v>1127772</v>
      </c>
      <c r="O51" s="41"/>
      <c r="P51" s="41"/>
      <c r="Q51" s="41">
        <v>52522</v>
      </c>
      <c r="R51" s="41"/>
      <c r="S51" s="41">
        <v>2089</v>
      </c>
      <c r="T51" s="41"/>
      <c r="U51" s="41">
        <v>2079</v>
      </c>
      <c r="V51" s="41">
        <f t="shared" si="0"/>
        <v>3557354</v>
      </c>
      <c r="W51" s="41"/>
      <c r="X51" s="41"/>
      <c r="Y51" s="41">
        <v>6278</v>
      </c>
      <c r="Z51" s="41">
        <f t="shared" si="1"/>
        <v>6278</v>
      </c>
      <c r="AA51" s="41">
        <v>347581</v>
      </c>
      <c r="AB51" s="41"/>
      <c r="AC51" s="41"/>
      <c r="AD51" s="41"/>
      <c r="AE51" s="41"/>
      <c r="AF51" s="41"/>
      <c r="AG51" s="41"/>
      <c r="AH51" s="41"/>
      <c r="AI51" s="41"/>
      <c r="AJ51" s="41">
        <f t="shared" si="2"/>
        <v>347581</v>
      </c>
      <c r="AK51" s="41">
        <v>832</v>
      </c>
      <c r="AL51" s="41">
        <v>26752</v>
      </c>
      <c r="AM51" s="41"/>
      <c r="AN51" s="41"/>
      <c r="AO51" s="41">
        <v>1955</v>
      </c>
      <c r="AP51" s="41"/>
      <c r="AQ51" s="41">
        <v>2080</v>
      </c>
      <c r="AR51" s="41"/>
      <c r="AS51" s="41"/>
      <c r="AT51" s="41">
        <f t="shared" si="3"/>
        <v>31619</v>
      </c>
      <c r="AU51" s="41"/>
      <c r="AV51" s="41"/>
      <c r="AW51" s="41"/>
      <c r="AX51" s="41"/>
      <c r="AY51" s="41"/>
      <c r="AZ51" s="41"/>
      <c r="BA51" s="41">
        <v>3243</v>
      </c>
      <c r="BB51" s="41"/>
      <c r="BC51" s="41"/>
      <c r="BD51" s="41">
        <v>1688</v>
      </c>
      <c r="BE51" s="41"/>
      <c r="BF51" s="41"/>
      <c r="BG51" s="41">
        <f t="shared" si="4"/>
        <v>4931</v>
      </c>
      <c r="BH51" s="42">
        <f t="shared" si="5"/>
        <v>3947763</v>
      </c>
    </row>
    <row r="52" spans="1:60" x14ac:dyDescent="0.4">
      <c r="A52" s="28">
        <v>101010100</v>
      </c>
      <c r="B52" s="29">
        <v>4</v>
      </c>
      <c r="C52" s="30" t="s">
        <v>89</v>
      </c>
      <c r="D52" s="41"/>
      <c r="E52" s="41"/>
      <c r="F52" s="41">
        <v>39271</v>
      </c>
      <c r="G52" s="41"/>
      <c r="H52" s="41"/>
      <c r="I52" s="41"/>
      <c r="J52" s="41">
        <v>5065</v>
      </c>
      <c r="K52" s="41">
        <v>719</v>
      </c>
      <c r="L52" s="41"/>
      <c r="M52" s="41">
        <v>3168</v>
      </c>
      <c r="N52" s="41">
        <v>3477</v>
      </c>
      <c r="O52" s="41"/>
      <c r="P52" s="41"/>
      <c r="Q52" s="41">
        <v>3082</v>
      </c>
      <c r="R52" s="41"/>
      <c r="S52" s="41">
        <v>401</v>
      </c>
      <c r="T52" s="41"/>
      <c r="U52" s="41">
        <v>2079</v>
      </c>
      <c r="V52" s="41">
        <f t="shared" si="0"/>
        <v>57262</v>
      </c>
      <c r="W52" s="41"/>
      <c r="X52" s="41"/>
      <c r="Y52" s="41"/>
      <c r="Z52" s="41">
        <f t="shared" si="1"/>
        <v>0</v>
      </c>
      <c r="AA52" s="41">
        <v>347581</v>
      </c>
      <c r="AB52" s="41"/>
      <c r="AC52" s="41"/>
      <c r="AD52" s="41"/>
      <c r="AE52" s="41"/>
      <c r="AF52" s="41"/>
      <c r="AG52" s="41"/>
      <c r="AH52" s="41"/>
      <c r="AI52" s="41"/>
      <c r="AJ52" s="41">
        <f t="shared" si="2"/>
        <v>347581</v>
      </c>
      <c r="AK52" s="41"/>
      <c r="AL52" s="41"/>
      <c r="AM52" s="41"/>
      <c r="AN52" s="41"/>
      <c r="AO52" s="41">
        <v>1955</v>
      </c>
      <c r="AP52" s="41"/>
      <c r="AQ52" s="41"/>
      <c r="AR52" s="41"/>
      <c r="AS52" s="41"/>
      <c r="AT52" s="41">
        <f t="shared" si="3"/>
        <v>1955</v>
      </c>
      <c r="AU52" s="41"/>
      <c r="AV52" s="41"/>
      <c r="AW52" s="41"/>
      <c r="AX52" s="41"/>
      <c r="AY52" s="41"/>
      <c r="AZ52" s="41"/>
      <c r="BA52" s="41"/>
      <c r="BB52" s="41"/>
      <c r="BC52" s="41"/>
      <c r="BD52" s="41">
        <v>1688</v>
      </c>
      <c r="BE52" s="41"/>
      <c r="BF52" s="41"/>
      <c r="BG52" s="41">
        <f t="shared" si="4"/>
        <v>1688</v>
      </c>
      <c r="BH52" s="42">
        <f t="shared" si="5"/>
        <v>408486</v>
      </c>
    </row>
    <row r="53" spans="1:60" x14ac:dyDescent="0.4">
      <c r="A53" s="28">
        <v>101010110</v>
      </c>
      <c r="B53" s="29">
        <v>5</v>
      </c>
      <c r="C53" s="30" t="s">
        <v>432</v>
      </c>
      <c r="D53" s="41"/>
      <c r="E53" s="41"/>
      <c r="F53" s="41">
        <v>39271</v>
      </c>
      <c r="G53" s="41"/>
      <c r="H53" s="41"/>
      <c r="I53" s="41"/>
      <c r="J53" s="41">
        <v>384</v>
      </c>
      <c r="K53" s="41"/>
      <c r="L53" s="41"/>
      <c r="M53" s="41">
        <v>2195</v>
      </c>
      <c r="N53" s="41"/>
      <c r="O53" s="41"/>
      <c r="P53" s="41"/>
      <c r="Q53" s="41"/>
      <c r="R53" s="41"/>
      <c r="S53" s="41"/>
      <c r="T53" s="41"/>
      <c r="U53" s="41">
        <v>786</v>
      </c>
      <c r="V53" s="41">
        <f t="shared" si="0"/>
        <v>42636</v>
      </c>
      <c r="W53" s="41"/>
      <c r="X53" s="41"/>
      <c r="Y53" s="41"/>
      <c r="Z53" s="41">
        <f t="shared" si="1"/>
        <v>0</v>
      </c>
      <c r="AA53" s="41">
        <v>342243</v>
      </c>
      <c r="AB53" s="41"/>
      <c r="AC53" s="41"/>
      <c r="AD53" s="41"/>
      <c r="AE53" s="41"/>
      <c r="AF53" s="41"/>
      <c r="AG53" s="41"/>
      <c r="AH53" s="41"/>
      <c r="AI53" s="41"/>
      <c r="AJ53" s="41">
        <f t="shared" si="2"/>
        <v>342243</v>
      </c>
      <c r="AK53" s="41"/>
      <c r="AL53" s="41"/>
      <c r="AM53" s="41"/>
      <c r="AN53" s="41"/>
      <c r="AO53" s="41"/>
      <c r="AP53" s="41"/>
      <c r="AQ53" s="41"/>
      <c r="AR53" s="41"/>
      <c r="AS53" s="41"/>
      <c r="AT53" s="41">
        <f t="shared" si="3"/>
        <v>0</v>
      </c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>
        <f t="shared" si="4"/>
        <v>0</v>
      </c>
      <c r="BH53" s="42">
        <f t="shared" si="5"/>
        <v>384879</v>
      </c>
    </row>
    <row r="54" spans="1:60" x14ac:dyDescent="0.4">
      <c r="A54" s="28">
        <v>101010120</v>
      </c>
      <c r="B54" s="29">
        <v>5</v>
      </c>
      <c r="C54" s="30" t="s">
        <v>474</v>
      </c>
      <c r="D54" s="41"/>
      <c r="E54" s="41"/>
      <c r="F54" s="41"/>
      <c r="G54" s="41"/>
      <c r="H54" s="41"/>
      <c r="I54" s="41"/>
      <c r="J54" s="41">
        <v>4305</v>
      </c>
      <c r="K54" s="41"/>
      <c r="L54" s="41"/>
      <c r="M54" s="41"/>
      <c r="N54" s="41">
        <v>3477</v>
      </c>
      <c r="O54" s="41"/>
      <c r="P54" s="41"/>
      <c r="Q54" s="41"/>
      <c r="R54" s="41"/>
      <c r="S54" s="41"/>
      <c r="T54" s="41"/>
      <c r="U54" s="41"/>
      <c r="V54" s="41">
        <f t="shared" si="0"/>
        <v>7782</v>
      </c>
      <c r="W54" s="41"/>
      <c r="X54" s="41"/>
      <c r="Y54" s="41"/>
      <c r="Z54" s="41">
        <f t="shared" si="1"/>
        <v>0</v>
      </c>
      <c r="AA54" s="41"/>
      <c r="AB54" s="41"/>
      <c r="AC54" s="41"/>
      <c r="AD54" s="41"/>
      <c r="AE54" s="41"/>
      <c r="AF54" s="41"/>
      <c r="AG54" s="41"/>
      <c r="AH54" s="41"/>
      <c r="AI54" s="41"/>
      <c r="AJ54" s="41">
        <f t="shared" si="2"/>
        <v>0</v>
      </c>
      <c r="AK54" s="41"/>
      <c r="AL54" s="41"/>
      <c r="AM54" s="41"/>
      <c r="AN54" s="41"/>
      <c r="AO54" s="41"/>
      <c r="AP54" s="41"/>
      <c r="AQ54" s="41"/>
      <c r="AR54" s="41"/>
      <c r="AS54" s="41"/>
      <c r="AT54" s="41">
        <f t="shared" si="3"/>
        <v>0</v>
      </c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>
        <f t="shared" si="4"/>
        <v>0</v>
      </c>
      <c r="BH54" s="42">
        <f t="shared" si="5"/>
        <v>7782</v>
      </c>
    </row>
    <row r="55" spans="1:60" x14ac:dyDescent="0.4">
      <c r="A55" s="28">
        <v>101010300</v>
      </c>
      <c r="B55" s="29">
        <v>4</v>
      </c>
      <c r="C55" s="30" t="s">
        <v>90</v>
      </c>
      <c r="D55" s="41"/>
      <c r="E55" s="41"/>
      <c r="F55" s="41"/>
      <c r="G55" s="41"/>
      <c r="H55" s="41">
        <v>246</v>
      </c>
      <c r="I55" s="41"/>
      <c r="J55" s="41">
        <v>1722460</v>
      </c>
      <c r="K55" s="41">
        <v>134226</v>
      </c>
      <c r="L55" s="41">
        <v>18499</v>
      </c>
      <c r="M55" s="41">
        <v>440161</v>
      </c>
      <c r="N55" s="41">
        <v>1118754</v>
      </c>
      <c r="O55" s="41"/>
      <c r="P55" s="41"/>
      <c r="Q55" s="41">
        <v>48994</v>
      </c>
      <c r="R55" s="41"/>
      <c r="S55" s="41">
        <v>983</v>
      </c>
      <c r="T55" s="41"/>
      <c r="U55" s="41"/>
      <c r="V55" s="41">
        <f t="shared" si="0"/>
        <v>3484323</v>
      </c>
      <c r="W55" s="41"/>
      <c r="X55" s="41"/>
      <c r="Y55" s="41">
        <v>6278</v>
      </c>
      <c r="Z55" s="41">
        <f t="shared" si="1"/>
        <v>6278</v>
      </c>
      <c r="AA55" s="41"/>
      <c r="AB55" s="41"/>
      <c r="AC55" s="41"/>
      <c r="AD55" s="41"/>
      <c r="AE55" s="41"/>
      <c r="AF55" s="41"/>
      <c r="AG55" s="41"/>
      <c r="AH55" s="41"/>
      <c r="AI55" s="41"/>
      <c r="AJ55" s="41">
        <f t="shared" si="2"/>
        <v>0</v>
      </c>
      <c r="AK55" s="41">
        <v>832</v>
      </c>
      <c r="AL55" s="41">
        <v>26752</v>
      </c>
      <c r="AM55" s="41"/>
      <c r="AN55" s="41"/>
      <c r="AO55" s="41"/>
      <c r="AP55" s="41"/>
      <c r="AQ55" s="41"/>
      <c r="AR55" s="41"/>
      <c r="AS55" s="41"/>
      <c r="AT55" s="41">
        <f t="shared" si="3"/>
        <v>27584</v>
      </c>
      <c r="AU55" s="41"/>
      <c r="AV55" s="41"/>
      <c r="AW55" s="41"/>
      <c r="AX55" s="41"/>
      <c r="AY55" s="41"/>
      <c r="AZ55" s="41"/>
      <c r="BA55" s="41">
        <v>3243</v>
      </c>
      <c r="BB55" s="41"/>
      <c r="BC55" s="41"/>
      <c r="BD55" s="41"/>
      <c r="BE55" s="41"/>
      <c r="BF55" s="41"/>
      <c r="BG55" s="41">
        <f t="shared" si="4"/>
        <v>3243</v>
      </c>
      <c r="BH55" s="42">
        <f t="shared" si="5"/>
        <v>3521428</v>
      </c>
    </row>
    <row r="56" spans="1:60" x14ac:dyDescent="0.4">
      <c r="A56" s="28">
        <v>101010500</v>
      </c>
      <c r="B56" s="29">
        <v>4</v>
      </c>
      <c r="C56" s="30" t="s">
        <v>91</v>
      </c>
      <c r="D56" s="41"/>
      <c r="E56" s="41"/>
      <c r="F56" s="41"/>
      <c r="G56" s="41"/>
      <c r="H56" s="41">
        <v>7913</v>
      </c>
      <c r="I56" s="41"/>
      <c r="J56" s="41"/>
      <c r="K56" s="41">
        <v>539</v>
      </c>
      <c r="L56" s="41"/>
      <c r="M56" s="41">
        <v>322</v>
      </c>
      <c r="N56" s="41">
        <v>5541</v>
      </c>
      <c r="O56" s="41"/>
      <c r="P56" s="41"/>
      <c r="Q56" s="41"/>
      <c r="R56" s="41"/>
      <c r="S56" s="41">
        <v>705</v>
      </c>
      <c r="T56" s="41"/>
      <c r="U56" s="41"/>
      <c r="V56" s="41">
        <f t="shared" si="0"/>
        <v>15020</v>
      </c>
      <c r="W56" s="41"/>
      <c r="X56" s="41"/>
      <c r="Y56" s="41"/>
      <c r="Z56" s="41">
        <f t="shared" si="1"/>
        <v>0</v>
      </c>
      <c r="AA56" s="41"/>
      <c r="AB56" s="41"/>
      <c r="AC56" s="41"/>
      <c r="AD56" s="41"/>
      <c r="AE56" s="41"/>
      <c r="AF56" s="41"/>
      <c r="AG56" s="41"/>
      <c r="AH56" s="41"/>
      <c r="AI56" s="41"/>
      <c r="AJ56" s="41">
        <f t="shared" si="2"/>
        <v>0</v>
      </c>
      <c r="AK56" s="41"/>
      <c r="AL56" s="41"/>
      <c r="AM56" s="41"/>
      <c r="AN56" s="41"/>
      <c r="AO56" s="41"/>
      <c r="AP56" s="41"/>
      <c r="AQ56" s="41">
        <v>2080</v>
      </c>
      <c r="AR56" s="41"/>
      <c r="AS56" s="41"/>
      <c r="AT56" s="41">
        <f t="shared" si="3"/>
        <v>2080</v>
      </c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>
        <f t="shared" si="4"/>
        <v>0</v>
      </c>
      <c r="BH56" s="42">
        <f t="shared" si="5"/>
        <v>17100</v>
      </c>
    </row>
    <row r="57" spans="1:60" x14ac:dyDescent="0.4">
      <c r="A57" s="28">
        <v>103000000</v>
      </c>
      <c r="B57" s="29">
        <v>2</v>
      </c>
      <c r="C57" s="30" t="s">
        <v>92</v>
      </c>
      <c r="D57" s="41"/>
      <c r="E57" s="41"/>
      <c r="F57" s="41"/>
      <c r="G57" s="41"/>
      <c r="H57" s="41">
        <v>227</v>
      </c>
      <c r="I57" s="41"/>
      <c r="J57" s="41">
        <v>4243135</v>
      </c>
      <c r="K57" s="41">
        <v>7457</v>
      </c>
      <c r="L57" s="41"/>
      <c r="M57" s="41">
        <v>94931</v>
      </c>
      <c r="N57" s="41">
        <v>43332</v>
      </c>
      <c r="O57" s="41"/>
      <c r="P57" s="41"/>
      <c r="Q57" s="41"/>
      <c r="R57" s="41"/>
      <c r="S57" s="41">
        <v>165348</v>
      </c>
      <c r="T57" s="41"/>
      <c r="U57" s="41"/>
      <c r="V57" s="41">
        <f t="shared" si="0"/>
        <v>4554430</v>
      </c>
      <c r="W57" s="41"/>
      <c r="X57" s="41"/>
      <c r="Y57" s="41"/>
      <c r="Z57" s="41">
        <f t="shared" si="1"/>
        <v>0</v>
      </c>
      <c r="AA57" s="41"/>
      <c r="AB57" s="41"/>
      <c r="AC57" s="41">
        <v>41270</v>
      </c>
      <c r="AD57" s="41">
        <v>245174</v>
      </c>
      <c r="AE57" s="41"/>
      <c r="AF57" s="41">
        <v>153923</v>
      </c>
      <c r="AG57" s="41"/>
      <c r="AH57" s="41"/>
      <c r="AI57" s="41"/>
      <c r="AJ57" s="41">
        <f t="shared" si="2"/>
        <v>440367</v>
      </c>
      <c r="AK57" s="41"/>
      <c r="AL57" s="41"/>
      <c r="AM57" s="41"/>
      <c r="AN57" s="41"/>
      <c r="AO57" s="41"/>
      <c r="AP57" s="41"/>
      <c r="AQ57" s="41"/>
      <c r="AR57" s="41"/>
      <c r="AS57" s="41">
        <v>502</v>
      </c>
      <c r="AT57" s="41">
        <f t="shared" si="3"/>
        <v>502</v>
      </c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>
        <f t="shared" si="4"/>
        <v>0</v>
      </c>
      <c r="BH57" s="42">
        <f t="shared" si="5"/>
        <v>4995299</v>
      </c>
    </row>
    <row r="58" spans="1:60" x14ac:dyDescent="0.4">
      <c r="A58" s="28">
        <v>103010000</v>
      </c>
      <c r="B58" s="29">
        <v>3</v>
      </c>
      <c r="C58" s="30" t="s">
        <v>93</v>
      </c>
      <c r="D58" s="41"/>
      <c r="E58" s="41"/>
      <c r="F58" s="41"/>
      <c r="G58" s="41"/>
      <c r="H58" s="41"/>
      <c r="I58" s="41"/>
      <c r="J58" s="41">
        <v>14488</v>
      </c>
      <c r="K58" s="41">
        <v>7457</v>
      </c>
      <c r="L58" s="41"/>
      <c r="M58" s="41">
        <v>94931</v>
      </c>
      <c r="N58" s="41">
        <v>43332</v>
      </c>
      <c r="O58" s="41"/>
      <c r="P58" s="41"/>
      <c r="Q58" s="41"/>
      <c r="R58" s="41"/>
      <c r="S58" s="41">
        <v>165348</v>
      </c>
      <c r="T58" s="41"/>
      <c r="U58" s="41"/>
      <c r="V58" s="41">
        <f t="shared" si="0"/>
        <v>325556</v>
      </c>
      <c r="W58" s="41"/>
      <c r="X58" s="41"/>
      <c r="Y58" s="41"/>
      <c r="Z58" s="41">
        <f t="shared" si="1"/>
        <v>0</v>
      </c>
      <c r="AA58" s="41"/>
      <c r="AB58" s="41"/>
      <c r="AC58" s="41">
        <v>41270</v>
      </c>
      <c r="AD58" s="41">
        <v>244788</v>
      </c>
      <c r="AE58" s="41"/>
      <c r="AF58" s="41">
        <v>153923</v>
      </c>
      <c r="AG58" s="41"/>
      <c r="AH58" s="41"/>
      <c r="AI58" s="41"/>
      <c r="AJ58" s="41">
        <f t="shared" si="2"/>
        <v>439981</v>
      </c>
      <c r="AK58" s="41"/>
      <c r="AL58" s="41"/>
      <c r="AM58" s="41"/>
      <c r="AN58" s="41"/>
      <c r="AO58" s="41"/>
      <c r="AP58" s="41"/>
      <c r="AQ58" s="41"/>
      <c r="AR58" s="41"/>
      <c r="AS58" s="41"/>
      <c r="AT58" s="41">
        <f t="shared" si="3"/>
        <v>0</v>
      </c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>
        <f t="shared" si="4"/>
        <v>0</v>
      </c>
      <c r="BH58" s="42">
        <f t="shared" si="5"/>
        <v>765537</v>
      </c>
    </row>
    <row r="59" spans="1:60" x14ac:dyDescent="0.4">
      <c r="A59" s="28">
        <v>103030000</v>
      </c>
      <c r="B59" s="29">
        <v>3</v>
      </c>
      <c r="C59" s="30" t="s">
        <v>475</v>
      </c>
      <c r="D59" s="41"/>
      <c r="E59" s="41"/>
      <c r="F59" s="41"/>
      <c r="G59" s="41"/>
      <c r="H59" s="41">
        <v>227</v>
      </c>
      <c r="I59" s="41"/>
      <c r="J59" s="41">
        <v>4228647</v>
      </c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>
        <f t="shared" si="0"/>
        <v>4228874</v>
      </c>
      <c r="W59" s="41"/>
      <c r="X59" s="41"/>
      <c r="Y59" s="41"/>
      <c r="Z59" s="41">
        <f t="shared" si="1"/>
        <v>0</v>
      </c>
      <c r="AA59" s="41"/>
      <c r="AB59" s="41"/>
      <c r="AC59" s="41"/>
      <c r="AD59" s="41">
        <v>386</v>
      </c>
      <c r="AE59" s="41"/>
      <c r="AF59" s="41"/>
      <c r="AG59" s="41"/>
      <c r="AH59" s="41"/>
      <c r="AI59" s="41"/>
      <c r="AJ59" s="41">
        <f t="shared" si="2"/>
        <v>386</v>
      </c>
      <c r="AK59" s="41"/>
      <c r="AL59" s="41"/>
      <c r="AM59" s="41"/>
      <c r="AN59" s="41"/>
      <c r="AO59" s="41"/>
      <c r="AP59" s="41"/>
      <c r="AQ59" s="41"/>
      <c r="AR59" s="41"/>
      <c r="AS59" s="41">
        <v>502</v>
      </c>
      <c r="AT59" s="41">
        <f t="shared" si="3"/>
        <v>502</v>
      </c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>
        <f t="shared" si="4"/>
        <v>0</v>
      </c>
      <c r="BH59" s="42">
        <f t="shared" si="5"/>
        <v>4229762</v>
      </c>
    </row>
    <row r="60" spans="1:60" x14ac:dyDescent="0.4">
      <c r="A60" s="23">
        <v>200000000</v>
      </c>
      <c r="B60" s="24">
        <v>1</v>
      </c>
      <c r="C60" s="25" t="s">
        <v>94</v>
      </c>
      <c r="D60" s="39">
        <v>4189196</v>
      </c>
      <c r="E60" s="39">
        <v>1252</v>
      </c>
      <c r="F60" s="39">
        <v>2765</v>
      </c>
      <c r="G60" s="39">
        <v>2499486</v>
      </c>
      <c r="H60" s="39">
        <v>596655</v>
      </c>
      <c r="I60" s="39"/>
      <c r="J60" s="39">
        <v>1672471</v>
      </c>
      <c r="K60" s="39">
        <v>1638717</v>
      </c>
      <c r="L60" s="39">
        <v>81306</v>
      </c>
      <c r="M60" s="39">
        <v>1209569</v>
      </c>
      <c r="N60" s="39">
        <v>1660956</v>
      </c>
      <c r="O60" s="39">
        <v>26386</v>
      </c>
      <c r="P60" s="39">
        <v>3180658</v>
      </c>
      <c r="Q60" s="39">
        <v>1555360</v>
      </c>
      <c r="R60" s="39"/>
      <c r="S60" s="39">
        <v>51542</v>
      </c>
      <c r="T60" s="39">
        <v>333536</v>
      </c>
      <c r="U60" s="39">
        <v>74894</v>
      </c>
      <c r="V60" s="39">
        <f t="shared" si="0"/>
        <v>18774749</v>
      </c>
      <c r="W60" s="39">
        <v>133134</v>
      </c>
      <c r="X60" s="39">
        <v>68542</v>
      </c>
      <c r="Y60" s="39">
        <v>54212</v>
      </c>
      <c r="Z60" s="39">
        <f t="shared" si="1"/>
        <v>255888</v>
      </c>
      <c r="AA60" s="39">
        <v>3877048</v>
      </c>
      <c r="AB60" s="39"/>
      <c r="AC60" s="39">
        <v>3389</v>
      </c>
      <c r="AD60" s="39">
        <v>588767</v>
      </c>
      <c r="AE60" s="39">
        <v>12510</v>
      </c>
      <c r="AF60" s="39">
        <v>1633</v>
      </c>
      <c r="AG60" s="39"/>
      <c r="AH60" s="39">
        <v>1568</v>
      </c>
      <c r="AI60" s="39"/>
      <c r="AJ60" s="39">
        <f t="shared" si="2"/>
        <v>4484915</v>
      </c>
      <c r="AK60" s="39">
        <v>64984</v>
      </c>
      <c r="AL60" s="39">
        <v>196944</v>
      </c>
      <c r="AM60" s="39">
        <v>624899</v>
      </c>
      <c r="AN60" s="39">
        <v>50497</v>
      </c>
      <c r="AO60" s="39">
        <v>519891</v>
      </c>
      <c r="AP60" s="39">
        <v>140085</v>
      </c>
      <c r="AQ60" s="39"/>
      <c r="AR60" s="39">
        <v>334441</v>
      </c>
      <c r="AS60" s="39">
        <v>138529</v>
      </c>
      <c r="AT60" s="39">
        <f t="shared" si="3"/>
        <v>2070270</v>
      </c>
      <c r="AU60" s="39">
        <v>150576</v>
      </c>
      <c r="AV60" s="39">
        <v>350</v>
      </c>
      <c r="AW60" s="39"/>
      <c r="AX60" s="39">
        <v>9094</v>
      </c>
      <c r="AY60" s="39"/>
      <c r="AZ60" s="39"/>
      <c r="BA60" s="39">
        <v>328102</v>
      </c>
      <c r="BB60" s="39">
        <v>2312321</v>
      </c>
      <c r="BC60" s="39">
        <v>4716</v>
      </c>
      <c r="BD60" s="39">
        <v>128927</v>
      </c>
      <c r="BE60" s="39"/>
      <c r="BF60" s="39">
        <v>908</v>
      </c>
      <c r="BG60" s="39">
        <f t="shared" si="4"/>
        <v>2934994</v>
      </c>
      <c r="BH60" s="40">
        <f t="shared" si="5"/>
        <v>28520816</v>
      </c>
    </row>
    <row r="61" spans="1:60" x14ac:dyDescent="0.4">
      <c r="A61" s="28">
        <v>203000000</v>
      </c>
      <c r="B61" s="29">
        <v>2</v>
      </c>
      <c r="C61" s="30" t="s">
        <v>97</v>
      </c>
      <c r="D61" s="41"/>
      <c r="E61" s="41"/>
      <c r="F61" s="41"/>
      <c r="G61" s="41"/>
      <c r="H61" s="41">
        <v>2678</v>
      </c>
      <c r="I61" s="41"/>
      <c r="J61" s="41">
        <v>2898</v>
      </c>
      <c r="K61" s="41">
        <v>375</v>
      </c>
      <c r="L61" s="41"/>
      <c r="M61" s="41"/>
      <c r="N61" s="41">
        <v>235</v>
      </c>
      <c r="O61" s="41"/>
      <c r="P61" s="41"/>
      <c r="Q61" s="41">
        <v>452</v>
      </c>
      <c r="R61" s="41"/>
      <c r="S61" s="41"/>
      <c r="T61" s="41"/>
      <c r="U61" s="41"/>
      <c r="V61" s="41">
        <f t="shared" si="0"/>
        <v>6638</v>
      </c>
      <c r="W61" s="41"/>
      <c r="X61" s="41"/>
      <c r="Y61" s="41"/>
      <c r="Z61" s="41">
        <f t="shared" si="1"/>
        <v>0</v>
      </c>
      <c r="AA61" s="41"/>
      <c r="AB61" s="41"/>
      <c r="AC61" s="41"/>
      <c r="AD61" s="41">
        <v>222794</v>
      </c>
      <c r="AE61" s="41"/>
      <c r="AF61" s="41"/>
      <c r="AG61" s="41"/>
      <c r="AH61" s="41"/>
      <c r="AI61" s="41"/>
      <c r="AJ61" s="41">
        <f t="shared" si="2"/>
        <v>222794</v>
      </c>
      <c r="AK61" s="41">
        <v>19851</v>
      </c>
      <c r="AL61" s="41">
        <v>3785</v>
      </c>
      <c r="AM61" s="41"/>
      <c r="AN61" s="41">
        <v>5297</v>
      </c>
      <c r="AO61" s="41"/>
      <c r="AP61" s="41"/>
      <c r="AQ61" s="41"/>
      <c r="AR61" s="41"/>
      <c r="AS61" s="41"/>
      <c r="AT61" s="41">
        <f t="shared" si="3"/>
        <v>28933</v>
      </c>
      <c r="AU61" s="41"/>
      <c r="AV61" s="41"/>
      <c r="AW61" s="41"/>
      <c r="AX61" s="41"/>
      <c r="AY61" s="41"/>
      <c r="AZ61" s="41"/>
      <c r="BA61" s="41"/>
      <c r="BB61" s="41">
        <v>470</v>
      </c>
      <c r="BC61" s="41"/>
      <c r="BD61" s="41"/>
      <c r="BE61" s="41"/>
      <c r="BF61" s="41"/>
      <c r="BG61" s="41">
        <f t="shared" si="4"/>
        <v>470</v>
      </c>
      <c r="BH61" s="42">
        <f t="shared" si="5"/>
        <v>258835</v>
      </c>
    </row>
    <row r="62" spans="1:60" x14ac:dyDescent="0.4">
      <c r="A62" s="28">
        <v>203070000</v>
      </c>
      <c r="B62" s="29">
        <v>3</v>
      </c>
      <c r="C62" s="30" t="s">
        <v>99</v>
      </c>
      <c r="D62" s="41"/>
      <c r="E62" s="41"/>
      <c r="F62" s="41"/>
      <c r="G62" s="41"/>
      <c r="H62" s="41"/>
      <c r="I62" s="41"/>
      <c r="J62" s="41">
        <v>2898</v>
      </c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>
        <f t="shared" si="0"/>
        <v>2898</v>
      </c>
      <c r="W62" s="41"/>
      <c r="X62" s="41"/>
      <c r="Y62" s="41"/>
      <c r="Z62" s="41">
        <f t="shared" si="1"/>
        <v>0</v>
      </c>
      <c r="AA62" s="41"/>
      <c r="AB62" s="41"/>
      <c r="AC62" s="41"/>
      <c r="AD62" s="41"/>
      <c r="AE62" s="41"/>
      <c r="AF62" s="41"/>
      <c r="AG62" s="41"/>
      <c r="AH62" s="41"/>
      <c r="AI62" s="41"/>
      <c r="AJ62" s="41">
        <f t="shared" si="2"/>
        <v>0</v>
      </c>
      <c r="AK62" s="41"/>
      <c r="AL62" s="41"/>
      <c r="AM62" s="41"/>
      <c r="AN62" s="41"/>
      <c r="AO62" s="41"/>
      <c r="AP62" s="41"/>
      <c r="AQ62" s="41"/>
      <c r="AR62" s="41"/>
      <c r="AS62" s="41"/>
      <c r="AT62" s="41">
        <f t="shared" si="3"/>
        <v>0</v>
      </c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>
        <f t="shared" si="4"/>
        <v>0</v>
      </c>
      <c r="BH62" s="42">
        <f t="shared" si="5"/>
        <v>2898</v>
      </c>
    </row>
    <row r="63" spans="1:60" x14ac:dyDescent="0.4">
      <c r="A63" s="28">
        <v>203090000</v>
      </c>
      <c r="B63" s="29">
        <v>3</v>
      </c>
      <c r="C63" s="30" t="s">
        <v>100</v>
      </c>
      <c r="D63" s="41"/>
      <c r="E63" s="41"/>
      <c r="F63" s="41"/>
      <c r="G63" s="41"/>
      <c r="H63" s="41">
        <v>2678</v>
      </c>
      <c r="I63" s="41"/>
      <c r="J63" s="41"/>
      <c r="K63" s="41">
        <v>375</v>
      </c>
      <c r="L63" s="41"/>
      <c r="M63" s="41"/>
      <c r="N63" s="41">
        <v>235</v>
      </c>
      <c r="O63" s="41"/>
      <c r="P63" s="41"/>
      <c r="Q63" s="41">
        <v>452</v>
      </c>
      <c r="R63" s="41"/>
      <c r="S63" s="41"/>
      <c r="T63" s="41"/>
      <c r="U63" s="41"/>
      <c r="V63" s="41">
        <f t="shared" si="0"/>
        <v>3740</v>
      </c>
      <c r="W63" s="41"/>
      <c r="X63" s="41"/>
      <c r="Y63" s="41"/>
      <c r="Z63" s="41">
        <f t="shared" si="1"/>
        <v>0</v>
      </c>
      <c r="AA63" s="41"/>
      <c r="AB63" s="41"/>
      <c r="AC63" s="41"/>
      <c r="AD63" s="41">
        <v>222794</v>
      </c>
      <c r="AE63" s="41"/>
      <c r="AF63" s="41"/>
      <c r="AG63" s="41"/>
      <c r="AH63" s="41"/>
      <c r="AI63" s="41"/>
      <c r="AJ63" s="41">
        <f t="shared" si="2"/>
        <v>222794</v>
      </c>
      <c r="AK63" s="41">
        <v>19851</v>
      </c>
      <c r="AL63" s="41">
        <v>3785</v>
      </c>
      <c r="AM63" s="41"/>
      <c r="AN63" s="41">
        <v>5297</v>
      </c>
      <c r="AO63" s="41"/>
      <c r="AP63" s="41"/>
      <c r="AQ63" s="41"/>
      <c r="AR63" s="41"/>
      <c r="AS63" s="41"/>
      <c r="AT63" s="41">
        <f t="shared" si="3"/>
        <v>28933</v>
      </c>
      <c r="AU63" s="41"/>
      <c r="AV63" s="41"/>
      <c r="AW63" s="41"/>
      <c r="AX63" s="41"/>
      <c r="AY63" s="41"/>
      <c r="AZ63" s="41"/>
      <c r="BA63" s="41"/>
      <c r="BB63" s="41">
        <v>470</v>
      </c>
      <c r="BC63" s="41"/>
      <c r="BD63" s="41"/>
      <c r="BE63" s="41"/>
      <c r="BF63" s="41"/>
      <c r="BG63" s="41">
        <f t="shared" si="4"/>
        <v>470</v>
      </c>
      <c r="BH63" s="42">
        <f t="shared" si="5"/>
        <v>255937</v>
      </c>
    </row>
    <row r="64" spans="1:60" x14ac:dyDescent="0.4">
      <c r="A64" s="28">
        <v>203090100</v>
      </c>
      <c r="B64" s="29">
        <v>4</v>
      </c>
      <c r="C64" s="30" t="s">
        <v>433</v>
      </c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>
        <f t="shared" si="0"/>
        <v>0</v>
      </c>
      <c r="W64" s="41"/>
      <c r="X64" s="41"/>
      <c r="Y64" s="41"/>
      <c r="Z64" s="41">
        <f t="shared" si="1"/>
        <v>0</v>
      </c>
      <c r="AA64" s="41"/>
      <c r="AB64" s="41"/>
      <c r="AC64" s="41"/>
      <c r="AD64" s="41"/>
      <c r="AE64" s="41"/>
      <c r="AF64" s="41"/>
      <c r="AG64" s="41"/>
      <c r="AH64" s="41"/>
      <c r="AI64" s="41"/>
      <c r="AJ64" s="41">
        <f t="shared" si="2"/>
        <v>0</v>
      </c>
      <c r="AK64" s="41">
        <v>312</v>
      </c>
      <c r="AL64" s="41"/>
      <c r="AM64" s="41"/>
      <c r="AN64" s="41"/>
      <c r="AO64" s="41"/>
      <c r="AP64" s="41"/>
      <c r="AQ64" s="41"/>
      <c r="AR64" s="41"/>
      <c r="AS64" s="41"/>
      <c r="AT64" s="41">
        <f t="shared" si="3"/>
        <v>312</v>
      </c>
      <c r="AU64" s="41"/>
      <c r="AV64" s="41"/>
      <c r="AW64" s="41"/>
      <c r="AX64" s="41"/>
      <c r="AY64" s="41"/>
      <c r="AZ64" s="41"/>
      <c r="BA64" s="41"/>
      <c r="BB64" s="41">
        <v>470</v>
      </c>
      <c r="BC64" s="41"/>
      <c r="BD64" s="41"/>
      <c r="BE64" s="41"/>
      <c r="BF64" s="41"/>
      <c r="BG64" s="41">
        <f t="shared" si="4"/>
        <v>470</v>
      </c>
      <c r="BH64" s="42">
        <f t="shared" si="5"/>
        <v>782</v>
      </c>
    </row>
    <row r="65" spans="1:60" x14ac:dyDescent="0.4">
      <c r="A65" s="28">
        <v>203090700</v>
      </c>
      <c r="B65" s="29">
        <v>4</v>
      </c>
      <c r="C65" s="30" t="s">
        <v>101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>
        <v>235</v>
      </c>
      <c r="O65" s="41"/>
      <c r="P65" s="41"/>
      <c r="Q65" s="41"/>
      <c r="R65" s="41"/>
      <c r="S65" s="41"/>
      <c r="T65" s="41"/>
      <c r="U65" s="41"/>
      <c r="V65" s="41">
        <f t="shared" si="0"/>
        <v>235</v>
      </c>
      <c r="W65" s="41"/>
      <c r="X65" s="41"/>
      <c r="Y65" s="41"/>
      <c r="Z65" s="41">
        <f t="shared" si="1"/>
        <v>0</v>
      </c>
      <c r="AA65" s="41"/>
      <c r="AB65" s="41"/>
      <c r="AC65" s="41"/>
      <c r="AD65" s="41"/>
      <c r="AE65" s="41"/>
      <c r="AF65" s="41"/>
      <c r="AG65" s="41"/>
      <c r="AH65" s="41"/>
      <c r="AI65" s="41"/>
      <c r="AJ65" s="41">
        <f t="shared" si="2"/>
        <v>0</v>
      </c>
      <c r="AK65" s="41"/>
      <c r="AL65" s="41"/>
      <c r="AM65" s="41"/>
      <c r="AN65" s="41"/>
      <c r="AO65" s="41"/>
      <c r="AP65" s="41"/>
      <c r="AQ65" s="41"/>
      <c r="AR65" s="41"/>
      <c r="AS65" s="41"/>
      <c r="AT65" s="41">
        <f t="shared" si="3"/>
        <v>0</v>
      </c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>
        <f t="shared" si="4"/>
        <v>0</v>
      </c>
      <c r="BH65" s="42">
        <f t="shared" si="5"/>
        <v>235</v>
      </c>
    </row>
    <row r="66" spans="1:60" x14ac:dyDescent="0.4">
      <c r="A66" s="28">
        <v>203090900</v>
      </c>
      <c r="B66" s="29">
        <v>4</v>
      </c>
      <c r="C66" s="30" t="s">
        <v>102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>
        <f t="shared" si="0"/>
        <v>0</v>
      </c>
      <c r="W66" s="41"/>
      <c r="X66" s="41"/>
      <c r="Y66" s="41"/>
      <c r="Z66" s="41">
        <f t="shared" si="1"/>
        <v>0</v>
      </c>
      <c r="AA66" s="41"/>
      <c r="AB66" s="41"/>
      <c r="AC66" s="41"/>
      <c r="AD66" s="41">
        <v>222794</v>
      </c>
      <c r="AE66" s="41"/>
      <c r="AF66" s="41"/>
      <c r="AG66" s="41"/>
      <c r="AH66" s="41"/>
      <c r="AI66" s="41"/>
      <c r="AJ66" s="41">
        <f t="shared" si="2"/>
        <v>222794</v>
      </c>
      <c r="AK66" s="41"/>
      <c r="AL66" s="41"/>
      <c r="AM66" s="41"/>
      <c r="AN66" s="41"/>
      <c r="AO66" s="41"/>
      <c r="AP66" s="41"/>
      <c r="AQ66" s="41"/>
      <c r="AR66" s="41"/>
      <c r="AS66" s="41"/>
      <c r="AT66" s="41">
        <f t="shared" si="3"/>
        <v>0</v>
      </c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>
        <f t="shared" si="4"/>
        <v>0</v>
      </c>
      <c r="BH66" s="42">
        <f t="shared" si="5"/>
        <v>222794</v>
      </c>
    </row>
    <row r="67" spans="1:60" x14ac:dyDescent="0.4">
      <c r="A67" s="28">
        <v>205000000</v>
      </c>
      <c r="B67" s="29">
        <v>2</v>
      </c>
      <c r="C67" s="30" t="s">
        <v>104</v>
      </c>
      <c r="D67" s="41"/>
      <c r="E67" s="41"/>
      <c r="F67" s="41"/>
      <c r="G67" s="41">
        <v>80391</v>
      </c>
      <c r="H67" s="41">
        <v>173995</v>
      </c>
      <c r="I67" s="41"/>
      <c r="J67" s="41">
        <v>304702</v>
      </c>
      <c r="K67" s="41">
        <v>290076</v>
      </c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>
        <f t="shared" si="0"/>
        <v>849164</v>
      </c>
      <c r="W67" s="41"/>
      <c r="X67" s="41"/>
      <c r="Y67" s="41"/>
      <c r="Z67" s="41">
        <f t="shared" si="1"/>
        <v>0</v>
      </c>
      <c r="AA67" s="41"/>
      <c r="AB67" s="41"/>
      <c r="AC67" s="41"/>
      <c r="AD67" s="41"/>
      <c r="AE67" s="41"/>
      <c r="AF67" s="41"/>
      <c r="AG67" s="41"/>
      <c r="AH67" s="41"/>
      <c r="AI67" s="41"/>
      <c r="AJ67" s="41">
        <f t="shared" si="2"/>
        <v>0</v>
      </c>
      <c r="AK67" s="41">
        <v>280</v>
      </c>
      <c r="AL67" s="41"/>
      <c r="AM67" s="41"/>
      <c r="AN67" s="41"/>
      <c r="AO67" s="41"/>
      <c r="AP67" s="41"/>
      <c r="AQ67" s="41"/>
      <c r="AR67" s="41"/>
      <c r="AS67" s="41"/>
      <c r="AT67" s="41">
        <f t="shared" si="3"/>
        <v>280</v>
      </c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>
        <f t="shared" si="4"/>
        <v>0</v>
      </c>
      <c r="BH67" s="42">
        <f t="shared" si="5"/>
        <v>849444</v>
      </c>
    </row>
    <row r="68" spans="1:60" x14ac:dyDescent="0.4">
      <c r="A68" s="28">
        <v>205050000</v>
      </c>
      <c r="B68" s="29">
        <v>3</v>
      </c>
      <c r="C68" s="30" t="s">
        <v>107</v>
      </c>
      <c r="D68" s="41"/>
      <c r="E68" s="41"/>
      <c r="F68" s="41"/>
      <c r="G68" s="41">
        <v>80391</v>
      </c>
      <c r="H68" s="41">
        <v>173995</v>
      </c>
      <c r="I68" s="41"/>
      <c r="J68" s="41">
        <v>304702</v>
      </c>
      <c r="K68" s="41">
        <v>290076</v>
      </c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>
        <f t="shared" si="0"/>
        <v>849164</v>
      </c>
      <c r="W68" s="41"/>
      <c r="X68" s="41"/>
      <c r="Y68" s="41"/>
      <c r="Z68" s="41">
        <f t="shared" si="1"/>
        <v>0</v>
      </c>
      <c r="AA68" s="41"/>
      <c r="AB68" s="41"/>
      <c r="AC68" s="41"/>
      <c r="AD68" s="41"/>
      <c r="AE68" s="41"/>
      <c r="AF68" s="41"/>
      <c r="AG68" s="41"/>
      <c r="AH68" s="41"/>
      <c r="AI68" s="41"/>
      <c r="AJ68" s="41">
        <f t="shared" si="2"/>
        <v>0</v>
      </c>
      <c r="AK68" s="41">
        <v>280</v>
      </c>
      <c r="AL68" s="41"/>
      <c r="AM68" s="41"/>
      <c r="AN68" s="41"/>
      <c r="AO68" s="41"/>
      <c r="AP68" s="41"/>
      <c r="AQ68" s="41"/>
      <c r="AR68" s="41"/>
      <c r="AS68" s="41"/>
      <c r="AT68" s="41">
        <f t="shared" si="3"/>
        <v>280</v>
      </c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>
        <f t="shared" si="4"/>
        <v>0</v>
      </c>
      <c r="BH68" s="42">
        <f t="shared" si="5"/>
        <v>849444</v>
      </c>
    </row>
    <row r="69" spans="1:60" x14ac:dyDescent="0.4">
      <c r="A69" s="28">
        <v>205050500</v>
      </c>
      <c r="B69" s="29">
        <v>4</v>
      </c>
      <c r="C69" s="30" t="s">
        <v>109</v>
      </c>
      <c r="D69" s="41"/>
      <c r="E69" s="41"/>
      <c r="F69" s="41"/>
      <c r="G69" s="41">
        <v>80391</v>
      </c>
      <c r="H69" s="41">
        <v>173995</v>
      </c>
      <c r="I69" s="41"/>
      <c r="J69" s="41">
        <v>304702</v>
      </c>
      <c r="K69" s="41">
        <v>290076</v>
      </c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>
        <f t="shared" si="0"/>
        <v>849164</v>
      </c>
      <c r="W69" s="41"/>
      <c r="X69" s="41"/>
      <c r="Y69" s="41"/>
      <c r="Z69" s="41">
        <f t="shared" si="1"/>
        <v>0</v>
      </c>
      <c r="AA69" s="41"/>
      <c r="AB69" s="41"/>
      <c r="AC69" s="41"/>
      <c r="AD69" s="41"/>
      <c r="AE69" s="41"/>
      <c r="AF69" s="41"/>
      <c r="AG69" s="41"/>
      <c r="AH69" s="41"/>
      <c r="AI69" s="41"/>
      <c r="AJ69" s="41">
        <f t="shared" si="2"/>
        <v>0</v>
      </c>
      <c r="AK69" s="41">
        <v>280</v>
      </c>
      <c r="AL69" s="41"/>
      <c r="AM69" s="41"/>
      <c r="AN69" s="41"/>
      <c r="AO69" s="41"/>
      <c r="AP69" s="41"/>
      <c r="AQ69" s="41"/>
      <c r="AR69" s="41"/>
      <c r="AS69" s="41"/>
      <c r="AT69" s="41">
        <f t="shared" si="3"/>
        <v>280</v>
      </c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>
        <f t="shared" si="4"/>
        <v>0</v>
      </c>
      <c r="BH69" s="42">
        <f t="shared" si="5"/>
        <v>849444</v>
      </c>
    </row>
    <row r="70" spans="1:60" x14ac:dyDescent="0.4">
      <c r="A70" s="28">
        <v>205050510</v>
      </c>
      <c r="B70" s="29">
        <v>5</v>
      </c>
      <c r="C70" s="30" t="s">
        <v>537</v>
      </c>
      <c r="D70" s="41"/>
      <c r="E70" s="41"/>
      <c r="F70" s="41"/>
      <c r="G70" s="41"/>
      <c r="H70" s="41"/>
      <c r="I70" s="41"/>
      <c r="J70" s="41"/>
      <c r="K70" s="41">
        <v>49450</v>
      </c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>
        <f t="shared" si="0"/>
        <v>49450</v>
      </c>
      <c r="W70" s="41"/>
      <c r="X70" s="41"/>
      <c r="Y70" s="41"/>
      <c r="Z70" s="41">
        <f t="shared" si="1"/>
        <v>0</v>
      </c>
      <c r="AA70" s="41"/>
      <c r="AB70" s="41"/>
      <c r="AC70" s="41"/>
      <c r="AD70" s="41"/>
      <c r="AE70" s="41"/>
      <c r="AF70" s="41"/>
      <c r="AG70" s="41"/>
      <c r="AH70" s="41"/>
      <c r="AI70" s="41"/>
      <c r="AJ70" s="41">
        <f t="shared" si="2"/>
        <v>0</v>
      </c>
      <c r="AK70" s="41"/>
      <c r="AL70" s="41"/>
      <c r="AM70" s="41"/>
      <c r="AN70" s="41"/>
      <c r="AO70" s="41"/>
      <c r="AP70" s="41"/>
      <c r="AQ70" s="41"/>
      <c r="AR70" s="41"/>
      <c r="AS70" s="41"/>
      <c r="AT70" s="41">
        <f t="shared" si="3"/>
        <v>0</v>
      </c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>
        <f t="shared" si="4"/>
        <v>0</v>
      </c>
      <c r="BH70" s="42">
        <f t="shared" si="5"/>
        <v>49450</v>
      </c>
    </row>
    <row r="71" spans="1:60" x14ac:dyDescent="0.4">
      <c r="A71" s="28">
        <v>205050520</v>
      </c>
      <c r="B71" s="29">
        <v>5</v>
      </c>
      <c r="C71" s="30" t="s">
        <v>110</v>
      </c>
      <c r="D71" s="41"/>
      <c r="E71" s="41"/>
      <c r="F71" s="41"/>
      <c r="G71" s="41"/>
      <c r="H71" s="41">
        <v>38159</v>
      </c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>
        <f t="shared" si="0"/>
        <v>38159</v>
      </c>
      <c r="W71" s="41"/>
      <c r="X71" s="41"/>
      <c r="Y71" s="41"/>
      <c r="Z71" s="41">
        <f t="shared" si="1"/>
        <v>0</v>
      </c>
      <c r="AA71" s="41"/>
      <c r="AB71" s="41"/>
      <c r="AC71" s="41"/>
      <c r="AD71" s="41"/>
      <c r="AE71" s="41"/>
      <c r="AF71" s="41"/>
      <c r="AG71" s="41"/>
      <c r="AH71" s="41"/>
      <c r="AI71" s="41"/>
      <c r="AJ71" s="41">
        <f t="shared" si="2"/>
        <v>0</v>
      </c>
      <c r="AK71" s="41"/>
      <c r="AL71" s="41"/>
      <c r="AM71" s="41"/>
      <c r="AN71" s="41"/>
      <c r="AO71" s="41"/>
      <c r="AP71" s="41"/>
      <c r="AQ71" s="41"/>
      <c r="AR71" s="41"/>
      <c r="AS71" s="41"/>
      <c r="AT71" s="41">
        <f t="shared" si="3"/>
        <v>0</v>
      </c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>
        <f t="shared" si="4"/>
        <v>0</v>
      </c>
      <c r="BH71" s="42">
        <f t="shared" si="5"/>
        <v>38159</v>
      </c>
    </row>
    <row r="72" spans="1:60" x14ac:dyDescent="0.4">
      <c r="A72" s="28">
        <v>205050530</v>
      </c>
      <c r="B72" s="29">
        <v>5</v>
      </c>
      <c r="C72" s="30" t="s">
        <v>111</v>
      </c>
      <c r="D72" s="41"/>
      <c r="E72" s="41"/>
      <c r="F72" s="41"/>
      <c r="G72" s="41"/>
      <c r="H72" s="41"/>
      <c r="I72" s="41"/>
      <c r="J72" s="41">
        <v>197744</v>
      </c>
      <c r="K72" s="41">
        <v>34792</v>
      </c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>
        <f t="shared" ref="V72:V135" si="6">SUM(D72:U72)</f>
        <v>232536</v>
      </c>
      <c r="W72" s="41"/>
      <c r="X72" s="41"/>
      <c r="Y72" s="41"/>
      <c r="Z72" s="41">
        <f t="shared" ref="Z72:Z135" si="7">SUM(W72:Y72)</f>
        <v>0</v>
      </c>
      <c r="AA72" s="41"/>
      <c r="AB72" s="41"/>
      <c r="AC72" s="41"/>
      <c r="AD72" s="41"/>
      <c r="AE72" s="41"/>
      <c r="AF72" s="41"/>
      <c r="AG72" s="41"/>
      <c r="AH72" s="41"/>
      <c r="AI72" s="41"/>
      <c r="AJ72" s="41">
        <f t="shared" ref="AJ72:AJ135" si="8">SUM(AA72:AI72)</f>
        <v>0</v>
      </c>
      <c r="AK72" s="41"/>
      <c r="AL72" s="41"/>
      <c r="AM72" s="41"/>
      <c r="AN72" s="41"/>
      <c r="AO72" s="41"/>
      <c r="AP72" s="41"/>
      <c r="AQ72" s="41"/>
      <c r="AR72" s="41"/>
      <c r="AS72" s="41"/>
      <c r="AT72" s="41">
        <f t="shared" ref="AT72:AT135" si="9">SUM(AK72:AS72)</f>
        <v>0</v>
      </c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>
        <f t="shared" ref="BG72:BG135" si="10">SUM(AU72:BF72)</f>
        <v>0</v>
      </c>
      <c r="BH72" s="42">
        <f t="shared" ref="BH72:BH135" si="11">V72+Z72+AJ72+AT72+BG72</f>
        <v>232536</v>
      </c>
    </row>
    <row r="73" spans="1:60" x14ac:dyDescent="0.4">
      <c r="A73" s="28">
        <v>207000000</v>
      </c>
      <c r="B73" s="29">
        <v>2</v>
      </c>
      <c r="C73" s="30" t="s">
        <v>112</v>
      </c>
      <c r="D73" s="41">
        <v>1817618</v>
      </c>
      <c r="E73" s="41"/>
      <c r="F73" s="41"/>
      <c r="G73" s="41"/>
      <c r="H73" s="41"/>
      <c r="I73" s="41"/>
      <c r="J73" s="41">
        <v>158948</v>
      </c>
      <c r="K73" s="41">
        <v>930846</v>
      </c>
      <c r="L73" s="41">
        <v>19015</v>
      </c>
      <c r="M73" s="41">
        <v>53140</v>
      </c>
      <c r="N73" s="41">
        <v>341991</v>
      </c>
      <c r="O73" s="41"/>
      <c r="P73" s="41">
        <v>2454065</v>
      </c>
      <c r="Q73" s="41">
        <v>1284560</v>
      </c>
      <c r="R73" s="41"/>
      <c r="S73" s="41"/>
      <c r="T73" s="41">
        <v>332907</v>
      </c>
      <c r="U73" s="41">
        <v>74894</v>
      </c>
      <c r="V73" s="41">
        <f t="shared" si="6"/>
        <v>7467984</v>
      </c>
      <c r="W73" s="41"/>
      <c r="X73" s="41">
        <v>755</v>
      </c>
      <c r="Y73" s="41"/>
      <c r="Z73" s="41">
        <f t="shared" si="7"/>
        <v>755</v>
      </c>
      <c r="AA73" s="41"/>
      <c r="AB73" s="41"/>
      <c r="AC73" s="41">
        <v>2028</v>
      </c>
      <c r="AD73" s="41"/>
      <c r="AE73" s="41">
        <v>9612</v>
      </c>
      <c r="AF73" s="41">
        <v>1633</v>
      </c>
      <c r="AG73" s="41"/>
      <c r="AH73" s="41"/>
      <c r="AI73" s="41"/>
      <c r="AJ73" s="41">
        <f t="shared" si="8"/>
        <v>13273</v>
      </c>
      <c r="AK73" s="41"/>
      <c r="AL73" s="41"/>
      <c r="AM73" s="41">
        <v>624899</v>
      </c>
      <c r="AN73" s="41"/>
      <c r="AO73" s="41">
        <v>519891</v>
      </c>
      <c r="AP73" s="41">
        <v>136671</v>
      </c>
      <c r="AQ73" s="41"/>
      <c r="AR73" s="41">
        <v>297021</v>
      </c>
      <c r="AS73" s="41">
        <v>138529</v>
      </c>
      <c r="AT73" s="41">
        <f t="shared" si="9"/>
        <v>1717011</v>
      </c>
      <c r="AU73" s="41"/>
      <c r="AV73" s="41"/>
      <c r="AW73" s="41"/>
      <c r="AX73" s="41"/>
      <c r="AY73" s="41"/>
      <c r="AZ73" s="41"/>
      <c r="BA73" s="41"/>
      <c r="BB73" s="41">
        <v>1617769</v>
      </c>
      <c r="BC73" s="41"/>
      <c r="BD73" s="41">
        <v>107285</v>
      </c>
      <c r="BE73" s="41"/>
      <c r="BF73" s="41"/>
      <c r="BG73" s="41">
        <f t="shared" si="10"/>
        <v>1725054</v>
      </c>
      <c r="BH73" s="42">
        <f t="shared" si="11"/>
        <v>10924077</v>
      </c>
    </row>
    <row r="74" spans="1:60" x14ac:dyDescent="0.4">
      <c r="A74" s="28">
        <v>207010000</v>
      </c>
      <c r="B74" s="29">
        <v>3</v>
      </c>
      <c r="C74" s="30" t="s">
        <v>113</v>
      </c>
      <c r="D74" s="41">
        <v>1817618</v>
      </c>
      <c r="E74" s="41"/>
      <c r="F74" s="41"/>
      <c r="G74" s="41"/>
      <c r="H74" s="41"/>
      <c r="I74" s="41"/>
      <c r="J74" s="41">
        <v>158948</v>
      </c>
      <c r="K74" s="41">
        <v>928159</v>
      </c>
      <c r="L74" s="41"/>
      <c r="M74" s="41">
        <v>53140</v>
      </c>
      <c r="N74" s="41">
        <v>314121</v>
      </c>
      <c r="O74" s="41"/>
      <c r="P74" s="41">
        <v>2454065</v>
      </c>
      <c r="Q74" s="41">
        <v>1284560</v>
      </c>
      <c r="R74" s="41"/>
      <c r="S74" s="41"/>
      <c r="T74" s="41">
        <v>332907</v>
      </c>
      <c r="U74" s="41">
        <v>74894</v>
      </c>
      <c r="V74" s="41">
        <f t="shared" si="6"/>
        <v>7418412</v>
      </c>
      <c r="W74" s="41"/>
      <c r="X74" s="41">
        <v>755</v>
      </c>
      <c r="Y74" s="41"/>
      <c r="Z74" s="41">
        <f t="shared" si="7"/>
        <v>755</v>
      </c>
      <c r="AA74" s="41"/>
      <c r="AB74" s="41"/>
      <c r="AC74" s="41">
        <v>2028</v>
      </c>
      <c r="AD74" s="41"/>
      <c r="AE74" s="41">
        <v>9612</v>
      </c>
      <c r="AF74" s="41">
        <v>1633</v>
      </c>
      <c r="AG74" s="41"/>
      <c r="AH74" s="41"/>
      <c r="AI74" s="41"/>
      <c r="AJ74" s="41">
        <f t="shared" si="8"/>
        <v>13273</v>
      </c>
      <c r="AK74" s="41"/>
      <c r="AL74" s="41"/>
      <c r="AM74" s="41">
        <v>624899</v>
      </c>
      <c r="AN74" s="41"/>
      <c r="AO74" s="41">
        <v>519891</v>
      </c>
      <c r="AP74" s="41">
        <v>136671</v>
      </c>
      <c r="AQ74" s="41"/>
      <c r="AR74" s="41">
        <v>297021</v>
      </c>
      <c r="AS74" s="41">
        <v>138529</v>
      </c>
      <c r="AT74" s="41">
        <f t="shared" si="9"/>
        <v>1717011</v>
      </c>
      <c r="AU74" s="41"/>
      <c r="AV74" s="41"/>
      <c r="AW74" s="41"/>
      <c r="AX74" s="41"/>
      <c r="AY74" s="41"/>
      <c r="AZ74" s="41"/>
      <c r="BA74" s="41"/>
      <c r="BB74" s="41">
        <v>1617769</v>
      </c>
      <c r="BC74" s="41"/>
      <c r="BD74" s="41">
        <v>107285</v>
      </c>
      <c r="BE74" s="41"/>
      <c r="BF74" s="41"/>
      <c r="BG74" s="41">
        <f t="shared" si="10"/>
        <v>1725054</v>
      </c>
      <c r="BH74" s="42">
        <f t="shared" si="11"/>
        <v>10874505</v>
      </c>
    </row>
    <row r="75" spans="1:60" x14ac:dyDescent="0.4">
      <c r="A75" s="28">
        <v>207010100</v>
      </c>
      <c r="B75" s="29">
        <v>4</v>
      </c>
      <c r="C75" s="30" t="s">
        <v>114</v>
      </c>
      <c r="D75" s="41"/>
      <c r="E75" s="41"/>
      <c r="F75" s="41"/>
      <c r="G75" s="41"/>
      <c r="H75" s="41"/>
      <c r="I75" s="41"/>
      <c r="J75" s="41"/>
      <c r="K75" s="41">
        <v>26940</v>
      </c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>
        <f t="shared" si="6"/>
        <v>26940</v>
      </c>
      <c r="W75" s="41"/>
      <c r="X75" s="41"/>
      <c r="Y75" s="41"/>
      <c r="Z75" s="41">
        <f t="shared" si="7"/>
        <v>0</v>
      </c>
      <c r="AA75" s="41"/>
      <c r="AB75" s="41"/>
      <c r="AC75" s="41"/>
      <c r="AD75" s="41"/>
      <c r="AE75" s="41"/>
      <c r="AF75" s="41"/>
      <c r="AG75" s="41"/>
      <c r="AH75" s="41"/>
      <c r="AI75" s="41"/>
      <c r="AJ75" s="41">
        <f t="shared" si="8"/>
        <v>0</v>
      </c>
      <c r="AK75" s="41"/>
      <c r="AL75" s="41"/>
      <c r="AM75" s="41"/>
      <c r="AN75" s="41"/>
      <c r="AO75" s="41"/>
      <c r="AP75" s="41"/>
      <c r="AQ75" s="41"/>
      <c r="AR75" s="41"/>
      <c r="AS75" s="41"/>
      <c r="AT75" s="41">
        <f t="shared" si="9"/>
        <v>0</v>
      </c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>
        <f t="shared" si="10"/>
        <v>0</v>
      </c>
      <c r="BH75" s="42">
        <f t="shared" si="11"/>
        <v>26940</v>
      </c>
    </row>
    <row r="76" spans="1:60" x14ac:dyDescent="0.4">
      <c r="A76" s="28">
        <v>207010160</v>
      </c>
      <c r="B76" s="29">
        <v>5</v>
      </c>
      <c r="C76" s="30" t="s">
        <v>118</v>
      </c>
      <c r="D76" s="41"/>
      <c r="E76" s="41"/>
      <c r="F76" s="41"/>
      <c r="G76" s="41"/>
      <c r="H76" s="41"/>
      <c r="I76" s="41"/>
      <c r="J76" s="41"/>
      <c r="K76" s="41">
        <v>26940</v>
      </c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>
        <f t="shared" si="6"/>
        <v>26940</v>
      </c>
      <c r="W76" s="41"/>
      <c r="X76" s="41"/>
      <c r="Y76" s="41"/>
      <c r="Z76" s="41">
        <f t="shared" si="7"/>
        <v>0</v>
      </c>
      <c r="AA76" s="41"/>
      <c r="AB76" s="41"/>
      <c r="AC76" s="41"/>
      <c r="AD76" s="41"/>
      <c r="AE76" s="41"/>
      <c r="AF76" s="41"/>
      <c r="AG76" s="41"/>
      <c r="AH76" s="41"/>
      <c r="AI76" s="41"/>
      <c r="AJ76" s="41">
        <f t="shared" si="8"/>
        <v>0</v>
      </c>
      <c r="AK76" s="41"/>
      <c r="AL76" s="41"/>
      <c r="AM76" s="41"/>
      <c r="AN76" s="41"/>
      <c r="AO76" s="41"/>
      <c r="AP76" s="41"/>
      <c r="AQ76" s="41"/>
      <c r="AR76" s="41"/>
      <c r="AS76" s="41"/>
      <c r="AT76" s="41">
        <f t="shared" si="9"/>
        <v>0</v>
      </c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>
        <f t="shared" si="10"/>
        <v>0</v>
      </c>
      <c r="BH76" s="42">
        <f t="shared" si="11"/>
        <v>26940</v>
      </c>
    </row>
    <row r="77" spans="1:60" x14ac:dyDescent="0.4">
      <c r="A77" s="28">
        <v>207010300</v>
      </c>
      <c r="B77" s="29">
        <v>4</v>
      </c>
      <c r="C77" s="30" t="s">
        <v>115</v>
      </c>
      <c r="D77" s="41"/>
      <c r="E77" s="41"/>
      <c r="F77" s="41"/>
      <c r="G77" s="41"/>
      <c r="H77" s="41"/>
      <c r="I77" s="41"/>
      <c r="J77" s="41">
        <v>76601</v>
      </c>
      <c r="K77" s="41">
        <v>3160</v>
      </c>
      <c r="L77" s="41"/>
      <c r="M77" s="41"/>
      <c r="N77" s="41"/>
      <c r="O77" s="41"/>
      <c r="P77" s="41"/>
      <c r="Q77" s="41"/>
      <c r="R77" s="41"/>
      <c r="S77" s="41"/>
      <c r="T77" s="41">
        <v>15343</v>
      </c>
      <c r="U77" s="41"/>
      <c r="V77" s="41">
        <f t="shared" si="6"/>
        <v>95104</v>
      </c>
      <c r="W77" s="41"/>
      <c r="X77" s="41"/>
      <c r="Y77" s="41"/>
      <c r="Z77" s="41">
        <f t="shared" si="7"/>
        <v>0</v>
      </c>
      <c r="AA77" s="41"/>
      <c r="AB77" s="41"/>
      <c r="AC77" s="41"/>
      <c r="AD77" s="41"/>
      <c r="AE77" s="41"/>
      <c r="AF77" s="41">
        <v>1633</v>
      </c>
      <c r="AG77" s="41"/>
      <c r="AH77" s="41"/>
      <c r="AI77" s="41"/>
      <c r="AJ77" s="41">
        <f t="shared" si="8"/>
        <v>1633</v>
      </c>
      <c r="AK77" s="41"/>
      <c r="AL77" s="41"/>
      <c r="AM77" s="41"/>
      <c r="AN77" s="41"/>
      <c r="AO77" s="41"/>
      <c r="AP77" s="41"/>
      <c r="AQ77" s="41"/>
      <c r="AR77" s="41"/>
      <c r="AS77" s="41"/>
      <c r="AT77" s="41">
        <f t="shared" si="9"/>
        <v>0</v>
      </c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>
        <f t="shared" si="10"/>
        <v>0</v>
      </c>
      <c r="BH77" s="42">
        <f t="shared" si="11"/>
        <v>96737</v>
      </c>
    </row>
    <row r="78" spans="1:60" x14ac:dyDescent="0.4">
      <c r="A78" s="28">
        <v>207010500</v>
      </c>
      <c r="B78" s="29">
        <v>4</v>
      </c>
      <c r="C78" s="30" t="s">
        <v>116</v>
      </c>
      <c r="D78" s="41">
        <v>1817618</v>
      </c>
      <c r="E78" s="41"/>
      <c r="F78" s="41"/>
      <c r="G78" s="41"/>
      <c r="H78" s="41"/>
      <c r="I78" s="41"/>
      <c r="J78" s="41">
        <v>82347</v>
      </c>
      <c r="K78" s="41">
        <v>898059</v>
      </c>
      <c r="L78" s="41"/>
      <c r="M78" s="41">
        <v>53140</v>
      </c>
      <c r="N78" s="41">
        <v>314121</v>
      </c>
      <c r="O78" s="41"/>
      <c r="P78" s="41">
        <v>2454065</v>
      </c>
      <c r="Q78" s="41">
        <v>1284560</v>
      </c>
      <c r="R78" s="41"/>
      <c r="S78" s="41"/>
      <c r="T78" s="41">
        <v>317564</v>
      </c>
      <c r="U78" s="41">
        <v>74894</v>
      </c>
      <c r="V78" s="41">
        <f t="shared" si="6"/>
        <v>7296368</v>
      </c>
      <c r="W78" s="41"/>
      <c r="X78" s="41">
        <v>755</v>
      </c>
      <c r="Y78" s="41"/>
      <c r="Z78" s="41">
        <f t="shared" si="7"/>
        <v>755</v>
      </c>
      <c r="AA78" s="41"/>
      <c r="AB78" s="41"/>
      <c r="AC78" s="41">
        <v>2028</v>
      </c>
      <c r="AD78" s="41"/>
      <c r="AE78" s="41">
        <v>9612</v>
      </c>
      <c r="AF78" s="41"/>
      <c r="AG78" s="41"/>
      <c r="AH78" s="41"/>
      <c r="AI78" s="41"/>
      <c r="AJ78" s="41">
        <f t="shared" si="8"/>
        <v>11640</v>
      </c>
      <c r="AK78" s="41"/>
      <c r="AL78" s="41"/>
      <c r="AM78" s="41">
        <v>624899</v>
      </c>
      <c r="AN78" s="41"/>
      <c r="AO78" s="41">
        <v>519891</v>
      </c>
      <c r="AP78" s="41">
        <v>136671</v>
      </c>
      <c r="AQ78" s="41"/>
      <c r="AR78" s="41">
        <v>297021</v>
      </c>
      <c r="AS78" s="41">
        <v>138529</v>
      </c>
      <c r="AT78" s="41">
        <f t="shared" si="9"/>
        <v>1717011</v>
      </c>
      <c r="AU78" s="41"/>
      <c r="AV78" s="41"/>
      <c r="AW78" s="41"/>
      <c r="AX78" s="41"/>
      <c r="AY78" s="41"/>
      <c r="AZ78" s="41"/>
      <c r="BA78" s="41"/>
      <c r="BB78" s="41">
        <v>1617769</v>
      </c>
      <c r="BC78" s="41"/>
      <c r="BD78" s="41">
        <v>107285</v>
      </c>
      <c r="BE78" s="41"/>
      <c r="BF78" s="41"/>
      <c r="BG78" s="41">
        <f t="shared" si="10"/>
        <v>1725054</v>
      </c>
      <c r="BH78" s="42">
        <f t="shared" si="11"/>
        <v>10750828</v>
      </c>
    </row>
    <row r="79" spans="1:60" x14ac:dyDescent="0.4">
      <c r="A79" s="28">
        <v>207010550</v>
      </c>
      <c r="B79" s="29">
        <v>5</v>
      </c>
      <c r="C79" s="30" t="s">
        <v>118</v>
      </c>
      <c r="D79" s="41">
        <v>1416327</v>
      </c>
      <c r="E79" s="41"/>
      <c r="F79" s="41"/>
      <c r="G79" s="41"/>
      <c r="H79" s="41"/>
      <c r="I79" s="41"/>
      <c r="J79" s="41"/>
      <c r="K79" s="41">
        <v>788556</v>
      </c>
      <c r="L79" s="41"/>
      <c r="M79" s="41"/>
      <c r="N79" s="41"/>
      <c r="O79" s="41"/>
      <c r="P79" s="41">
        <v>1597089</v>
      </c>
      <c r="Q79" s="41">
        <v>1248713</v>
      </c>
      <c r="R79" s="41"/>
      <c r="S79" s="41"/>
      <c r="T79" s="41"/>
      <c r="U79" s="41">
        <v>22554</v>
      </c>
      <c r="V79" s="41">
        <f t="shared" si="6"/>
        <v>5073239</v>
      </c>
      <c r="W79" s="41"/>
      <c r="X79" s="41"/>
      <c r="Y79" s="41"/>
      <c r="Z79" s="41">
        <f t="shared" si="7"/>
        <v>0</v>
      </c>
      <c r="AA79" s="41"/>
      <c r="AB79" s="41"/>
      <c r="AC79" s="41"/>
      <c r="AD79" s="41"/>
      <c r="AE79" s="41"/>
      <c r="AF79" s="41"/>
      <c r="AG79" s="41"/>
      <c r="AH79" s="41"/>
      <c r="AI79" s="41"/>
      <c r="AJ79" s="41">
        <f t="shared" si="8"/>
        <v>0</v>
      </c>
      <c r="AK79" s="41"/>
      <c r="AL79" s="41"/>
      <c r="AM79" s="41">
        <v>605446</v>
      </c>
      <c r="AN79" s="41"/>
      <c r="AO79" s="41">
        <v>436835</v>
      </c>
      <c r="AP79" s="41">
        <v>136671</v>
      </c>
      <c r="AQ79" s="41"/>
      <c r="AR79" s="41">
        <v>297021</v>
      </c>
      <c r="AS79" s="41"/>
      <c r="AT79" s="41">
        <f t="shared" si="9"/>
        <v>1475973</v>
      </c>
      <c r="AU79" s="41"/>
      <c r="AV79" s="41"/>
      <c r="AW79" s="41"/>
      <c r="AX79" s="41"/>
      <c r="AY79" s="41"/>
      <c r="AZ79" s="41"/>
      <c r="BA79" s="41"/>
      <c r="BB79" s="41">
        <v>709513</v>
      </c>
      <c r="BC79" s="41"/>
      <c r="BD79" s="41"/>
      <c r="BE79" s="41"/>
      <c r="BF79" s="41"/>
      <c r="BG79" s="41">
        <f t="shared" si="10"/>
        <v>709513</v>
      </c>
      <c r="BH79" s="42">
        <f t="shared" si="11"/>
        <v>7258725</v>
      </c>
    </row>
    <row r="80" spans="1:60" x14ac:dyDescent="0.4">
      <c r="A80" s="28">
        <v>209000000</v>
      </c>
      <c r="B80" s="29">
        <v>2</v>
      </c>
      <c r="C80" s="30" t="s">
        <v>120</v>
      </c>
      <c r="D80" s="41">
        <v>2349800</v>
      </c>
      <c r="E80" s="41"/>
      <c r="F80" s="41"/>
      <c r="G80" s="41"/>
      <c r="H80" s="41"/>
      <c r="I80" s="41"/>
      <c r="J80" s="41"/>
      <c r="K80" s="41">
        <v>69474</v>
      </c>
      <c r="L80" s="41"/>
      <c r="M80" s="41">
        <v>6423</v>
      </c>
      <c r="N80" s="41"/>
      <c r="O80" s="41"/>
      <c r="P80" s="41">
        <v>177536</v>
      </c>
      <c r="Q80" s="41"/>
      <c r="R80" s="41"/>
      <c r="S80" s="41"/>
      <c r="T80" s="41"/>
      <c r="U80" s="41"/>
      <c r="V80" s="41">
        <f t="shared" si="6"/>
        <v>2603233</v>
      </c>
      <c r="W80" s="41"/>
      <c r="X80" s="41"/>
      <c r="Y80" s="41"/>
      <c r="Z80" s="41">
        <f t="shared" si="7"/>
        <v>0</v>
      </c>
      <c r="AA80" s="41"/>
      <c r="AB80" s="41"/>
      <c r="AC80" s="41"/>
      <c r="AD80" s="41"/>
      <c r="AE80" s="41"/>
      <c r="AF80" s="41"/>
      <c r="AG80" s="41"/>
      <c r="AH80" s="41"/>
      <c r="AI80" s="41"/>
      <c r="AJ80" s="41">
        <f t="shared" si="8"/>
        <v>0</v>
      </c>
      <c r="AK80" s="41">
        <v>3471</v>
      </c>
      <c r="AL80" s="41"/>
      <c r="AM80" s="41"/>
      <c r="AN80" s="41"/>
      <c r="AO80" s="41"/>
      <c r="AP80" s="41"/>
      <c r="AQ80" s="41"/>
      <c r="AR80" s="41"/>
      <c r="AS80" s="41"/>
      <c r="AT80" s="41">
        <f t="shared" si="9"/>
        <v>3471</v>
      </c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>
        <f t="shared" si="10"/>
        <v>0</v>
      </c>
      <c r="BH80" s="42">
        <f t="shared" si="11"/>
        <v>2606704</v>
      </c>
    </row>
    <row r="81" spans="1:60" x14ac:dyDescent="0.4">
      <c r="A81" s="28">
        <v>209010000</v>
      </c>
      <c r="B81" s="29">
        <v>3</v>
      </c>
      <c r="C81" s="30" t="s">
        <v>121</v>
      </c>
      <c r="D81" s="41">
        <v>2349800</v>
      </c>
      <c r="E81" s="41"/>
      <c r="F81" s="41"/>
      <c r="G81" s="41"/>
      <c r="H81" s="41"/>
      <c r="I81" s="41"/>
      <c r="J81" s="41"/>
      <c r="K81" s="41">
        <v>69474</v>
      </c>
      <c r="L81" s="41"/>
      <c r="M81" s="41">
        <v>6423</v>
      </c>
      <c r="N81" s="41"/>
      <c r="O81" s="41"/>
      <c r="P81" s="41">
        <v>177536</v>
      </c>
      <c r="Q81" s="41"/>
      <c r="R81" s="41"/>
      <c r="S81" s="41"/>
      <c r="T81" s="41"/>
      <c r="U81" s="41"/>
      <c r="V81" s="41">
        <f t="shared" si="6"/>
        <v>2603233</v>
      </c>
      <c r="W81" s="41"/>
      <c r="X81" s="41"/>
      <c r="Y81" s="41"/>
      <c r="Z81" s="41">
        <f t="shared" si="7"/>
        <v>0</v>
      </c>
      <c r="AA81" s="41"/>
      <c r="AB81" s="41"/>
      <c r="AC81" s="41"/>
      <c r="AD81" s="41"/>
      <c r="AE81" s="41"/>
      <c r="AF81" s="41"/>
      <c r="AG81" s="41"/>
      <c r="AH81" s="41"/>
      <c r="AI81" s="41"/>
      <c r="AJ81" s="41">
        <f t="shared" si="8"/>
        <v>0</v>
      </c>
      <c r="AK81" s="41">
        <v>3471</v>
      </c>
      <c r="AL81" s="41"/>
      <c r="AM81" s="41"/>
      <c r="AN81" s="41"/>
      <c r="AO81" s="41"/>
      <c r="AP81" s="41"/>
      <c r="AQ81" s="41"/>
      <c r="AR81" s="41"/>
      <c r="AS81" s="41"/>
      <c r="AT81" s="41">
        <f t="shared" si="9"/>
        <v>3471</v>
      </c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>
        <f t="shared" si="10"/>
        <v>0</v>
      </c>
      <c r="BH81" s="42">
        <f t="shared" si="11"/>
        <v>2606704</v>
      </c>
    </row>
    <row r="82" spans="1:60" x14ac:dyDescent="0.4">
      <c r="A82" s="28">
        <v>209010300</v>
      </c>
      <c r="B82" s="29">
        <v>4</v>
      </c>
      <c r="C82" s="30" t="s">
        <v>122</v>
      </c>
      <c r="D82" s="41">
        <v>2349800</v>
      </c>
      <c r="E82" s="41"/>
      <c r="F82" s="41"/>
      <c r="G82" s="41"/>
      <c r="H82" s="41"/>
      <c r="I82" s="41"/>
      <c r="J82" s="41"/>
      <c r="K82" s="41">
        <v>69474</v>
      </c>
      <c r="L82" s="41"/>
      <c r="M82" s="41">
        <v>6423</v>
      </c>
      <c r="N82" s="41"/>
      <c r="O82" s="41"/>
      <c r="P82" s="41">
        <v>177536</v>
      </c>
      <c r="Q82" s="41"/>
      <c r="R82" s="41"/>
      <c r="S82" s="41"/>
      <c r="T82" s="41"/>
      <c r="U82" s="41"/>
      <c r="V82" s="41">
        <f t="shared" si="6"/>
        <v>2603233</v>
      </c>
      <c r="W82" s="41"/>
      <c r="X82" s="41"/>
      <c r="Y82" s="41"/>
      <c r="Z82" s="41">
        <f t="shared" si="7"/>
        <v>0</v>
      </c>
      <c r="AA82" s="41"/>
      <c r="AB82" s="41"/>
      <c r="AC82" s="41"/>
      <c r="AD82" s="41"/>
      <c r="AE82" s="41"/>
      <c r="AF82" s="41"/>
      <c r="AG82" s="41"/>
      <c r="AH82" s="41"/>
      <c r="AI82" s="41"/>
      <c r="AJ82" s="41">
        <f t="shared" si="8"/>
        <v>0</v>
      </c>
      <c r="AK82" s="41">
        <v>3471</v>
      </c>
      <c r="AL82" s="41"/>
      <c r="AM82" s="41"/>
      <c r="AN82" s="41"/>
      <c r="AO82" s="41"/>
      <c r="AP82" s="41"/>
      <c r="AQ82" s="41"/>
      <c r="AR82" s="41"/>
      <c r="AS82" s="41"/>
      <c r="AT82" s="41">
        <f t="shared" si="9"/>
        <v>3471</v>
      </c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>
        <f t="shared" si="10"/>
        <v>0</v>
      </c>
      <c r="BH82" s="42">
        <f t="shared" si="11"/>
        <v>2606704</v>
      </c>
    </row>
    <row r="83" spans="1:60" x14ac:dyDescent="0.4">
      <c r="A83" s="28">
        <v>211000000</v>
      </c>
      <c r="B83" s="29">
        <v>2</v>
      </c>
      <c r="C83" s="30" t="s">
        <v>123</v>
      </c>
      <c r="D83" s="41"/>
      <c r="E83" s="41"/>
      <c r="F83" s="41"/>
      <c r="G83" s="41"/>
      <c r="H83" s="41">
        <v>21141</v>
      </c>
      <c r="I83" s="41"/>
      <c r="J83" s="41">
        <v>94490</v>
      </c>
      <c r="K83" s="41">
        <v>11320</v>
      </c>
      <c r="L83" s="41"/>
      <c r="M83" s="41"/>
      <c r="N83" s="41">
        <v>20132</v>
      </c>
      <c r="O83" s="41"/>
      <c r="P83" s="41">
        <v>803</v>
      </c>
      <c r="Q83" s="41">
        <v>191157</v>
      </c>
      <c r="R83" s="41"/>
      <c r="S83" s="41"/>
      <c r="T83" s="41"/>
      <c r="U83" s="41"/>
      <c r="V83" s="41">
        <f t="shared" si="6"/>
        <v>339043</v>
      </c>
      <c r="W83" s="41"/>
      <c r="X83" s="41"/>
      <c r="Y83" s="41"/>
      <c r="Z83" s="41">
        <f t="shared" si="7"/>
        <v>0</v>
      </c>
      <c r="AA83" s="41">
        <v>275037</v>
      </c>
      <c r="AB83" s="41"/>
      <c r="AC83" s="41"/>
      <c r="AD83" s="41">
        <v>12565</v>
      </c>
      <c r="AE83" s="41"/>
      <c r="AF83" s="41"/>
      <c r="AG83" s="41"/>
      <c r="AH83" s="41"/>
      <c r="AI83" s="41"/>
      <c r="AJ83" s="41">
        <f t="shared" si="8"/>
        <v>287602</v>
      </c>
      <c r="AK83" s="41"/>
      <c r="AL83" s="41">
        <v>83300</v>
      </c>
      <c r="AM83" s="41"/>
      <c r="AN83" s="41"/>
      <c r="AO83" s="41"/>
      <c r="AP83" s="41"/>
      <c r="AQ83" s="41"/>
      <c r="AR83" s="41">
        <v>8530</v>
      </c>
      <c r="AS83" s="41"/>
      <c r="AT83" s="41">
        <f t="shared" si="9"/>
        <v>91830</v>
      </c>
      <c r="AU83" s="41"/>
      <c r="AV83" s="41"/>
      <c r="AW83" s="41"/>
      <c r="AX83" s="41">
        <v>9094</v>
      </c>
      <c r="AY83" s="41"/>
      <c r="AZ83" s="41"/>
      <c r="BA83" s="41"/>
      <c r="BB83" s="41"/>
      <c r="BC83" s="41"/>
      <c r="BD83" s="41"/>
      <c r="BE83" s="41"/>
      <c r="BF83" s="41"/>
      <c r="BG83" s="41">
        <f t="shared" si="10"/>
        <v>9094</v>
      </c>
      <c r="BH83" s="42">
        <f t="shared" si="11"/>
        <v>727569</v>
      </c>
    </row>
    <row r="84" spans="1:60" x14ac:dyDescent="0.4">
      <c r="A84" s="28">
        <v>211030000</v>
      </c>
      <c r="B84" s="29">
        <v>3</v>
      </c>
      <c r="C84" s="30" t="s">
        <v>126</v>
      </c>
      <c r="D84" s="41"/>
      <c r="E84" s="41"/>
      <c r="F84" s="41"/>
      <c r="G84" s="41"/>
      <c r="H84" s="41"/>
      <c r="I84" s="41"/>
      <c r="J84" s="41">
        <v>45835</v>
      </c>
      <c r="K84" s="41">
        <v>2474</v>
      </c>
      <c r="L84" s="41"/>
      <c r="M84" s="41"/>
      <c r="N84" s="41">
        <v>4501</v>
      </c>
      <c r="O84" s="41"/>
      <c r="P84" s="41"/>
      <c r="Q84" s="41"/>
      <c r="R84" s="41"/>
      <c r="S84" s="41"/>
      <c r="T84" s="41"/>
      <c r="U84" s="41"/>
      <c r="V84" s="41">
        <f t="shared" si="6"/>
        <v>52810</v>
      </c>
      <c r="W84" s="41"/>
      <c r="X84" s="41"/>
      <c r="Y84" s="41"/>
      <c r="Z84" s="41">
        <f t="shared" si="7"/>
        <v>0</v>
      </c>
      <c r="AA84" s="41">
        <v>139033</v>
      </c>
      <c r="AB84" s="41"/>
      <c r="AC84" s="41"/>
      <c r="AD84" s="41"/>
      <c r="AE84" s="41"/>
      <c r="AF84" s="41"/>
      <c r="AG84" s="41"/>
      <c r="AH84" s="41"/>
      <c r="AI84" s="41"/>
      <c r="AJ84" s="41">
        <f t="shared" si="8"/>
        <v>139033</v>
      </c>
      <c r="AK84" s="41"/>
      <c r="AL84" s="41"/>
      <c r="AM84" s="41"/>
      <c r="AN84" s="41"/>
      <c r="AO84" s="41"/>
      <c r="AP84" s="41"/>
      <c r="AQ84" s="41"/>
      <c r="AR84" s="41">
        <v>8530</v>
      </c>
      <c r="AS84" s="41"/>
      <c r="AT84" s="41">
        <f t="shared" si="9"/>
        <v>8530</v>
      </c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>
        <f t="shared" si="10"/>
        <v>0</v>
      </c>
      <c r="BH84" s="42">
        <f t="shared" si="11"/>
        <v>200373</v>
      </c>
    </row>
    <row r="85" spans="1:60" x14ac:dyDescent="0.4">
      <c r="A85" s="28">
        <v>211030300</v>
      </c>
      <c r="B85" s="29">
        <v>4</v>
      </c>
      <c r="C85" s="30" t="s">
        <v>127</v>
      </c>
      <c r="D85" s="41"/>
      <c r="E85" s="41"/>
      <c r="F85" s="41"/>
      <c r="G85" s="41"/>
      <c r="H85" s="41"/>
      <c r="I85" s="41"/>
      <c r="J85" s="41">
        <v>43672</v>
      </c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>
        <f t="shared" si="6"/>
        <v>43672</v>
      </c>
      <c r="W85" s="41"/>
      <c r="X85" s="41"/>
      <c r="Y85" s="41"/>
      <c r="Z85" s="41">
        <f t="shared" si="7"/>
        <v>0</v>
      </c>
      <c r="AA85" s="41">
        <v>49468</v>
      </c>
      <c r="AB85" s="41"/>
      <c r="AC85" s="41"/>
      <c r="AD85" s="41"/>
      <c r="AE85" s="41"/>
      <c r="AF85" s="41"/>
      <c r="AG85" s="41"/>
      <c r="AH85" s="41"/>
      <c r="AI85" s="41"/>
      <c r="AJ85" s="41">
        <f t="shared" si="8"/>
        <v>49468</v>
      </c>
      <c r="AK85" s="41"/>
      <c r="AL85" s="41"/>
      <c r="AM85" s="41"/>
      <c r="AN85" s="41"/>
      <c r="AO85" s="41"/>
      <c r="AP85" s="41"/>
      <c r="AQ85" s="41"/>
      <c r="AR85" s="41"/>
      <c r="AS85" s="41"/>
      <c r="AT85" s="41">
        <f t="shared" si="9"/>
        <v>0</v>
      </c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>
        <f t="shared" si="10"/>
        <v>0</v>
      </c>
      <c r="BH85" s="42">
        <f t="shared" si="11"/>
        <v>93140</v>
      </c>
    </row>
    <row r="86" spans="1:60" x14ac:dyDescent="0.4">
      <c r="A86" s="28">
        <v>211070000</v>
      </c>
      <c r="B86" s="29">
        <v>3</v>
      </c>
      <c r="C86" s="30" t="s">
        <v>129</v>
      </c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>
        <v>11337</v>
      </c>
      <c r="O86" s="41"/>
      <c r="P86" s="41"/>
      <c r="Q86" s="41"/>
      <c r="R86" s="41"/>
      <c r="S86" s="41"/>
      <c r="T86" s="41"/>
      <c r="U86" s="41"/>
      <c r="V86" s="41">
        <f t="shared" si="6"/>
        <v>11337</v>
      </c>
      <c r="W86" s="41"/>
      <c r="X86" s="41"/>
      <c r="Y86" s="41"/>
      <c r="Z86" s="41">
        <f t="shared" si="7"/>
        <v>0</v>
      </c>
      <c r="AA86" s="41"/>
      <c r="AB86" s="41"/>
      <c r="AC86" s="41"/>
      <c r="AD86" s="41"/>
      <c r="AE86" s="41"/>
      <c r="AF86" s="41"/>
      <c r="AG86" s="41"/>
      <c r="AH86" s="41"/>
      <c r="AI86" s="41"/>
      <c r="AJ86" s="41">
        <f t="shared" si="8"/>
        <v>0</v>
      </c>
      <c r="AK86" s="41"/>
      <c r="AL86" s="41"/>
      <c r="AM86" s="41"/>
      <c r="AN86" s="41"/>
      <c r="AO86" s="41"/>
      <c r="AP86" s="41"/>
      <c r="AQ86" s="41"/>
      <c r="AR86" s="41"/>
      <c r="AS86" s="41"/>
      <c r="AT86" s="41">
        <f t="shared" si="9"/>
        <v>0</v>
      </c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>
        <f t="shared" si="10"/>
        <v>0</v>
      </c>
      <c r="BH86" s="42">
        <f t="shared" si="11"/>
        <v>11337</v>
      </c>
    </row>
    <row r="87" spans="1:60" x14ac:dyDescent="0.4">
      <c r="A87" s="28">
        <v>211090000</v>
      </c>
      <c r="B87" s="29">
        <v>3</v>
      </c>
      <c r="C87" s="30" t="s">
        <v>130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>
        <f t="shared" si="6"/>
        <v>0</v>
      </c>
      <c r="W87" s="41"/>
      <c r="X87" s="41"/>
      <c r="Y87" s="41"/>
      <c r="Z87" s="41">
        <f t="shared" si="7"/>
        <v>0</v>
      </c>
      <c r="AA87" s="41"/>
      <c r="AB87" s="41"/>
      <c r="AC87" s="41"/>
      <c r="AD87" s="41">
        <v>12565</v>
      </c>
      <c r="AE87" s="41"/>
      <c r="AF87" s="41"/>
      <c r="AG87" s="41"/>
      <c r="AH87" s="41"/>
      <c r="AI87" s="41"/>
      <c r="AJ87" s="41">
        <f t="shared" si="8"/>
        <v>12565</v>
      </c>
      <c r="AK87" s="41"/>
      <c r="AL87" s="41"/>
      <c r="AM87" s="41"/>
      <c r="AN87" s="41"/>
      <c r="AO87" s="41"/>
      <c r="AP87" s="41"/>
      <c r="AQ87" s="41"/>
      <c r="AR87" s="41"/>
      <c r="AS87" s="41"/>
      <c r="AT87" s="41">
        <f t="shared" si="9"/>
        <v>0</v>
      </c>
      <c r="AU87" s="41"/>
      <c r="AV87" s="41"/>
      <c r="AW87" s="41"/>
      <c r="AX87" s="41">
        <v>9094</v>
      </c>
      <c r="AY87" s="41"/>
      <c r="AZ87" s="41"/>
      <c r="BA87" s="41"/>
      <c r="BB87" s="41"/>
      <c r="BC87" s="41"/>
      <c r="BD87" s="41"/>
      <c r="BE87" s="41"/>
      <c r="BF87" s="41"/>
      <c r="BG87" s="41">
        <f t="shared" si="10"/>
        <v>9094</v>
      </c>
      <c r="BH87" s="42">
        <f t="shared" si="11"/>
        <v>21659</v>
      </c>
    </row>
    <row r="88" spans="1:60" x14ac:dyDescent="0.4">
      <c r="A88" s="28">
        <v>211090100</v>
      </c>
      <c r="B88" s="29">
        <v>4</v>
      </c>
      <c r="C88" s="30" t="s">
        <v>131</v>
      </c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>
        <f t="shared" si="6"/>
        <v>0</v>
      </c>
      <c r="W88" s="41"/>
      <c r="X88" s="41"/>
      <c r="Y88" s="41"/>
      <c r="Z88" s="41">
        <f t="shared" si="7"/>
        <v>0</v>
      </c>
      <c r="AA88" s="41"/>
      <c r="AB88" s="41"/>
      <c r="AC88" s="41"/>
      <c r="AD88" s="41">
        <v>12565</v>
      </c>
      <c r="AE88" s="41"/>
      <c r="AF88" s="41"/>
      <c r="AG88" s="41"/>
      <c r="AH88" s="41"/>
      <c r="AI88" s="41"/>
      <c r="AJ88" s="41">
        <f t="shared" si="8"/>
        <v>12565</v>
      </c>
      <c r="AK88" s="41"/>
      <c r="AL88" s="41"/>
      <c r="AM88" s="41"/>
      <c r="AN88" s="41"/>
      <c r="AO88" s="41"/>
      <c r="AP88" s="41"/>
      <c r="AQ88" s="41"/>
      <c r="AR88" s="41"/>
      <c r="AS88" s="41"/>
      <c r="AT88" s="41">
        <f t="shared" si="9"/>
        <v>0</v>
      </c>
      <c r="AU88" s="41"/>
      <c r="AV88" s="41"/>
      <c r="AW88" s="41"/>
      <c r="AX88" s="41">
        <v>1583</v>
      </c>
      <c r="AY88" s="41"/>
      <c r="AZ88" s="41"/>
      <c r="BA88" s="41"/>
      <c r="BB88" s="41"/>
      <c r="BC88" s="41"/>
      <c r="BD88" s="41"/>
      <c r="BE88" s="41"/>
      <c r="BF88" s="41"/>
      <c r="BG88" s="41">
        <f t="shared" si="10"/>
        <v>1583</v>
      </c>
      <c r="BH88" s="42">
        <f t="shared" si="11"/>
        <v>14148</v>
      </c>
    </row>
    <row r="89" spans="1:60" x14ac:dyDescent="0.4">
      <c r="A89" s="28">
        <v>211110000</v>
      </c>
      <c r="B89" s="29">
        <v>3</v>
      </c>
      <c r="C89" s="30" t="s">
        <v>133</v>
      </c>
      <c r="D89" s="41"/>
      <c r="E89" s="41"/>
      <c r="F89" s="41"/>
      <c r="G89" s="41"/>
      <c r="H89" s="41">
        <v>21141</v>
      </c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>
        <f t="shared" si="6"/>
        <v>21141</v>
      </c>
      <c r="W89" s="41"/>
      <c r="X89" s="41"/>
      <c r="Y89" s="41"/>
      <c r="Z89" s="41">
        <f t="shared" si="7"/>
        <v>0</v>
      </c>
      <c r="AA89" s="41"/>
      <c r="AB89" s="41"/>
      <c r="AC89" s="41"/>
      <c r="AD89" s="41"/>
      <c r="AE89" s="41"/>
      <c r="AF89" s="41"/>
      <c r="AG89" s="41"/>
      <c r="AH89" s="41"/>
      <c r="AI89" s="41"/>
      <c r="AJ89" s="41">
        <f t="shared" si="8"/>
        <v>0</v>
      </c>
      <c r="AK89" s="41"/>
      <c r="AL89" s="41"/>
      <c r="AM89" s="41"/>
      <c r="AN89" s="41"/>
      <c r="AO89" s="41"/>
      <c r="AP89" s="41"/>
      <c r="AQ89" s="41"/>
      <c r="AR89" s="41"/>
      <c r="AS89" s="41"/>
      <c r="AT89" s="41">
        <f t="shared" si="9"/>
        <v>0</v>
      </c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>
        <f t="shared" si="10"/>
        <v>0</v>
      </c>
      <c r="BH89" s="42">
        <f t="shared" si="11"/>
        <v>21141</v>
      </c>
    </row>
    <row r="90" spans="1:60" x14ac:dyDescent="0.4">
      <c r="A90" s="28">
        <v>211110300</v>
      </c>
      <c r="B90" s="29">
        <v>4</v>
      </c>
      <c r="C90" s="30" t="s">
        <v>134</v>
      </c>
      <c r="D90" s="41"/>
      <c r="E90" s="41"/>
      <c r="F90" s="41"/>
      <c r="G90" s="41"/>
      <c r="H90" s="41">
        <v>21141</v>
      </c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>
        <f t="shared" si="6"/>
        <v>21141</v>
      </c>
      <c r="W90" s="41"/>
      <c r="X90" s="41"/>
      <c r="Y90" s="41"/>
      <c r="Z90" s="41">
        <f t="shared" si="7"/>
        <v>0</v>
      </c>
      <c r="AA90" s="41"/>
      <c r="AB90" s="41"/>
      <c r="AC90" s="41"/>
      <c r="AD90" s="41"/>
      <c r="AE90" s="41"/>
      <c r="AF90" s="41"/>
      <c r="AG90" s="41"/>
      <c r="AH90" s="41"/>
      <c r="AI90" s="41"/>
      <c r="AJ90" s="41">
        <f t="shared" si="8"/>
        <v>0</v>
      </c>
      <c r="AK90" s="41"/>
      <c r="AL90" s="41"/>
      <c r="AM90" s="41"/>
      <c r="AN90" s="41"/>
      <c r="AO90" s="41"/>
      <c r="AP90" s="41"/>
      <c r="AQ90" s="41"/>
      <c r="AR90" s="41"/>
      <c r="AS90" s="41"/>
      <c r="AT90" s="41">
        <f t="shared" si="9"/>
        <v>0</v>
      </c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>
        <f t="shared" si="10"/>
        <v>0</v>
      </c>
      <c r="BH90" s="42">
        <f t="shared" si="11"/>
        <v>21141</v>
      </c>
    </row>
    <row r="91" spans="1:60" x14ac:dyDescent="0.4">
      <c r="A91" s="28">
        <v>213000000</v>
      </c>
      <c r="B91" s="29">
        <v>2</v>
      </c>
      <c r="C91" s="30" t="s">
        <v>135</v>
      </c>
      <c r="D91" s="41">
        <v>21778</v>
      </c>
      <c r="E91" s="41"/>
      <c r="F91" s="41"/>
      <c r="G91" s="41">
        <v>647</v>
      </c>
      <c r="H91" s="41">
        <v>6242</v>
      </c>
      <c r="I91" s="41"/>
      <c r="J91" s="41">
        <v>229205</v>
      </c>
      <c r="K91" s="41">
        <v>130241</v>
      </c>
      <c r="L91" s="41">
        <v>62291</v>
      </c>
      <c r="M91" s="41">
        <v>136061</v>
      </c>
      <c r="N91" s="41">
        <v>199844</v>
      </c>
      <c r="O91" s="41"/>
      <c r="P91" s="41">
        <v>515120</v>
      </c>
      <c r="Q91" s="41">
        <v>4034</v>
      </c>
      <c r="R91" s="41"/>
      <c r="S91" s="41">
        <v>25961</v>
      </c>
      <c r="T91" s="41">
        <v>629</v>
      </c>
      <c r="U91" s="41"/>
      <c r="V91" s="41">
        <f t="shared" si="6"/>
        <v>1332053</v>
      </c>
      <c r="W91" s="41">
        <v>133134</v>
      </c>
      <c r="X91" s="41">
        <v>59638</v>
      </c>
      <c r="Y91" s="41"/>
      <c r="Z91" s="41">
        <f t="shared" si="7"/>
        <v>192772</v>
      </c>
      <c r="AA91" s="41">
        <v>478065</v>
      </c>
      <c r="AB91" s="41"/>
      <c r="AC91" s="41"/>
      <c r="AD91" s="41">
        <v>347947</v>
      </c>
      <c r="AE91" s="41"/>
      <c r="AF91" s="41"/>
      <c r="AG91" s="41"/>
      <c r="AH91" s="41"/>
      <c r="AI91" s="41"/>
      <c r="AJ91" s="41">
        <f t="shared" si="8"/>
        <v>826012</v>
      </c>
      <c r="AK91" s="41">
        <v>4030</v>
      </c>
      <c r="AL91" s="41">
        <v>44449</v>
      </c>
      <c r="AM91" s="41"/>
      <c r="AN91" s="41">
        <v>42310</v>
      </c>
      <c r="AO91" s="41"/>
      <c r="AP91" s="41"/>
      <c r="AQ91" s="41"/>
      <c r="AR91" s="41">
        <v>880</v>
      </c>
      <c r="AS91" s="41"/>
      <c r="AT91" s="41">
        <f t="shared" si="9"/>
        <v>91669</v>
      </c>
      <c r="AU91" s="41">
        <v>150576</v>
      </c>
      <c r="AV91" s="41"/>
      <c r="AW91" s="41"/>
      <c r="AX91" s="41"/>
      <c r="AY91" s="41"/>
      <c r="AZ91" s="41"/>
      <c r="BA91" s="41"/>
      <c r="BB91" s="41"/>
      <c r="BC91" s="41">
        <v>1324</v>
      </c>
      <c r="BD91" s="41">
        <v>2932</v>
      </c>
      <c r="BE91" s="41"/>
      <c r="BF91" s="41"/>
      <c r="BG91" s="41">
        <f t="shared" si="10"/>
        <v>154832</v>
      </c>
      <c r="BH91" s="42">
        <f t="shared" si="11"/>
        <v>2597338</v>
      </c>
    </row>
    <row r="92" spans="1:60" x14ac:dyDescent="0.4">
      <c r="A92" s="28">
        <v>213030000</v>
      </c>
      <c r="B92" s="29">
        <v>3</v>
      </c>
      <c r="C92" s="30" t="s">
        <v>136</v>
      </c>
      <c r="D92" s="41">
        <v>21778</v>
      </c>
      <c r="E92" s="41"/>
      <c r="F92" s="41"/>
      <c r="G92" s="41">
        <v>647</v>
      </c>
      <c r="H92" s="41">
        <v>6242</v>
      </c>
      <c r="I92" s="41"/>
      <c r="J92" s="41">
        <v>229205</v>
      </c>
      <c r="K92" s="41">
        <v>130241</v>
      </c>
      <c r="L92" s="41">
        <v>62291</v>
      </c>
      <c r="M92" s="41">
        <v>136061</v>
      </c>
      <c r="N92" s="41">
        <v>199844</v>
      </c>
      <c r="O92" s="41"/>
      <c r="P92" s="41">
        <v>515120</v>
      </c>
      <c r="Q92" s="41">
        <v>4034</v>
      </c>
      <c r="R92" s="41"/>
      <c r="S92" s="41">
        <v>25961</v>
      </c>
      <c r="T92" s="41">
        <v>629</v>
      </c>
      <c r="U92" s="41"/>
      <c r="V92" s="41">
        <f t="shared" si="6"/>
        <v>1332053</v>
      </c>
      <c r="W92" s="41">
        <v>133134</v>
      </c>
      <c r="X92" s="41">
        <v>59638</v>
      </c>
      <c r="Y92" s="41"/>
      <c r="Z92" s="41">
        <f t="shared" si="7"/>
        <v>192772</v>
      </c>
      <c r="AA92" s="41">
        <v>478065</v>
      </c>
      <c r="AB92" s="41"/>
      <c r="AC92" s="41"/>
      <c r="AD92" s="41">
        <v>347947</v>
      </c>
      <c r="AE92" s="41"/>
      <c r="AF92" s="41"/>
      <c r="AG92" s="41"/>
      <c r="AH92" s="41"/>
      <c r="AI92" s="41"/>
      <c r="AJ92" s="41">
        <f t="shared" si="8"/>
        <v>826012</v>
      </c>
      <c r="AK92" s="41">
        <v>4030</v>
      </c>
      <c r="AL92" s="41">
        <v>44449</v>
      </c>
      <c r="AM92" s="41"/>
      <c r="AN92" s="41">
        <v>42310</v>
      </c>
      <c r="AO92" s="41"/>
      <c r="AP92" s="41"/>
      <c r="AQ92" s="41"/>
      <c r="AR92" s="41">
        <v>880</v>
      </c>
      <c r="AS92" s="41"/>
      <c r="AT92" s="41">
        <f t="shared" si="9"/>
        <v>91669</v>
      </c>
      <c r="AU92" s="41">
        <v>150576</v>
      </c>
      <c r="AV92" s="41"/>
      <c r="AW92" s="41"/>
      <c r="AX92" s="41"/>
      <c r="AY92" s="41"/>
      <c r="AZ92" s="41"/>
      <c r="BA92" s="41"/>
      <c r="BB92" s="41"/>
      <c r="BC92" s="41">
        <v>1324</v>
      </c>
      <c r="BD92" s="41">
        <v>2932</v>
      </c>
      <c r="BE92" s="41"/>
      <c r="BF92" s="41"/>
      <c r="BG92" s="41">
        <f t="shared" si="10"/>
        <v>154832</v>
      </c>
      <c r="BH92" s="42">
        <f t="shared" si="11"/>
        <v>2597338</v>
      </c>
    </row>
    <row r="93" spans="1:60" x14ac:dyDescent="0.4">
      <c r="A93" s="28">
        <v>213030100</v>
      </c>
      <c r="B93" s="29">
        <v>4</v>
      </c>
      <c r="C93" s="30" t="s">
        <v>137</v>
      </c>
      <c r="D93" s="41"/>
      <c r="E93" s="41"/>
      <c r="F93" s="41"/>
      <c r="G93" s="41">
        <v>344</v>
      </c>
      <c r="H93" s="41"/>
      <c r="I93" s="41"/>
      <c r="J93" s="41">
        <v>78840</v>
      </c>
      <c r="K93" s="41">
        <v>38286</v>
      </c>
      <c r="L93" s="41">
        <v>28621</v>
      </c>
      <c r="M93" s="41">
        <v>6484</v>
      </c>
      <c r="N93" s="41">
        <v>193258</v>
      </c>
      <c r="O93" s="41"/>
      <c r="P93" s="41">
        <v>4681</v>
      </c>
      <c r="Q93" s="41"/>
      <c r="R93" s="41"/>
      <c r="S93" s="41">
        <v>21208</v>
      </c>
      <c r="T93" s="41"/>
      <c r="U93" s="41"/>
      <c r="V93" s="41">
        <f t="shared" si="6"/>
        <v>371722</v>
      </c>
      <c r="W93" s="41"/>
      <c r="X93" s="41"/>
      <c r="Y93" s="41"/>
      <c r="Z93" s="41">
        <f t="shared" si="7"/>
        <v>0</v>
      </c>
      <c r="AA93" s="41">
        <v>10678</v>
      </c>
      <c r="AB93" s="41"/>
      <c r="AC93" s="41"/>
      <c r="AD93" s="41">
        <v>24041</v>
      </c>
      <c r="AE93" s="41"/>
      <c r="AF93" s="41"/>
      <c r="AG93" s="41"/>
      <c r="AH93" s="41"/>
      <c r="AI93" s="41"/>
      <c r="AJ93" s="41">
        <f t="shared" si="8"/>
        <v>34719</v>
      </c>
      <c r="AK93" s="41"/>
      <c r="AL93" s="41"/>
      <c r="AM93" s="41"/>
      <c r="AN93" s="41"/>
      <c r="AO93" s="41"/>
      <c r="AP93" s="41"/>
      <c r="AQ93" s="41"/>
      <c r="AR93" s="41"/>
      <c r="AS93" s="41"/>
      <c r="AT93" s="41">
        <f t="shared" si="9"/>
        <v>0</v>
      </c>
      <c r="AU93" s="41"/>
      <c r="AV93" s="41"/>
      <c r="AW93" s="41"/>
      <c r="AX93" s="41"/>
      <c r="AY93" s="41"/>
      <c r="AZ93" s="41"/>
      <c r="BA93" s="41"/>
      <c r="BB93" s="41"/>
      <c r="BC93" s="41">
        <v>1324</v>
      </c>
      <c r="BD93" s="41"/>
      <c r="BE93" s="41"/>
      <c r="BF93" s="41"/>
      <c r="BG93" s="41">
        <f t="shared" si="10"/>
        <v>1324</v>
      </c>
      <c r="BH93" s="42">
        <f t="shared" si="11"/>
        <v>407765</v>
      </c>
    </row>
    <row r="94" spans="1:60" x14ac:dyDescent="0.4">
      <c r="A94" s="28">
        <v>213030110</v>
      </c>
      <c r="B94" s="29">
        <v>5</v>
      </c>
      <c r="C94" s="30" t="s">
        <v>138</v>
      </c>
      <c r="D94" s="41"/>
      <c r="E94" s="41"/>
      <c r="F94" s="41"/>
      <c r="G94" s="41"/>
      <c r="H94" s="41"/>
      <c r="I94" s="41"/>
      <c r="J94" s="41"/>
      <c r="K94" s="41">
        <v>30266</v>
      </c>
      <c r="L94" s="41"/>
      <c r="M94" s="41">
        <v>2607</v>
      </c>
      <c r="N94" s="41">
        <v>148373</v>
      </c>
      <c r="O94" s="41"/>
      <c r="P94" s="41"/>
      <c r="Q94" s="41"/>
      <c r="R94" s="41"/>
      <c r="S94" s="41">
        <v>18390</v>
      </c>
      <c r="T94" s="41"/>
      <c r="U94" s="41"/>
      <c r="V94" s="41">
        <f t="shared" si="6"/>
        <v>199636</v>
      </c>
      <c r="W94" s="41"/>
      <c r="X94" s="41"/>
      <c r="Y94" s="41"/>
      <c r="Z94" s="41">
        <f t="shared" si="7"/>
        <v>0</v>
      </c>
      <c r="AA94" s="41"/>
      <c r="AB94" s="41"/>
      <c r="AC94" s="41"/>
      <c r="AD94" s="41">
        <v>24041</v>
      </c>
      <c r="AE94" s="41"/>
      <c r="AF94" s="41"/>
      <c r="AG94" s="41"/>
      <c r="AH94" s="41"/>
      <c r="AI94" s="41"/>
      <c r="AJ94" s="41">
        <f t="shared" si="8"/>
        <v>24041</v>
      </c>
      <c r="AK94" s="41"/>
      <c r="AL94" s="41"/>
      <c r="AM94" s="41"/>
      <c r="AN94" s="41"/>
      <c r="AO94" s="41"/>
      <c r="AP94" s="41"/>
      <c r="AQ94" s="41"/>
      <c r="AR94" s="41"/>
      <c r="AS94" s="41"/>
      <c r="AT94" s="41">
        <f t="shared" si="9"/>
        <v>0</v>
      </c>
      <c r="AU94" s="41"/>
      <c r="AV94" s="41"/>
      <c r="AW94" s="41"/>
      <c r="AX94" s="41"/>
      <c r="AY94" s="41"/>
      <c r="AZ94" s="41"/>
      <c r="BA94" s="41"/>
      <c r="BB94" s="41"/>
      <c r="BC94" s="41">
        <v>1324</v>
      </c>
      <c r="BD94" s="41"/>
      <c r="BE94" s="41"/>
      <c r="BF94" s="41"/>
      <c r="BG94" s="41">
        <f t="shared" si="10"/>
        <v>1324</v>
      </c>
      <c r="BH94" s="42">
        <f t="shared" si="11"/>
        <v>225001</v>
      </c>
    </row>
    <row r="95" spans="1:60" x14ac:dyDescent="0.4">
      <c r="A95" s="28">
        <v>213030130</v>
      </c>
      <c r="B95" s="29">
        <v>5</v>
      </c>
      <c r="C95" s="30" t="s">
        <v>139</v>
      </c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>
        <v>4143</v>
      </c>
      <c r="Q95" s="41"/>
      <c r="R95" s="41"/>
      <c r="S95" s="41"/>
      <c r="T95" s="41"/>
      <c r="U95" s="41"/>
      <c r="V95" s="41">
        <f t="shared" si="6"/>
        <v>4143</v>
      </c>
      <c r="W95" s="41"/>
      <c r="X95" s="41"/>
      <c r="Y95" s="41"/>
      <c r="Z95" s="41">
        <f t="shared" si="7"/>
        <v>0</v>
      </c>
      <c r="AA95" s="41"/>
      <c r="AB95" s="41"/>
      <c r="AC95" s="41"/>
      <c r="AD95" s="41"/>
      <c r="AE95" s="41"/>
      <c r="AF95" s="41"/>
      <c r="AG95" s="41"/>
      <c r="AH95" s="41"/>
      <c r="AI95" s="41"/>
      <c r="AJ95" s="41">
        <f t="shared" si="8"/>
        <v>0</v>
      </c>
      <c r="AK95" s="41"/>
      <c r="AL95" s="41"/>
      <c r="AM95" s="41"/>
      <c r="AN95" s="41"/>
      <c r="AO95" s="41"/>
      <c r="AP95" s="41"/>
      <c r="AQ95" s="41"/>
      <c r="AR95" s="41"/>
      <c r="AS95" s="41"/>
      <c r="AT95" s="41">
        <f t="shared" si="9"/>
        <v>0</v>
      </c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>
        <f t="shared" si="10"/>
        <v>0</v>
      </c>
      <c r="BH95" s="42">
        <f t="shared" si="11"/>
        <v>4143</v>
      </c>
    </row>
    <row r="96" spans="1:60" x14ac:dyDescent="0.4">
      <c r="A96" s="28">
        <v>213030300</v>
      </c>
      <c r="B96" s="29">
        <v>4</v>
      </c>
      <c r="C96" s="30" t="s">
        <v>140</v>
      </c>
      <c r="D96" s="41"/>
      <c r="E96" s="41"/>
      <c r="F96" s="41"/>
      <c r="G96" s="41"/>
      <c r="H96" s="41"/>
      <c r="I96" s="41"/>
      <c r="J96" s="41"/>
      <c r="K96" s="41">
        <v>1674</v>
      </c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>
        <f t="shared" si="6"/>
        <v>1674</v>
      </c>
      <c r="W96" s="41"/>
      <c r="X96" s="41"/>
      <c r="Y96" s="41"/>
      <c r="Z96" s="41">
        <f t="shared" si="7"/>
        <v>0</v>
      </c>
      <c r="AA96" s="41">
        <v>67484</v>
      </c>
      <c r="AB96" s="41"/>
      <c r="AC96" s="41"/>
      <c r="AD96" s="41"/>
      <c r="AE96" s="41"/>
      <c r="AF96" s="41"/>
      <c r="AG96" s="41"/>
      <c r="AH96" s="41"/>
      <c r="AI96" s="41"/>
      <c r="AJ96" s="41">
        <f t="shared" si="8"/>
        <v>67484</v>
      </c>
      <c r="AK96" s="41"/>
      <c r="AL96" s="41"/>
      <c r="AM96" s="41"/>
      <c r="AN96" s="41"/>
      <c r="AO96" s="41"/>
      <c r="AP96" s="41"/>
      <c r="AQ96" s="41"/>
      <c r="AR96" s="41"/>
      <c r="AS96" s="41"/>
      <c r="AT96" s="41">
        <f t="shared" si="9"/>
        <v>0</v>
      </c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>
        <f t="shared" si="10"/>
        <v>0</v>
      </c>
      <c r="BH96" s="42">
        <f t="shared" si="11"/>
        <v>69158</v>
      </c>
    </row>
    <row r="97" spans="1:60" x14ac:dyDescent="0.4">
      <c r="A97" s="28">
        <v>213030500</v>
      </c>
      <c r="B97" s="29">
        <v>4</v>
      </c>
      <c r="C97" s="30" t="s">
        <v>141</v>
      </c>
      <c r="D97" s="41"/>
      <c r="E97" s="41"/>
      <c r="F97" s="41"/>
      <c r="G97" s="41"/>
      <c r="H97" s="41"/>
      <c r="I97" s="41"/>
      <c r="J97" s="41">
        <v>42636</v>
      </c>
      <c r="K97" s="41">
        <v>70892</v>
      </c>
      <c r="L97" s="41">
        <v>32619</v>
      </c>
      <c r="M97" s="41">
        <v>42474</v>
      </c>
      <c r="N97" s="41"/>
      <c r="O97" s="41"/>
      <c r="P97" s="41"/>
      <c r="Q97" s="41"/>
      <c r="R97" s="41"/>
      <c r="S97" s="41">
        <v>1151</v>
      </c>
      <c r="T97" s="41"/>
      <c r="U97" s="41"/>
      <c r="V97" s="41">
        <f t="shared" si="6"/>
        <v>189772</v>
      </c>
      <c r="W97" s="41"/>
      <c r="X97" s="41">
        <v>26220</v>
      </c>
      <c r="Y97" s="41"/>
      <c r="Z97" s="41">
        <f t="shared" si="7"/>
        <v>26220</v>
      </c>
      <c r="AA97" s="41">
        <v>371844</v>
      </c>
      <c r="AB97" s="41"/>
      <c r="AC97" s="41"/>
      <c r="AD97" s="41">
        <v>18753</v>
      </c>
      <c r="AE97" s="41"/>
      <c r="AF97" s="41"/>
      <c r="AG97" s="41"/>
      <c r="AH97" s="41"/>
      <c r="AI97" s="41"/>
      <c r="AJ97" s="41">
        <f t="shared" si="8"/>
        <v>390597</v>
      </c>
      <c r="AK97" s="41"/>
      <c r="AL97" s="41">
        <v>44449</v>
      </c>
      <c r="AM97" s="41"/>
      <c r="AN97" s="41">
        <v>42310</v>
      </c>
      <c r="AO97" s="41"/>
      <c r="AP97" s="41"/>
      <c r="AQ97" s="41"/>
      <c r="AR97" s="41">
        <v>880</v>
      </c>
      <c r="AS97" s="41"/>
      <c r="AT97" s="41">
        <f t="shared" si="9"/>
        <v>87639</v>
      </c>
      <c r="AU97" s="41"/>
      <c r="AV97" s="41"/>
      <c r="AW97" s="41"/>
      <c r="AX97" s="41"/>
      <c r="AY97" s="41"/>
      <c r="AZ97" s="41"/>
      <c r="BA97" s="41"/>
      <c r="BB97" s="41"/>
      <c r="BC97" s="41"/>
      <c r="BD97" s="41">
        <v>2932</v>
      </c>
      <c r="BE97" s="41"/>
      <c r="BF97" s="41"/>
      <c r="BG97" s="41">
        <f t="shared" si="10"/>
        <v>2932</v>
      </c>
      <c r="BH97" s="42">
        <f t="shared" si="11"/>
        <v>697160</v>
      </c>
    </row>
    <row r="98" spans="1:60" x14ac:dyDescent="0.4">
      <c r="A98" s="28">
        <v>213030700</v>
      </c>
      <c r="B98" s="29">
        <v>4</v>
      </c>
      <c r="C98" s="30" t="s">
        <v>142</v>
      </c>
      <c r="D98" s="41"/>
      <c r="E98" s="41"/>
      <c r="F98" s="41"/>
      <c r="G98" s="41"/>
      <c r="H98" s="41"/>
      <c r="I98" s="41"/>
      <c r="J98" s="41"/>
      <c r="K98" s="41">
        <v>17240</v>
      </c>
      <c r="L98" s="41">
        <v>1051</v>
      </c>
      <c r="M98" s="41"/>
      <c r="N98" s="41">
        <v>1400</v>
      </c>
      <c r="O98" s="41"/>
      <c r="P98" s="41"/>
      <c r="Q98" s="41"/>
      <c r="R98" s="41"/>
      <c r="S98" s="41">
        <v>1528</v>
      </c>
      <c r="T98" s="41">
        <v>629</v>
      </c>
      <c r="U98" s="41"/>
      <c r="V98" s="41">
        <f t="shared" si="6"/>
        <v>21848</v>
      </c>
      <c r="W98" s="41"/>
      <c r="X98" s="41"/>
      <c r="Y98" s="41"/>
      <c r="Z98" s="41">
        <f t="shared" si="7"/>
        <v>0</v>
      </c>
      <c r="AA98" s="41"/>
      <c r="AB98" s="41"/>
      <c r="AC98" s="41"/>
      <c r="AD98" s="41"/>
      <c r="AE98" s="41"/>
      <c r="AF98" s="41"/>
      <c r="AG98" s="41"/>
      <c r="AH98" s="41"/>
      <c r="AI98" s="41"/>
      <c r="AJ98" s="41">
        <f t="shared" si="8"/>
        <v>0</v>
      </c>
      <c r="AK98" s="41"/>
      <c r="AL98" s="41"/>
      <c r="AM98" s="41"/>
      <c r="AN98" s="41"/>
      <c r="AO98" s="41"/>
      <c r="AP98" s="41"/>
      <c r="AQ98" s="41"/>
      <c r="AR98" s="41"/>
      <c r="AS98" s="41"/>
      <c r="AT98" s="41">
        <f t="shared" si="9"/>
        <v>0</v>
      </c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>
        <f t="shared" si="10"/>
        <v>0</v>
      </c>
      <c r="BH98" s="42">
        <f t="shared" si="11"/>
        <v>21848</v>
      </c>
    </row>
    <row r="99" spans="1:60" x14ac:dyDescent="0.4">
      <c r="A99" s="28">
        <v>213031100</v>
      </c>
      <c r="B99" s="29">
        <v>4</v>
      </c>
      <c r="C99" s="30" t="s">
        <v>143</v>
      </c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>
        <v>29132</v>
      </c>
      <c r="Q99" s="41"/>
      <c r="R99" s="41"/>
      <c r="S99" s="41"/>
      <c r="T99" s="41"/>
      <c r="U99" s="41"/>
      <c r="V99" s="41">
        <f t="shared" si="6"/>
        <v>29132</v>
      </c>
      <c r="W99" s="41"/>
      <c r="X99" s="41"/>
      <c r="Y99" s="41"/>
      <c r="Z99" s="41">
        <f t="shared" si="7"/>
        <v>0</v>
      </c>
      <c r="AA99" s="41"/>
      <c r="AB99" s="41"/>
      <c r="AC99" s="41"/>
      <c r="AD99" s="41"/>
      <c r="AE99" s="41"/>
      <c r="AF99" s="41"/>
      <c r="AG99" s="41"/>
      <c r="AH99" s="41"/>
      <c r="AI99" s="41"/>
      <c r="AJ99" s="41">
        <f t="shared" si="8"/>
        <v>0</v>
      </c>
      <c r="AK99" s="41"/>
      <c r="AL99" s="41"/>
      <c r="AM99" s="41"/>
      <c r="AN99" s="41"/>
      <c r="AO99" s="41"/>
      <c r="AP99" s="41"/>
      <c r="AQ99" s="41"/>
      <c r="AR99" s="41"/>
      <c r="AS99" s="41"/>
      <c r="AT99" s="41">
        <f t="shared" si="9"/>
        <v>0</v>
      </c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>
        <f t="shared" si="10"/>
        <v>0</v>
      </c>
      <c r="BH99" s="42">
        <f t="shared" si="11"/>
        <v>29132</v>
      </c>
    </row>
    <row r="100" spans="1:60" x14ac:dyDescent="0.4">
      <c r="A100" s="28">
        <v>213031300</v>
      </c>
      <c r="B100" s="29">
        <v>4</v>
      </c>
      <c r="C100" s="30" t="s">
        <v>144</v>
      </c>
      <c r="D100" s="41"/>
      <c r="E100" s="41"/>
      <c r="F100" s="41"/>
      <c r="G100" s="41"/>
      <c r="H100" s="41"/>
      <c r="I100" s="41"/>
      <c r="J100" s="41">
        <v>247</v>
      </c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>
        <f t="shared" si="6"/>
        <v>247</v>
      </c>
      <c r="W100" s="41"/>
      <c r="X100" s="41"/>
      <c r="Y100" s="41"/>
      <c r="Z100" s="41">
        <f t="shared" si="7"/>
        <v>0</v>
      </c>
      <c r="AA100" s="41">
        <v>302</v>
      </c>
      <c r="AB100" s="41"/>
      <c r="AC100" s="41"/>
      <c r="AD100" s="41"/>
      <c r="AE100" s="41"/>
      <c r="AF100" s="41"/>
      <c r="AG100" s="41"/>
      <c r="AH100" s="41"/>
      <c r="AI100" s="41"/>
      <c r="AJ100" s="41">
        <f t="shared" si="8"/>
        <v>302</v>
      </c>
      <c r="AK100" s="41"/>
      <c r="AL100" s="41"/>
      <c r="AM100" s="41"/>
      <c r="AN100" s="41"/>
      <c r="AO100" s="41"/>
      <c r="AP100" s="41"/>
      <c r="AQ100" s="41"/>
      <c r="AR100" s="41"/>
      <c r="AS100" s="41"/>
      <c r="AT100" s="41">
        <f t="shared" si="9"/>
        <v>0</v>
      </c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>
        <f t="shared" si="10"/>
        <v>0</v>
      </c>
      <c r="BH100" s="42">
        <f t="shared" si="11"/>
        <v>549</v>
      </c>
    </row>
    <row r="101" spans="1:60" x14ac:dyDescent="0.4">
      <c r="A101" s="28">
        <v>215000000</v>
      </c>
      <c r="B101" s="29">
        <v>2</v>
      </c>
      <c r="C101" s="30" t="s">
        <v>145</v>
      </c>
      <c r="D101" s="41"/>
      <c r="E101" s="41"/>
      <c r="F101" s="41"/>
      <c r="G101" s="41">
        <v>341350</v>
      </c>
      <c r="H101" s="41">
        <v>363587</v>
      </c>
      <c r="I101" s="41"/>
      <c r="J101" s="41">
        <v>282250</v>
      </c>
      <c r="K101" s="41">
        <v>49630</v>
      </c>
      <c r="L101" s="41"/>
      <c r="M101" s="41">
        <v>688935</v>
      </c>
      <c r="N101" s="41">
        <v>764327</v>
      </c>
      <c r="O101" s="41">
        <v>26046</v>
      </c>
      <c r="P101" s="41">
        <v>33134</v>
      </c>
      <c r="Q101" s="41">
        <v>75157</v>
      </c>
      <c r="R101" s="41"/>
      <c r="S101" s="41">
        <v>25308</v>
      </c>
      <c r="T101" s="41"/>
      <c r="U101" s="41"/>
      <c r="V101" s="41">
        <f t="shared" si="6"/>
        <v>2649724</v>
      </c>
      <c r="W101" s="41"/>
      <c r="X101" s="41"/>
      <c r="Y101" s="41">
        <v>54212</v>
      </c>
      <c r="Z101" s="41">
        <f t="shared" si="7"/>
        <v>54212</v>
      </c>
      <c r="AA101" s="41">
        <v>3117235</v>
      </c>
      <c r="AB101" s="41"/>
      <c r="AC101" s="41"/>
      <c r="AD101" s="41"/>
      <c r="AE101" s="41"/>
      <c r="AF101" s="41"/>
      <c r="AG101" s="41"/>
      <c r="AH101" s="41"/>
      <c r="AI101" s="41"/>
      <c r="AJ101" s="41">
        <f t="shared" si="8"/>
        <v>3117235</v>
      </c>
      <c r="AK101" s="41">
        <v>17972</v>
      </c>
      <c r="AL101" s="41">
        <v>25240</v>
      </c>
      <c r="AM101" s="41"/>
      <c r="AN101" s="41"/>
      <c r="AO101" s="41"/>
      <c r="AP101" s="41"/>
      <c r="AQ101" s="41"/>
      <c r="AR101" s="41">
        <v>17702</v>
      </c>
      <c r="AS101" s="41"/>
      <c r="AT101" s="41">
        <f t="shared" si="9"/>
        <v>60914</v>
      </c>
      <c r="AU101" s="41"/>
      <c r="AV101" s="41"/>
      <c r="AW101" s="41"/>
      <c r="AX101" s="41"/>
      <c r="AY101" s="41"/>
      <c r="AZ101" s="41"/>
      <c r="BA101" s="41">
        <v>326581</v>
      </c>
      <c r="BB101" s="41">
        <v>634354</v>
      </c>
      <c r="BC101" s="41"/>
      <c r="BD101" s="41">
        <v>6427</v>
      </c>
      <c r="BE101" s="41"/>
      <c r="BF101" s="41"/>
      <c r="BG101" s="41">
        <f t="shared" si="10"/>
        <v>967362</v>
      </c>
      <c r="BH101" s="42">
        <f t="shared" si="11"/>
        <v>6849447</v>
      </c>
    </row>
    <row r="102" spans="1:60" x14ac:dyDescent="0.4">
      <c r="A102" s="28">
        <v>215030000</v>
      </c>
      <c r="B102" s="29">
        <v>3</v>
      </c>
      <c r="C102" s="30" t="s">
        <v>146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>
        <v>33134</v>
      </c>
      <c r="Q102" s="41"/>
      <c r="R102" s="41"/>
      <c r="S102" s="41"/>
      <c r="T102" s="41"/>
      <c r="U102" s="41"/>
      <c r="V102" s="41">
        <f t="shared" si="6"/>
        <v>33134</v>
      </c>
      <c r="W102" s="41"/>
      <c r="X102" s="41"/>
      <c r="Y102" s="41"/>
      <c r="Z102" s="41">
        <f t="shared" si="7"/>
        <v>0</v>
      </c>
      <c r="AA102" s="41"/>
      <c r="AB102" s="41"/>
      <c r="AC102" s="41"/>
      <c r="AD102" s="41"/>
      <c r="AE102" s="41"/>
      <c r="AF102" s="41"/>
      <c r="AG102" s="41"/>
      <c r="AH102" s="41"/>
      <c r="AI102" s="41"/>
      <c r="AJ102" s="41">
        <f t="shared" si="8"/>
        <v>0</v>
      </c>
      <c r="AK102" s="41"/>
      <c r="AL102" s="41"/>
      <c r="AM102" s="41"/>
      <c r="AN102" s="41"/>
      <c r="AO102" s="41"/>
      <c r="AP102" s="41"/>
      <c r="AQ102" s="41"/>
      <c r="AR102" s="41"/>
      <c r="AS102" s="41"/>
      <c r="AT102" s="41">
        <f t="shared" si="9"/>
        <v>0</v>
      </c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>
        <f t="shared" si="10"/>
        <v>0</v>
      </c>
      <c r="BH102" s="42">
        <f t="shared" si="11"/>
        <v>33134</v>
      </c>
    </row>
    <row r="103" spans="1:60" x14ac:dyDescent="0.4">
      <c r="A103" s="28">
        <v>215050000</v>
      </c>
      <c r="B103" s="29">
        <v>3</v>
      </c>
      <c r="C103" s="30" t="s">
        <v>147</v>
      </c>
      <c r="D103" s="41"/>
      <c r="E103" s="41"/>
      <c r="F103" s="41"/>
      <c r="G103" s="41">
        <v>3114</v>
      </c>
      <c r="H103" s="41">
        <v>302883</v>
      </c>
      <c r="I103" s="41"/>
      <c r="J103" s="41"/>
      <c r="K103" s="41"/>
      <c r="L103" s="41"/>
      <c r="M103" s="41">
        <v>3628</v>
      </c>
      <c r="N103" s="41"/>
      <c r="O103" s="41"/>
      <c r="P103" s="41"/>
      <c r="Q103" s="41">
        <v>75157</v>
      </c>
      <c r="R103" s="41"/>
      <c r="S103" s="41"/>
      <c r="T103" s="41"/>
      <c r="U103" s="41"/>
      <c r="V103" s="41">
        <f t="shared" si="6"/>
        <v>384782</v>
      </c>
      <c r="W103" s="41"/>
      <c r="X103" s="41"/>
      <c r="Y103" s="41"/>
      <c r="Z103" s="41">
        <f t="shared" si="7"/>
        <v>0</v>
      </c>
      <c r="AA103" s="41"/>
      <c r="AB103" s="41"/>
      <c r="AC103" s="41"/>
      <c r="AD103" s="41"/>
      <c r="AE103" s="41"/>
      <c r="AF103" s="41"/>
      <c r="AG103" s="41"/>
      <c r="AH103" s="41"/>
      <c r="AI103" s="41"/>
      <c r="AJ103" s="41">
        <f t="shared" si="8"/>
        <v>0</v>
      </c>
      <c r="AK103" s="41"/>
      <c r="AL103" s="41"/>
      <c r="AM103" s="41"/>
      <c r="AN103" s="41"/>
      <c r="AO103" s="41"/>
      <c r="AP103" s="41"/>
      <c r="AQ103" s="41"/>
      <c r="AR103" s="41"/>
      <c r="AS103" s="41"/>
      <c r="AT103" s="41">
        <f t="shared" si="9"/>
        <v>0</v>
      </c>
      <c r="AU103" s="41"/>
      <c r="AV103" s="41"/>
      <c r="AW103" s="41"/>
      <c r="AX103" s="41"/>
      <c r="AY103" s="41"/>
      <c r="AZ103" s="41"/>
      <c r="BA103" s="41"/>
      <c r="BB103" s="41">
        <v>634354</v>
      </c>
      <c r="BC103" s="41"/>
      <c r="BD103" s="41">
        <v>6427</v>
      </c>
      <c r="BE103" s="41"/>
      <c r="BF103" s="41"/>
      <c r="BG103" s="41">
        <f t="shared" si="10"/>
        <v>640781</v>
      </c>
      <c r="BH103" s="42">
        <f t="shared" si="11"/>
        <v>1025563</v>
      </c>
    </row>
    <row r="104" spans="1:60" x14ac:dyDescent="0.4">
      <c r="A104" s="28">
        <v>215050900</v>
      </c>
      <c r="B104" s="29">
        <v>4</v>
      </c>
      <c r="C104" s="30" t="s">
        <v>538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>
        <v>30082</v>
      </c>
      <c r="R104" s="41"/>
      <c r="S104" s="41"/>
      <c r="T104" s="41"/>
      <c r="U104" s="41"/>
      <c r="V104" s="41">
        <f t="shared" si="6"/>
        <v>30082</v>
      </c>
      <c r="W104" s="41"/>
      <c r="X104" s="41"/>
      <c r="Y104" s="41"/>
      <c r="Z104" s="41">
        <f t="shared" si="7"/>
        <v>0</v>
      </c>
      <c r="AA104" s="41"/>
      <c r="AB104" s="41"/>
      <c r="AC104" s="41"/>
      <c r="AD104" s="41"/>
      <c r="AE104" s="41"/>
      <c r="AF104" s="41"/>
      <c r="AG104" s="41"/>
      <c r="AH104" s="41"/>
      <c r="AI104" s="41"/>
      <c r="AJ104" s="41">
        <f t="shared" si="8"/>
        <v>0</v>
      </c>
      <c r="AK104" s="41"/>
      <c r="AL104" s="41"/>
      <c r="AM104" s="41"/>
      <c r="AN104" s="41"/>
      <c r="AO104" s="41"/>
      <c r="AP104" s="41"/>
      <c r="AQ104" s="41"/>
      <c r="AR104" s="41"/>
      <c r="AS104" s="41"/>
      <c r="AT104" s="41">
        <f t="shared" si="9"/>
        <v>0</v>
      </c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>
        <f t="shared" si="10"/>
        <v>0</v>
      </c>
      <c r="BH104" s="42">
        <f t="shared" si="11"/>
        <v>30082</v>
      </c>
    </row>
    <row r="105" spans="1:60" x14ac:dyDescent="0.4">
      <c r="A105" s="28">
        <v>215051100</v>
      </c>
      <c r="B105" s="29">
        <v>4</v>
      </c>
      <c r="C105" s="30" t="s">
        <v>476</v>
      </c>
      <c r="D105" s="41"/>
      <c r="E105" s="41"/>
      <c r="F105" s="41"/>
      <c r="G105" s="41">
        <v>2648</v>
      </c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>
        <f t="shared" si="6"/>
        <v>2648</v>
      </c>
      <c r="W105" s="41"/>
      <c r="X105" s="41"/>
      <c r="Y105" s="41"/>
      <c r="Z105" s="41">
        <f t="shared" si="7"/>
        <v>0</v>
      </c>
      <c r="AA105" s="41"/>
      <c r="AB105" s="41"/>
      <c r="AC105" s="41"/>
      <c r="AD105" s="41"/>
      <c r="AE105" s="41"/>
      <c r="AF105" s="41"/>
      <c r="AG105" s="41"/>
      <c r="AH105" s="41"/>
      <c r="AI105" s="41"/>
      <c r="AJ105" s="41">
        <f t="shared" si="8"/>
        <v>0</v>
      </c>
      <c r="AK105" s="41"/>
      <c r="AL105" s="41"/>
      <c r="AM105" s="41"/>
      <c r="AN105" s="41"/>
      <c r="AO105" s="41"/>
      <c r="AP105" s="41"/>
      <c r="AQ105" s="41"/>
      <c r="AR105" s="41"/>
      <c r="AS105" s="41"/>
      <c r="AT105" s="41">
        <f t="shared" si="9"/>
        <v>0</v>
      </c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>
        <f t="shared" si="10"/>
        <v>0</v>
      </c>
      <c r="BH105" s="42">
        <f t="shared" si="11"/>
        <v>2648</v>
      </c>
    </row>
    <row r="106" spans="1:60" x14ac:dyDescent="0.4">
      <c r="A106" s="28">
        <v>215051700</v>
      </c>
      <c r="B106" s="29">
        <v>4</v>
      </c>
      <c r="C106" s="30" t="s">
        <v>149</v>
      </c>
      <c r="D106" s="41"/>
      <c r="E106" s="41"/>
      <c r="F106" s="41"/>
      <c r="G106" s="41"/>
      <c r="H106" s="41">
        <v>302883</v>
      </c>
      <c r="I106" s="41"/>
      <c r="J106" s="41"/>
      <c r="K106" s="41"/>
      <c r="L106" s="41"/>
      <c r="M106" s="41"/>
      <c r="N106" s="41"/>
      <c r="O106" s="41"/>
      <c r="P106" s="41"/>
      <c r="Q106" s="41">
        <v>10570</v>
      </c>
      <c r="R106" s="41"/>
      <c r="S106" s="41"/>
      <c r="T106" s="41"/>
      <c r="U106" s="41"/>
      <c r="V106" s="41">
        <f t="shared" si="6"/>
        <v>313453</v>
      </c>
      <c r="W106" s="41"/>
      <c r="X106" s="41"/>
      <c r="Y106" s="41"/>
      <c r="Z106" s="41">
        <f t="shared" si="7"/>
        <v>0</v>
      </c>
      <c r="AA106" s="41"/>
      <c r="AB106" s="41"/>
      <c r="AC106" s="41"/>
      <c r="AD106" s="41"/>
      <c r="AE106" s="41"/>
      <c r="AF106" s="41"/>
      <c r="AG106" s="41"/>
      <c r="AH106" s="41"/>
      <c r="AI106" s="41"/>
      <c r="AJ106" s="41">
        <f t="shared" si="8"/>
        <v>0</v>
      </c>
      <c r="AK106" s="41"/>
      <c r="AL106" s="41"/>
      <c r="AM106" s="41"/>
      <c r="AN106" s="41"/>
      <c r="AO106" s="41"/>
      <c r="AP106" s="41"/>
      <c r="AQ106" s="41"/>
      <c r="AR106" s="41"/>
      <c r="AS106" s="41"/>
      <c r="AT106" s="41">
        <f t="shared" si="9"/>
        <v>0</v>
      </c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>
        <f t="shared" si="10"/>
        <v>0</v>
      </c>
      <c r="BH106" s="42">
        <f t="shared" si="11"/>
        <v>313453</v>
      </c>
    </row>
    <row r="107" spans="1:60" x14ac:dyDescent="0.4">
      <c r="A107" s="28">
        <v>215052100</v>
      </c>
      <c r="B107" s="29">
        <v>4</v>
      </c>
      <c r="C107" s="30" t="s">
        <v>539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>
        <v>34505</v>
      </c>
      <c r="R107" s="41"/>
      <c r="S107" s="41"/>
      <c r="T107" s="41"/>
      <c r="U107" s="41"/>
      <c r="V107" s="41">
        <f t="shared" si="6"/>
        <v>34505</v>
      </c>
      <c r="W107" s="41"/>
      <c r="X107" s="41"/>
      <c r="Y107" s="41"/>
      <c r="Z107" s="41">
        <f t="shared" si="7"/>
        <v>0</v>
      </c>
      <c r="AA107" s="41"/>
      <c r="AB107" s="41"/>
      <c r="AC107" s="41"/>
      <c r="AD107" s="41"/>
      <c r="AE107" s="41"/>
      <c r="AF107" s="41"/>
      <c r="AG107" s="41"/>
      <c r="AH107" s="41"/>
      <c r="AI107" s="41"/>
      <c r="AJ107" s="41">
        <f t="shared" si="8"/>
        <v>0</v>
      </c>
      <c r="AK107" s="41"/>
      <c r="AL107" s="41"/>
      <c r="AM107" s="41"/>
      <c r="AN107" s="41"/>
      <c r="AO107" s="41"/>
      <c r="AP107" s="41"/>
      <c r="AQ107" s="41"/>
      <c r="AR107" s="41"/>
      <c r="AS107" s="41"/>
      <c r="AT107" s="41">
        <f t="shared" si="9"/>
        <v>0</v>
      </c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>
        <f t="shared" si="10"/>
        <v>0</v>
      </c>
      <c r="BH107" s="42">
        <f t="shared" si="11"/>
        <v>34505</v>
      </c>
    </row>
    <row r="108" spans="1:60" x14ac:dyDescent="0.4">
      <c r="A108" s="28">
        <v>215070000</v>
      </c>
      <c r="B108" s="29">
        <v>3</v>
      </c>
      <c r="C108" s="30" t="s">
        <v>152</v>
      </c>
      <c r="D108" s="41"/>
      <c r="E108" s="41"/>
      <c r="F108" s="41"/>
      <c r="G108" s="41">
        <v>338236</v>
      </c>
      <c r="H108" s="41">
        <v>60704</v>
      </c>
      <c r="I108" s="41"/>
      <c r="J108" s="41">
        <v>282250</v>
      </c>
      <c r="K108" s="41">
        <v>49630</v>
      </c>
      <c r="L108" s="41"/>
      <c r="M108" s="41">
        <v>685307</v>
      </c>
      <c r="N108" s="41">
        <v>764327</v>
      </c>
      <c r="O108" s="41">
        <v>26046</v>
      </c>
      <c r="P108" s="41"/>
      <c r="Q108" s="41"/>
      <c r="R108" s="41"/>
      <c r="S108" s="41">
        <v>25308</v>
      </c>
      <c r="T108" s="41"/>
      <c r="U108" s="41"/>
      <c r="V108" s="41">
        <f t="shared" si="6"/>
        <v>2231808</v>
      </c>
      <c r="W108" s="41"/>
      <c r="X108" s="41"/>
      <c r="Y108" s="41">
        <v>54212</v>
      </c>
      <c r="Z108" s="41">
        <f t="shared" si="7"/>
        <v>54212</v>
      </c>
      <c r="AA108" s="41">
        <v>3117235</v>
      </c>
      <c r="AB108" s="41"/>
      <c r="AC108" s="41"/>
      <c r="AD108" s="41"/>
      <c r="AE108" s="41"/>
      <c r="AF108" s="41"/>
      <c r="AG108" s="41"/>
      <c r="AH108" s="41"/>
      <c r="AI108" s="41"/>
      <c r="AJ108" s="41">
        <f t="shared" si="8"/>
        <v>3117235</v>
      </c>
      <c r="AK108" s="41">
        <v>17972</v>
      </c>
      <c r="AL108" s="41">
        <v>25240</v>
      </c>
      <c r="AM108" s="41"/>
      <c r="AN108" s="41"/>
      <c r="AO108" s="41"/>
      <c r="AP108" s="41"/>
      <c r="AQ108" s="41"/>
      <c r="AR108" s="41">
        <v>17702</v>
      </c>
      <c r="AS108" s="41"/>
      <c r="AT108" s="41">
        <f t="shared" si="9"/>
        <v>60914</v>
      </c>
      <c r="AU108" s="41"/>
      <c r="AV108" s="41"/>
      <c r="AW108" s="41"/>
      <c r="AX108" s="41"/>
      <c r="AY108" s="41"/>
      <c r="AZ108" s="41"/>
      <c r="BA108" s="41">
        <v>326581</v>
      </c>
      <c r="BB108" s="41"/>
      <c r="BC108" s="41"/>
      <c r="BD108" s="41"/>
      <c r="BE108" s="41"/>
      <c r="BF108" s="41"/>
      <c r="BG108" s="41">
        <f t="shared" si="10"/>
        <v>326581</v>
      </c>
      <c r="BH108" s="42">
        <f t="shared" si="11"/>
        <v>5790750</v>
      </c>
    </row>
    <row r="109" spans="1:60" x14ac:dyDescent="0.4">
      <c r="A109" s="28">
        <v>215070300</v>
      </c>
      <c r="B109" s="29">
        <v>4</v>
      </c>
      <c r="C109" s="30" t="s">
        <v>154</v>
      </c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>
        <v>20801</v>
      </c>
      <c r="P109" s="41"/>
      <c r="Q109" s="41"/>
      <c r="R109" s="41"/>
      <c r="S109" s="41"/>
      <c r="T109" s="41"/>
      <c r="U109" s="41"/>
      <c r="V109" s="41">
        <f t="shared" si="6"/>
        <v>20801</v>
      </c>
      <c r="W109" s="41"/>
      <c r="X109" s="41"/>
      <c r="Y109" s="41"/>
      <c r="Z109" s="41">
        <f t="shared" si="7"/>
        <v>0</v>
      </c>
      <c r="AA109" s="41"/>
      <c r="AB109" s="41"/>
      <c r="AC109" s="41"/>
      <c r="AD109" s="41"/>
      <c r="AE109" s="41"/>
      <c r="AF109" s="41"/>
      <c r="AG109" s="41"/>
      <c r="AH109" s="41"/>
      <c r="AI109" s="41"/>
      <c r="AJ109" s="41">
        <f t="shared" si="8"/>
        <v>0</v>
      </c>
      <c r="AK109" s="41"/>
      <c r="AL109" s="41"/>
      <c r="AM109" s="41"/>
      <c r="AN109" s="41"/>
      <c r="AO109" s="41"/>
      <c r="AP109" s="41"/>
      <c r="AQ109" s="41"/>
      <c r="AR109" s="41"/>
      <c r="AS109" s="41"/>
      <c r="AT109" s="41">
        <f t="shared" si="9"/>
        <v>0</v>
      </c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>
        <f t="shared" si="10"/>
        <v>0</v>
      </c>
      <c r="BH109" s="42">
        <f t="shared" si="11"/>
        <v>20801</v>
      </c>
    </row>
    <row r="110" spans="1:60" x14ac:dyDescent="0.4">
      <c r="A110" s="28">
        <v>215070500</v>
      </c>
      <c r="B110" s="29">
        <v>4</v>
      </c>
      <c r="C110" s="30" t="s">
        <v>155</v>
      </c>
      <c r="D110" s="41"/>
      <c r="E110" s="41"/>
      <c r="F110" s="41"/>
      <c r="G110" s="41">
        <v>301840</v>
      </c>
      <c r="H110" s="41"/>
      <c r="I110" s="41"/>
      <c r="J110" s="41"/>
      <c r="K110" s="41"/>
      <c r="L110" s="41"/>
      <c r="M110" s="41"/>
      <c r="N110" s="41"/>
      <c r="O110" s="41">
        <v>4511</v>
      </c>
      <c r="P110" s="41"/>
      <c r="Q110" s="41"/>
      <c r="R110" s="41"/>
      <c r="S110" s="41"/>
      <c r="T110" s="41"/>
      <c r="U110" s="41"/>
      <c r="V110" s="41">
        <f t="shared" si="6"/>
        <v>306351</v>
      </c>
      <c r="W110" s="41"/>
      <c r="X110" s="41"/>
      <c r="Y110" s="41"/>
      <c r="Z110" s="41">
        <f t="shared" si="7"/>
        <v>0</v>
      </c>
      <c r="AA110" s="41">
        <v>60402</v>
      </c>
      <c r="AB110" s="41"/>
      <c r="AC110" s="41"/>
      <c r="AD110" s="41"/>
      <c r="AE110" s="41"/>
      <c r="AF110" s="41"/>
      <c r="AG110" s="41"/>
      <c r="AH110" s="41"/>
      <c r="AI110" s="41"/>
      <c r="AJ110" s="41">
        <f t="shared" si="8"/>
        <v>60402</v>
      </c>
      <c r="AK110" s="41"/>
      <c r="AL110" s="41"/>
      <c r="AM110" s="41"/>
      <c r="AN110" s="41"/>
      <c r="AO110" s="41"/>
      <c r="AP110" s="41"/>
      <c r="AQ110" s="41"/>
      <c r="AR110" s="41"/>
      <c r="AS110" s="41"/>
      <c r="AT110" s="41">
        <f t="shared" si="9"/>
        <v>0</v>
      </c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>
        <f t="shared" si="10"/>
        <v>0</v>
      </c>
      <c r="BH110" s="42">
        <f t="shared" si="11"/>
        <v>366753</v>
      </c>
    </row>
    <row r="111" spans="1:60" x14ac:dyDescent="0.4">
      <c r="A111" s="28">
        <v>215070700</v>
      </c>
      <c r="B111" s="29">
        <v>4</v>
      </c>
      <c r="C111" s="30" t="s">
        <v>156</v>
      </c>
      <c r="D111" s="41"/>
      <c r="E111" s="41"/>
      <c r="F111" s="41"/>
      <c r="G111" s="41">
        <v>11109</v>
      </c>
      <c r="H111" s="41">
        <v>35203</v>
      </c>
      <c r="I111" s="41"/>
      <c r="J111" s="41"/>
      <c r="K111" s="41"/>
      <c r="L111" s="41"/>
      <c r="M111" s="41">
        <v>198505</v>
      </c>
      <c r="N111" s="41">
        <v>527016</v>
      </c>
      <c r="O111" s="41"/>
      <c r="P111" s="41"/>
      <c r="Q111" s="41"/>
      <c r="R111" s="41"/>
      <c r="S111" s="41"/>
      <c r="T111" s="41"/>
      <c r="U111" s="41"/>
      <c r="V111" s="41">
        <f t="shared" si="6"/>
        <v>771833</v>
      </c>
      <c r="W111" s="41"/>
      <c r="X111" s="41"/>
      <c r="Y111" s="41"/>
      <c r="Z111" s="41">
        <f t="shared" si="7"/>
        <v>0</v>
      </c>
      <c r="AA111" s="41">
        <v>128183</v>
      </c>
      <c r="AB111" s="41"/>
      <c r="AC111" s="41"/>
      <c r="AD111" s="41"/>
      <c r="AE111" s="41"/>
      <c r="AF111" s="41"/>
      <c r="AG111" s="41"/>
      <c r="AH111" s="41"/>
      <c r="AI111" s="41"/>
      <c r="AJ111" s="41">
        <f t="shared" si="8"/>
        <v>128183</v>
      </c>
      <c r="AK111" s="41">
        <v>17972</v>
      </c>
      <c r="AL111" s="41"/>
      <c r="AM111" s="41"/>
      <c r="AN111" s="41"/>
      <c r="AO111" s="41"/>
      <c r="AP111" s="41"/>
      <c r="AQ111" s="41"/>
      <c r="AR111" s="41"/>
      <c r="AS111" s="41"/>
      <c r="AT111" s="41">
        <f t="shared" si="9"/>
        <v>17972</v>
      </c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>
        <f t="shared" si="10"/>
        <v>0</v>
      </c>
      <c r="BH111" s="42">
        <f t="shared" si="11"/>
        <v>917988</v>
      </c>
    </row>
    <row r="112" spans="1:60" x14ac:dyDescent="0.4">
      <c r="A112" s="28">
        <v>217000000</v>
      </c>
      <c r="B112" s="29">
        <v>2</v>
      </c>
      <c r="C112" s="30" t="s">
        <v>157</v>
      </c>
      <c r="D112" s="41"/>
      <c r="E112" s="41">
        <v>1252</v>
      </c>
      <c r="F112" s="41">
        <v>2765</v>
      </c>
      <c r="G112" s="41">
        <v>2077098</v>
      </c>
      <c r="H112" s="41">
        <v>29012</v>
      </c>
      <c r="I112" s="41"/>
      <c r="J112" s="41">
        <v>599978</v>
      </c>
      <c r="K112" s="41">
        <v>156755</v>
      </c>
      <c r="L112" s="41"/>
      <c r="M112" s="41">
        <v>325010</v>
      </c>
      <c r="N112" s="41">
        <v>334427</v>
      </c>
      <c r="O112" s="41">
        <v>340</v>
      </c>
      <c r="P112" s="41"/>
      <c r="Q112" s="41"/>
      <c r="R112" s="41"/>
      <c r="S112" s="41">
        <v>273</v>
      </c>
      <c r="T112" s="41"/>
      <c r="U112" s="41"/>
      <c r="V112" s="41">
        <f t="shared" si="6"/>
        <v>3526910</v>
      </c>
      <c r="W112" s="41"/>
      <c r="X112" s="41">
        <v>8149</v>
      </c>
      <c r="Y112" s="41"/>
      <c r="Z112" s="41">
        <f t="shared" si="7"/>
        <v>8149</v>
      </c>
      <c r="AA112" s="41">
        <v>6711</v>
      </c>
      <c r="AB112" s="41"/>
      <c r="AC112" s="41">
        <v>1361</v>
      </c>
      <c r="AD112" s="41">
        <v>5461</v>
      </c>
      <c r="AE112" s="41">
        <v>2898</v>
      </c>
      <c r="AF112" s="41"/>
      <c r="AG112" s="41"/>
      <c r="AH112" s="41">
        <v>1568</v>
      </c>
      <c r="AI112" s="41"/>
      <c r="AJ112" s="41">
        <f t="shared" si="8"/>
        <v>17999</v>
      </c>
      <c r="AK112" s="41">
        <v>19380</v>
      </c>
      <c r="AL112" s="41">
        <v>40170</v>
      </c>
      <c r="AM112" s="41"/>
      <c r="AN112" s="41">
        <v>2890</v>
      </c>
      <c r="AO112" s="41"/>
      <c r="AP112" s="41">
        <v>3414</v>
      </c>
      <c r="AQ112" s="41"/>
      <c r="AR112" s="41">
        <v>10308</v>
      </c>
      <c r="AS112" s="41"/>
      <c r="AT112" s="41">
        <f t="shared" si="9"/>
        <v>76162</v>
      </c>
      <c r="AU112" s="41"/>
      <c r="AV112" s="41">
        <v>350</v>
      </c>
      <c r="AW112" s="41"/>
      <c r="AX112" s="41"/>
      <c r="AY112" s="41"/>
      <c r="AZ112" s="41"/>
      <c r="BA112" s="41">
        <v>1521</v>
      </c>
      <c r="BB112" s="41">
        <v>59728</v>
      </c>
      <c r="BC112" s="41">
        <v>3392</v>
      </c>
      <c r="BD112" s="41">
        <v>12283</v>
      </c>
      <c r="BE112" s="41"/>
      <c r="BF112" s="41">
        <v>908</v>
      </c>
      <c r="BG112" s="41">
        <f t="shared" si="10"/>
        <v>78182</v>
      </c>
      <c r="BH112" s="42">
        <f t="shared" si="11"/>
        <v>3707402</v>
      </c>
    </row>
    <row r="113" spans="1:60" x14ac:dyDescent="0.4">
      <c r="A113" s="28">
        <v>217010000</v>
      </c>
      <c r="B113" s="29">
        <v>3</v>
      </c>
      <c r="C113" s="30" t="s">
        <v>158</v>
      </c>
      <c r="D113" s="41"/>
      <c r="E113" s="41"/>
      <c r="F113" s="41">
        <v>2509</v>
      </c>
      <c r="G113" s="41"/>
      <c r="H113" s="41"/>
      <c r="I113" s="41"/>
      <c r="J113" s="41">
        <v>30151</v>
      </c>
      <c r="K113" s="41"/>
      <c r="L113" s="41"/>
      <c r="M113" s="41"/>
      <c r="N113" s="41"/>
      <c r="O113" s="41"/>
      <c r="P113" s="41"/>
      <c r="Q113" s="41"/>
      <c r="R113" s="41"/>
      <c r="S113" s="41">
        <v>273</v>
      </c>
      <c r="T113" s="41"/>
      <c r="U113" s="41"/>
      <c r="V113" s="41">
        <f t="shared" si="6"/>
        <v>32933</v>
      </c>
      <c r="W113" s="41"/>
      <c r="X113" s="41"/>
      <c r="Y113" s="41"/>
      <c r="Z113" s="41">
        <f t="shared" si="7"/>
        <v>0</v>
      </c>
      <c r="AA113" s="41"/>
      <c r="AB113" s="41"/>
      <c r="AC113" s="41"/>
      <c r="AD113" s="41"/>
      <c r="AE113" s="41"/>
      <c r="AF113" s="41"/>
      <c r="AG113" s="41"/>
      <c r="AH113" s="41"/>
      <c r="AI113" s="41"/>
      <c r="AJ113" s="41">
        <f t="shared" si="8"/>
        <v>0</v>
      </c>
      <c r="AK113" s="41">
        <v>16106</v>
      </c>
      <c r="AL113" s="41">
        <v>38610</v>
      </c>
      <c r="AM113" s="41"/>
      <c r="AN113" s="41"/>
      <c r="AO113" s="41"/>
      <c r="AP113" s="41"/>
      <c r="AQ113" s="41"/>
      <c r="AR113" s="41"/>
      <c r="AS113" s="41"/>
      <c r="AT113" s="41">
        <f t="shared" si="9"/>
        <v>54716</v>
      </c>
      <c r="AU113" s="41"/>
      <c r="AV113" s="41"/>
      <c r="AW113" s="41"/>
      <c r="AX113" s="41"/>
      <c r="AY113" s="41"/>
      <c r="AZ113" s="41"/>
      <c r="BA113" s="41"/>
      <c r="BB113" s="41">
        <v>59728</v>
      </c>
      <c r="BC113" s="41"/>
      <c r="BD113" s="41"/>
      <c r="BE113" s="41"/>
      <c r="BF113" s="41"/>
      <c r="BG113" s="41">
        <f t="shared" si="10"/>
        <v>59728</v>
      </c>
      <c r="BH113" s="42">
        <f t="shared" si="11"/>
        <v>147377</v>
      </c>
    </row>
    <row r="114" spans="1:60" x14ac:dyDescent="0.4">
      <c r="A114" s="28">
        <v>217030000</v>
      </c>
      <c r="B114" s="29">
        <v>3</v>
      </c>
      <c r="C114" s="30" t="s">
        <v>159</v>
      </c>
      <c r="D114" s="41"/>
      <c r="E114" s="41">
        <v>1252</v>
      </c>
      <c r="F114" s="41">
        <v>256</v>
      </c>
      <c r="G114" s="41">
        <v>2077098</v>
      </c>
      <c r="H114" s="41">
        <v>29012</v>
      </c>
      <c r="I114" s="41"/>
      <c r="J114" s="41">
        <v>569827</v>
      </c>
      <c r="K114" s="41">
        <v>156755</v>
      </c>
      <c r="L114" s="41"/>
      <c r="M114" s="41">
        <v>325010</v>
      </c>
      <c r="N114" s="41">
        <v>334427</v>
      </c>
      <c r="O114" s="41">
        <v>340</v>
      </c>
      <c r="P114" s="41"/>
      <c r="Q114" s="41"/>
      <c r="R114" s="41"/>
      <c r="S114" s="41"/>
      <c r="T114" s="41"/>
      <c r="U114" s="41"/>
      <c r="V114" s="41">
        <f t="shared" si="6"/>
        <v>3493977</v>
      </c>
      <c r="W114" s="41"/>
      <c r="X114" s="41">
        <v>8149</v>
      </c>
      <c r="Y114" s="41"/>
      <c r="Z114" s="41">
        <f t="shared" si="7"/>
        <v>8149</v>
      </c>
      <c r="AA114" s="41">
        <v>6711</v>
      </c>
      <c r="AB114" s="41"/>
      <c r="AC114" s="41">
        <v>1361</v>
      </c>
      <c r="AD114" s="41">
        <v>5461</v>
      </c>
      <c r="AE114" s="41">
        <v>2898</v>
      </c>
      <c r="AF114" s="41"/>
      <c r="AG114" s="41"/>
      <c r="AH114" s="41">
        <v>1568</v>
      </c>
      <c r="AI114" s="41"/>
      <c r="AJ114" s="41">
        <f t="shared" si="8"/>
        <v>17999</v>
      </c>
      <c r="AK114" s="41">
        <v>3274</v>
      </c>
      <c r="AL114" s="41">
        <v>1560</v>
      </c>
      <c r="AM114" s="41"/>
      <c r="AN114" s="41">
        <v>2890</v>
      </c>
      <c r="AO114" s="41"/>
      <c r="AP114" s="41">
        <v>3414</v>
      </c>
      <c r="AQ114" s="41"/>
      <c r="AR114" s="41">
        <v>10308</v>
      </c>
      <c r="AS114" s="41"/>
      <c r="AT114" s="41">
        <f t="shared" si="9"/>
        <v>21446</v>
      </c>
      <c r="AU114" s="41"/>
      <c r="AV114" s="41">
        <v>350</v>
      </c>
      <c r="AW114" s="41"/>
      <c r="AX114" s="41"/>
      <c r="AY114" s="41"/>
      <c r="AZ114" s="41"/>
      <c r="BA114" s="41">
        <v>1521</v>
      </c>
      <c r="BB114" s="41"/>
      <c r="BC114" s="41">
        <v>3392</v>
      </c>
      <c r="BD114" s="41">
        <v>12283</v>
      </c>
      <c r="BE114" s="41"/>
      <c r="BF114" s="41">
        <v>908</v>
      </c>
      <c r="BG114" s="41">
        <f t="shared" si="10"/>
        <v>18454</v>
      </c>
      <c r="BH114" s="42">
        <f t="shared" si="11"/>
        <v>3560025</v>
      </c>
    </row>
    <row r="115" spans="1:60" x14ac:dyDescent="0.4">
      <c r="A115" s="28">
        <v>217030100</v>
      </c>
      <c r="B115" s="29">
        <v>4</v>
      </c>
      <c r="C115" s="30" t="s">
        <v>160</v>
      </c>
      <c r="D115" s="41"/>
      <c r="E115" s="41">
        <v>1252</v>
      </c>
      <c r="F115" s="41"/>
      <c r="G115" s="41">
        <v>164163</v>
      </c>
      <c r="H115" s="41"/>
      <c r="I115" s="41"/>
      <c r="J115" s="41">
        <v>70320</v>
      </c>
      <c r="K115" s="41">
        <v>22805</v>
      </c>
      <c r="L115" s="41"/>
      <c r="M115" s="41"/>
      <c r="N115" s="41">
        <v>151128</v>
      </c>
      <c r="O115" s="41">
        <v>340</v>
      </c>
      <c r="P115" s="41"/>
      <c r="Q115" s="41"/>
      <c r="R115" s="41"/>
      <c r="S115" s="41"/>
      <c r="T115" s="41"/>
      <c r="U115" s="41"/>
      <c r="V115" s="41">
        <f t="shared" si="6"/>
        <v>410008</v>
      </c>
      <c r="W115" s="41"/>
      <c r="X115" s="41"/>
      <c r="Y115" s="41"/>
      <c r="Z115" s="41">
        <f t="shared" si="7"/>
        <v>0</v>
      </c>
      <c r="AA115" s="41">
        <v>245</v>
      </c>
      <c r="AB115" s="41"/>
      <c r="AC115" s="41">
        <v>306</v>
      </c>
      <c r="AD115" s="41"/>
      <c r="AE115" s="41"/>
      <c r="AF115" s="41"/>
      <c r="AG115" s="41"/>
      <c r="AH115" s="41"/>
      <c r="AI115" s="41"/>
      <c r="AJ115" s="41">
        <f t="shared" si="8"/>
        <v>551</v>
      </c>
      <c r="AK115" s="41"/>
      <c r="AL115" s="41"/>
      <c r="AM115" s="41"/>
      <c r="AN115" s="41"/>
      <c r="AO115" s="41"/>
      <c r="AP115" s="41"/>
      <c r="AQ115" s="41"/>
      <c r="AR115" s="41"/>
      <c r="AS115" s="41"/>
      <c r="AT115" s="41">
        <f t="shared" si="9"/>
        <v>0</v>
      </c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>
        <f t="shared" si="10"/>
        <v>0</v>
      </c>
      <c r="BH115" s="42">
        <f t="shared" si="11"/>
        <v>410559</v>
      </c>
    </row>
    <row r="116" spans="1:60" x14ac:dyDescent="0.4">
      <c r="A116" s="23">
        <v>300000000</v>
      </c>
      <c r="B116" s="24">
        <v>1</v>
      </c>
      <c r="C116" s="25" t="s">
        <v>162</v>
      </c>
      <c r="D116" s="39">
        <v>11215</v>
      </c>
      <c r="E116" s="39">
        <v>11552</v>
      </c>
      <c r="F116" s="39"/>
      <c r="G116" s="39">
        <v>59148</v>
      </c>
      <c r="H116" s="39">
        <v>25197</v>
      </c>
      <c r="I116" s="39"/>
      <c r="J116" s="39">
        <v>2559353</v>
      </c>
      <c r="K116" s="39">
        <v>565570</v>
      </c>
      <c r="L116" s="39"/>
      <c r="M116" s="39">
        <v>158765</v>
      </c>
      <c r="N116" s="39">
        <v>2716</v>
      </c>
      <c r="O116" s="39"/>
      <c r="P116" s="39">
        <v>12900</v>
      </c>
      <c r="Q116" s="39"/>
      <c r="R116" s="39"/>
      <c r="S116" s="39"/>
      <c r="T116" s="39"/>
      <c r="U116" s="39"/>
      <c r="V116" s="39">
        <f t="shared" si="6"/>
        <v>3406416</v>
      </c>
      <c r="W116" s="39"/>
      <c r="X116" s="39"/>
      <c r="Y116" s="39">
        <v>22293</v>
      </c>
      <c r="Z116" s="39">
        <f t="shared" si="7"/>
        <v>22293</v>
      </c>
      <c r="AA116" s="39">
        <v>176104</v>
      </c>
      <c r="AB116" s="39"/>
      <c r="AC116" s="39"/>
      <c r="AD116" s="39"/>
      <c r="AE116" s="39"/>
      <c r="AF116" s="39"/>
      <c r="AG116" s="39"/>
      <c r="AH116" s="39"/>
      <c r="AI116" s="39"/>
      <c r="AJ116" s="39">
        <f t="shared" si="8"/>
        <v>176104</v>
      </c>
      <c r="AK116" s="39">
        <v>10245</v>
      </c>
      <c r="AL116" s="39"/>
      <c r="AM116" s="39"/>
      <c r="AN116" s="39">
        <v>919</v>
      </c>
      <c r="AO116" s="39">
        <v>38045</v>
      </c>
      <c r="AP116" s="39">
        <v>207300</v>
      </c>
      <c r="AQ116" s="39">
        <v>73884</v>
      </c>
      <c r="AR116" s="39"/>
      <c r="AS116" s="39"/>
      <c r="AT116" s="39">
        <f t="shared" si="9"/>
        <v>330393</v>
      </c>
      <c r="AU116" s="39"/>
      <c r="AV116" s="39"/>
      <c r="AW116" s="39"/>
      <c r="AX116" s="39"/>
      <c r="AY116" s="39"/>
      <c r="AZ116" s="39"/>
      <c r="BA116" s="39"/>
      <c r="BB116" s="39">
        <v>54901570</v>
      </c>
      <c r="BC116" s="39"/>
      <c r="BD116" s="39"/>
      <c r="BE116" s="39"/>
      <c r="BF116" s="39"/>
      <c r="BG116" s="39">
        <f t="shared" si="10"/>
        <v>54901570</v>
      </c>
      <c r="BH116" s="40">
        <f t="shared" si="11"/>
        <v>58836776</v>
      </c>
    </row>
    <row r="117" spans="1:60" x14ac:dyDescent="0.4">
      <c r="A117" s="28">
        <v>301000000</v>
      </c>
      <c r="B117" s="29">
        <v>2</v>
      </c>
      <c r="C117" s="30" t="s">
        <v>163</v>
      </c>
      <c r="D117" s="41"/>
      <c r="E117" s="41">
        <v>10856</v>
      </c>
      <c r="F117" s="41"/>
      <c r="G117" s="41">
        <v>37392</v>
      </c>
      <c r="H117" s="41"/>
      <c r="I117" s="41"/>
      <c r="J117" s="41"/>
      <c r="K117" s="41">
        <v>33645</v>
      </c>
      <c r="L117" s="41"/>
      <c r="M117" s="41"/>
      <c r="N117" s="41"/>
      <c r="O117" s="41"/>
      <c r="P117" s="41">
        <v>12900</v>
      </c>
      <c r="Q117" s="41"/>
      <c r="R117" s="41"/>
      <c r="S117" s="41"/>
      <c r="T117" s="41"/>
      <c r="U117" s="41"/>
      <c r="V117" s="41">
        <f t="shared" si="6"/>
        <v>94793</v>
      </c>
      <c r="W117" s="41"/>
      <c r="X117" s="41"/>
      <c r="Y117" s="41"/>
      <c r="Z117" s="41">
        <f t="shared" si="7"/>
        <v>0</v>
      </c>
      <c r="AA117" s="41"/>
      <c r="AB117" s="41"/>
      <c r="AC117" s="41"/>
      <c r="AD117" s="41"/>
      <c r="AE117" s="41"/>
      <c r="AF117" s="41"/>
      <c r="AG117" s="41"/>
      <c r="AH117" s="41"/>
      <c r="AI117" s="41"/>
      <c r="AJ117" s="41">
        <f t="shared" si="8"/>
        <v>0</v>
      </c>
      <c r="AK117" s="41"/>
      <c r="AL117" s="41"/>
      <c r="AM117" s="41"/>
      <c r="AN117" s="41"/>
      <c r="AO117" s="41">
        <v>38045</v>
      </c>
      <c r="AP117" s="41">
        <v>207300</v>
      </c>
      <c r="AQ117" s="41">
        <v>73884</v>
      </c>
      <c r="AR117" s="41"/>
      <c r="AS117" s="41"/>
      <c r="AT117" s="41">
        <f t="shared" si="9"/>
        <v>319229</v>
      </c>
      <c r="AU117" s="41"/>
      <c r="AV117" s="41"/>
      <c r="AW117" s="41"/>
      <c r="AX117" s="41"/>
      <c r="AY117" s="41"/>
      <c r="AZ117" s="41"/>
      <c r="BA117" s="41"/>
      <c r="BB117" s="41">
        <v>427054</v>
      </c>
      <c r="BC117" s="41"/>
      <c r="BD117" s="41"/>
      <c r="BE117" s="41"/>
      <c r="BF117" s="41"/>
      <c r="BG117" s="41">
        <f t="shared" si="10"/>
        <v>427054</v>
      </c>
      <c r="BH117" s="42">
        <f t="shared" si="11"/>
        <v>841076</v>
      </c>
    </row>
    <row r="118" spans="1:60" x14ac:dyDescent="0.4">
      <c r="A118" s="28">
        <v>301010000</v>
      </c>
      <c r="B118" s="29">
        <v>3</v>
      </c>
      <c r="C118" s="30" t="s">
        <v>164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>
        <f t="shared" si="6"/>
        <v>0</v>
      </c>
      <c r="W118" s="41"/>
      <c r="X118" s="41"/>
      <c r="Y118" s="41"/>
      <c r="Z118" s="41">
        <f t="shared" si="7"/>
        <v>0</v>
      </c>
      <c r="AA118" s="41"/>
      <c r="AB118" s="41"/>
      <c r="AC118" s="41"/>
      <c r="AD118" s="41"/>
      <c r="AE118" s="41"/>
      <c r="AF118" s="41"/>
      <c r="AG118" s="41"/>
      <c r="AH118" s="41"/>
      <c r="AI118" s="41"/>
      <c r="AJ118" s="41">
        <f t="shared" si="8"/>
        <v>0</v>
      </c>
      <c r="AK118" s="41"/>
      <c r="AL118" s="41"/>
      <c r="AM118" s="41"/>
      <c r="AN118" s="41"/>
      <c r="AO118" s="41"/>
      <c r="AP118" s="41"/>
      <c r="AQ118" s="41"/>
      <c r="AR118" s="41"/>
      <c r="AS118" s="41"/>
      <c r="AT118" s="41">
        <f t="shared" si="9"/>
        <v>0</v>
      </c>
      <c r="AU118" s="41"/>
      <c r="AV118" s="41"/>
      <c r="AW118" s="41"/>
      <c r="AX118" s="41"/>
      <c r="AY118" s="41"/>
      <c r="AZ118" s="41"/>
      <c r="BA118" s="41"/>
      <c r="BB118" s="41">
        <v>427054</v>
      </c>
      <c r="BC118" s="41"/>
      <c r="BD118" s="41"/>
      <c r="BE118" s="41"/>
      <c r="BF118" s="41"/>
      <c r="BG118" s="41">
        <f t="shared" si="10"/>
        <v>427054</v>
      </c>
      <c r="BH118" s="42">
        <f t="shared" si="11"/>
        <v>427054</v>
      </c>
    </row>
    <row r="119" spans="1:60" x14ac:dyDescent="0.4">
      <c r="A119" s="28">
        <v>301010100</v>
      </c>
      <c r="B119" s="29">
        <v>4</v>
      </c>
      <c r="C119" s="30" t="s">
        <v>165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>
        <f t="shared" si="6"/>
        <v>0</v>
      </c>
      <c r="W119" s="41"/>
      <c r="X119" s="41"/>
      <c r="Y119" s="41"/>
      <c r="Z119" s="41">
        <f t="shared" si="7"/>
        <v>0</v>
      </c>
      <c r="AA119" s="41"/>
      <c r="AB119" s="41"/>
      <c r="AC119" s="41"/>
      <c r="AD119" s="41"/>
      <c r="AE119" s="41"/>
      <c r="AF119" s="41"/>
      <c r="AG119" s="41"/>
      <c r="AH119" s="41"/>
      <c r="AI119" s="41"/>
      <c r="AJ119" s="41">
        <f t="shared" si="8"/>
        <v>0</v>
      </c>
      <c r="AK119" s="41"/>
      <c r="AL119" s="41"/>
      <c r="AM119" s="41"/>
      <c r="AN119" s="41"/>
      <c r="AO119" s="41"/>
      <c r="AP119" s="41"/>
      <c r="AQ119" s="41"/>
      <c r="AR119" s="41"/>
      <c r="AS119" s="41"/>
      <c r="AT119" s="41">
        <f t="shared" si="9"/>
        <v>0</v>
      </c>
      <c r="AU119" s="41"/>
      <c r="AV119" s="41"/>
      <c r="AW119" s="41"/>
      <c r="AX119" s="41"/>
      <c r="AY119" s="41"/>
      <c r="AZ119" s="41"/>
      <c r="BA119" s="41"/>
      <c r="BB119" s="41">
        <v>281315</v>
      </c>
      <c r="BC119" s="41"/>
      <c r="BD119" s="41"/>
      <c r="BE119" s="41"/>
      <c r="BF119" s="41"/>
      <c r="BG119" s="41">
        <f t="shared" si="10"/>
        <v>281315</v>
      </c>
      <c r="BH119" s="42">
        <f t="shared" si="11"/>
        <v>281315</v>
      </c>
    </row>
    <row r="120" spans="1:60" x14ac:dyDescent="0.4">
      <c r="A120" s="28">
        <v>301010500</v>
      </c>
      <c r="B120" s="29">
        <v>4</v>
      </c>
      <c r="C120" s="30" t="s">
        <v>168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>
        <f t="shared" si="6"/>
        <v>0</v>
      </c>
      <c r="W120" s="41"/>
      <c r="X120" s="41"/>
      <c r="Y120" s="41"/>
      <c r="Z120" s="41">
        <f t="shared" si="7"/>
        <v>0</v>
      </c>
      <c r="AA120" s="41"/>
      <c r="AB120" s="41"/>
      <c r="AC120" s="41"/>
      <c r="AD120" s="41"/>
      <c r="AE120" s="41"/>
      <c r="AF120" s="41"/>
      <c r="AG120" s="41"/>
      <c r="AH120" s="41"/>
      <c r="AI120" s="41"/>
      <c r="AJ120" s="41">
        <f t="shared" si="8"/>
        <v>0</v>
      </c>
      <c r="AK120" s="41"/>
      <c r="AL120" s="41"/>
      <c r="AM120" s="41"/>
      <c r="AN120" s="41"/>
      <c r="AO120" s="41"/>
      <c r="AP120" s="41"/>
      <c r="AQ120" s="41"/>
      <c r="AR120" s="41"/>
      <c r="AS120" s="41"/>
      <c r="AT120" s="41">
        <f t="shared" si="9"/>
        <v>0</v>
      </c>
      <c r="AU120" s="41"/>
      <c r="AV120" s="41"/>
      <c r="AW120" s="41"/>
      <c r="AX120" s="41"/>
      <c r="AY120" s="41"/>
      <c r="AZ120" s="41"/>
      <c r="BA120" s="41"/>
      <c r="BB120" s="41">
        <v>145739</v>
      </c>
      <c r="BC120" s="41"/>
      <c r="BD120" s="41"/>
      <c r="BE120" s="41"/>
      <c r="BF120" s="41"/>
      <c r="BG120" s="41">
        <f t="shared" si="10"/>
        <v>145739</v>
      </c>
      <c r="BH120" s="42">
        <f t="shared" si="11"/>
        <v>145739</v>
      </c>
    </row>
    <row r="121" spans="1:60" x14ac:dyDescent="0.4">
      <c r="A121" s="28">
        <v>303000000</v>
      </c>
      <c r="B121" s="29">
        <v>2</v>
      </c>
      <c r="C121" s="30" t="s">
        <v>169</v>
      </c>
      <c r="D121" s="41">
        <v>11215</v>
      </c>
      <c r="E121" s="41">
        <v>696</v>
      </c>
      <c r="F121" s="41"/>
      <c r="G121" s="41">
        <v>21756</v>
      </c>
      <c r="H121" s="41">
        <v>25197</v>
      </c>
      <c r="I121" s="41"/>
      <c r="J121" s="41">
        <v>2559353</v>
      </c>
      <c r="K121" s="41">
        <v>518021</v>
      </c>
      <c r="L121" s="41"/>
      <c r="M121" s="41">
        <v>158765</v>
      </c>
      <c r="N121" s="41">
        <v>2716</v>
      </c>
      <c r="O121" s="41"/>
      <c r="P121" s="41"/>
      <c r="Q121" s="41"/>
      <c r="R121" s="41"/>
      <c r="S121" s="41"/>
      <c r="T121" s="41"/>
      <c r="U121" s="41"/>
      <c r="V121" s="41">
        <f t="shared" si="6"/>
        <v>3297719</v>
      </c>
      <c r="W121" s="41"/>
      <c r="X121" s="41"/>
      <c r="Y121" s="41">
        <v>22293</v>
      </c>
      <c r="Z121" s="41">
        <f t="shared" si="7"/>
        <v>22293</v>
      </c>
      <c r="AA121" s="41">
        <v>176104</v>
      </c>
      <c r="AB121" s="41"/>
      <c r="AC121" s="41"/>
      <c r="AD121" s="41"/>
      <c r="AE121" s="41"/>
      <c r="AF121" s="41"/>
      <c r="AG121" s="41"/>
      <c r="AH121" s="41"/>
      <c r="AI121" s="41"/>
      <c r="AJ121" s="41">
        <f t="shared" si="8"/>
        <v>176104</v>
      </c>
      <c r="AK121" s="41">
        <v>10245</v>
      </c>
      <c r="AL121" s="41"/>
      <c r="AM121" s="41"/>
      <c r="AN121" s="41">
        <v>919</v>
      </c>
      <c r="AO121" s="41"/>
      <c r="AP121" s="41"/>
      <c r="AQ121" s="41"/>
      <c r="AR121" s="41"/>
      <c r="AS121" s="41"/>
      <c r="AT121" s="41">
        <f t="shared" si="9"/>
        <v>11164</v>
      </c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>
        <f t="shared" si="10"/>
        <v>0</v>
      </c>
      <c r="BH121" s="42">
        <f t="shared" si="11"/>
        <v>3507280</v>
      </c>
    </row>
    <row r="122" spans="1:60" x14ac:dyDescent="0.4">
      <c r="A122" s="28">
        <v>303030000</v>
      </c>
      <c r="B122" s="29">
        <v>3</v>
      </c>
      <c r="C122" s="30" t="s">
        <v>171</v>
      </c>
      <c r="D122" s="41">
        <v>11215</v>
      </c>
      <c r="E122" s="41">
        <v>696</v>
      </c>
      <c r="F122" s="41"/>
      <c r="G122" s="41">
        <v>21756</v>
      </c>
      <c r="H122" s="41">
        <v>25197</v>
      </c>
      <c r="I122" s="41"/>
      <c r="J122" s="41">
        <v>2559353</v>
      </c>
      <c r="K122" s="41">
        <v>518021</v>
      </c>
      <c r="L122" s="41"/>
      <c r="M122" s="41">
        <v>158765</v>
      </c>
      <c r="N122" s="41">
        <v>2716</v>
      </c>
      <c r="O122" s="41"/>
      <c r="P122" s="41"/>
      <c r="Q122" s="41"/>
      <c r="R122" s="41"/>
      <c r="S122" s="41"/>
      <c r="T122" s="41"/>
      <c r="U122" s="41"/>
      <c r="V122" s="41">
        <f t="shared" si="6"/>
        <v>3297719</v>
      </c>
      <c r="W122" s="41"/>
      <c r="X122" s="41"/>
      <c r="Y122" s="41">
        <v>22293</v>
      </c>
      <c r="Z122" s="41">
        <f t="shared" si="7"/>
        <v>22293</v>
      </c>
      <c r="AA122" s="41">
        <v>176104</v>
      </c>
      <c r="AB122" s="41"/>
      <c r="AC122" s="41"/>
      <c r="AD122" s="41"/>
      <c r="AE122" s="41"/>
      <c r="AF122" s="41"/>
      <c r="AG122" s="41"/>
      <c r="AH122" s="41"/>
      <c r="AI122" s="41"/>
      <c r="AJ122" s="41">
        <f t="shared" si="8"/>
        <v>176104</v>
      </c>
      <c r="AK122" s="41">
        <v>10245</v>
      </c>
      <c r="AL122" s="41"/>
      <c r="AM122" s="41"/>
      <c r="AN122" s="41">
        <v>919</v>
      </c>
      <c r="AO122" s="41"/>
      <c r="AP122" s="41"/>
      <c r="AQ122" s="41"/>
      <c r="AR122" s="41"/>
      <c r="AS122" s="41"/>
      <c r="AT122" s="41">
        <f t="shared" si="9"/>
        <v>11164</v>
      </c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>
        <f t="shared" si="10"/>
        <v>0</v>
      </c>
      <c r="BH122" s="42">
        <f t="shared" si="11"/>
        <v>3507280</v>
      </c>
    </row>
    <row r="123" spans="1:60" x14ac:dyDescent="0.4">
      <c r="A123" s="28">
        <v>303030100</v>
      </c>
      <c r="B123" s="29">
        <v>4</v>
      </c>
      <c r="C123" s="30" t="s">
        <v>172</v>
      </c>
      <c r="D123" s="41"/>
      <c r="E123" s="41"/>
      <c r="F123" s="41"/>
      <c r="G123" s="41"/>
      <c r="H123" s="41">
        <v>3496</v>
      </c>
      <c r="I123" s="41"/>
      <c r="J123" s="41"/>
      <c r="K123" s="41">
        <v>47345</v>
      </c>
      <c r="L123" s="41"/>
      <c r="M123" s="41"/>
      <c r="N123" s="41">
        <v>347</v>
      </c>
      <c r="O123" s="41"/>
      <c r="P123" s="41"/>
      <c r="Q123" s="41"/>
      <c r="R123" s="41"/>
      <c r="S123" s="41"/>
      <c r="T123" s="41"/>
      <c r="U123" s="41"/>
      <c r="V123" s="41">
        <f t="shared" si="6"/>
        <v>51188</v>
      </c>
      <c r="W123" s="41"/>
      <c r="X123" s="41"/>
      <c r="Y123" s="41"/>
      <c r="Z123" s="41">
        <f t="shared" si="7"/>
        <v>0</v>
      </c>
      <c r="AA123" s="41"/>
      <c r="AB123" s="41"/>
      <c r="AC123" s="41"/>
      <c r="AD123" s="41"/>
      <c r="AE123" s="41"/>
      <c r="AF123" s="41"/>
      <c r="AG123" s="41"/>
      <c r="AH123" s="41"/>
      <c r="AI123" s="41"/>
      <c r="AJ123" s="41">
        <f t="shared" si="8"/>
        <v>0</v>
      </c>
      <c r="AK123" s="41">
        <v>10245</v>
      </c>
      <c r="AL123" s="41"/>
      <c r="AM123" s="41"/>
      <c r="AN123" s="41"/>
      <c r="AO123" s="41"/>
      <c r="AP123" s="41"/>
      <c r="AQ123" s="41"/>
      <c r="AR123" s="41"/>
      <c r="AS123" s="41"/>
      <c r="AT123" s="41">
        <f t="shared" si="9"/>
        <v>10245</v>
      </c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>
        <f t="shared" si="10"/>
        <v>0</v>
      </c>
      <c r="BH123" s="42">
        <f t="shared" si="11"/>
        <v>61433</v>
      </c>
    </row>
    <row r="124" spans="1:60" x14ac:dyDescent="0.4">
      <c r="A124" s="28">
        <v>303030300</v>
      </c>
      <c r="B124" s="29">
        <v>4</v>
      </c>
      <c r="C124" s="30" t="s">
        <v>173</v>
      </c>
      <c r="D124" s="41"/>
      <c r="E124" s="41"/>
      <c r="F124" s="41"/>
      <c r="G124" s="41">
        <v>838</v>
      </c>
      <c r="H124" s="41"/>
      <c r="I124" s="41"/>
      <c r="J124" s="41">
        <v>746</v>
      </c>
      <c r="K124" s="41">
        <v>86675</v>
      </c>
      <c r="L124" s="41"/>
      <c r="M124" s="41"/>
      <c r="N124" s="41">
        <v>525</v>
      </c>
      <c r="O124" s="41"/>
      <c r="P124" s="41"/>
      <c r="Q124" s="41"/>
      <c r="R124" s="41"/>
      <c r="S124" s="41"/>
      <c r="T124" s="41"/>
      <c r="U124" s="41"/>
      <c r="V124" s="41">
        <f t="shared" si="6"/>
        <v>88784</v>
      </c>
      <c r="W124" s="41"/>
      <c r="X124" s="41"/>
      <c r="Y124" s="41"/>
      <c r="Z124" s="41">
        <f t="shared" si="7"/>
        <v>0</v>
      </c>
      <c r="AA124" s="41"/>
      <c r="AB124" s="41"/>
      <c r="AC124" s="41"/>
      <c r="AD124" s="41"/>
      <c r="AE124" s="41"/>
      <c r="AF124" s="41"/>
      <c r="AG124" s="41"/>
      <c r="AH124" s="41"/>
      <c r="AI124" s="41"/>
      <c r="AJ124" s="41">
        <f t="shared" si="8"/>
        <v>0</v>
      </c>
      <c r="AK124" s="41"/>
      <c r="AL124" s="41"/>
      <c r="AM124" s="41"/>
      <c r="AN124" s="41">
        <v>919</v>
      </c>
      <c r="AO124" s="41"/>
      <c r="AP124" s="41"/>
      <c r="AQ124" s="41"/>
      <c r="AR124" s="41"/>
      <c r="AS124" s="41"/>
      <c r="AT124" s="41">
        <f t="shared" si="9"/>
        <v>919</v>
      </c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>
        <f t="shared" si="10"/>
        <v>0</v>
      </c>
      <c r="BH124" s="42">
        <f t="shared" si="11"/>
        <v>89703</v>
      </c>
    </row>
    <row r="125" spans="1:60" x14ac:dyDescent="0.4">
      <c r="A125" s="28">
        <v>303030500</v>
      </c>
      <c r="B125" s="29">
        <v>4</v>
      </c>
      <c r="C125" s="30" t="s">
        <v>174</v>
      </c>
      <c r="D125" s="41"/>
      <c r="E125" s="41"/>
      <c r="F125" s="41"/>
      <c r="G125" s="41"/>
      <c r="H125" s="41"/>
      <c r="I125" s="41"/>
      <c r="J125" s="41"/>
      <c r="K125" s="41">
        <v>391</v>
      </c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>
        <f t="shared" si="6"/>
        <v>391</v>
      </c>
      <c r="W125" s="41"/>
      <c r="X125" s="41"/>
      <c r="Y125" s="41"/>
      <c r="Z125" s="41">
        <f t="shared" si="7"/>
        <v>0</v>
      </c>
      <c r="AA125" s="41"/>
      <c r="AB125" s="41"/>
      <c r="AC125" s="41"/>
      <c r="AD125" s="41"/>
      <c r="AE125" s="41"/>
      <c r="AF125" s="41"/>
      <c r="AG125" s="41"/>
      <c r="AH125" s="41"/>
      <c r="AI125" s="41"/>
      <c r="AJ125" s="41">
        <f t="shared" si="8"/>
        <v>0</v>
      </c>
      <c r="AK125" s="41"/>
      <c r="AL125" s="41"/>
      <c r="AM125" s="41"/>
      <c r="AN125" s="41"/>
      <c r="AO125" s="41"/>
      <c r="AP125" s="41"/>
      <c r="AQ125" s="41"/>
      <c r="AR125" s="41"/>
      <c r="AS125" s="41"/>
      <c r="AT125" s="41">
        <f t="shared" si="9"/>
        <v>0</v>
      </c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>
        <f t="shared" si="10"/>
        <v>0</v>
      </c>
      <c r="BH125" s="42">
        <f t="shared" si="11"/>
        <v>391</v>
      </c>
    </row>
    <row r="126" spans="1:60" x14ac:dyDescent="0.4">
      <c r="A126" s="28">
        <v>303030900</v>
      </c>
      <c r="B126" s="29">
        <v>4</v>
      </c>
      <c r="C126" s="30" t="s">
        <v>176</v>
      </c>
      <c r="D126" s="41">
        <v>11215</v>
      </c>
      <c r="E126" s="41">
        <v>696</v>
      </c>
      <c r="F126" s="41"/>
      <c r="G126" s="41">
        <v>6161</v>
      </c>
      <c r="H126" s="41">
        <v>21701</v>
      </c>
      <c r="I126" s="41"/>
      <c r="J126" s="41">
        <v>2558607</v>
      </c>
      <c r="K126" s="41">
        <v>367790</v>
      </c>
      <c r="L126" s="41"/>
      <c r="M126" s="41">
        <v>157244</v>
      </c>
      <c r="N126" s="41">
        <v>1844</v>
      </c>
      <c r="O126" s="41"/>
      <c r="P126" s="41"/>
      <c r="Q126" s="41"/>
      <c r="R126" s="41"/>
      <c r="S126" s="41"/>
      <c r="T126" s="41"/>
      <c r="U126" s="41"/>
      <c r="V126" s="41">
        <f t="shared" si="6"/>
        <v>3125258</v>
      </c>
      <c r="W126" s="41"/>
      <c r="X126" s="41"/>
      <c r="Y126" s="41">
        <v>22293</v>
      </c>
      <c r="Z126" s="41">
        <f t="shared" si="7"/>
        <v>22293</v>
      </c>
      <c r="AA126" s="41">
        <v>44175</v>
      </c>
      <c r="AB126" s="41"/>
      <c r="AC126" s="41"/>
      <c r="AD126" s="41"/>
      <c r="AE126" s="41"/>
      <c r="AF126" s="41"/>
      <c r="AG126" s="41"/>
      <c r="AH126" s="41"/>
      <c r="AI126" s="41"/>
      <c r="AJ126" s="41">
        <f t="shared" si="8"/>
        <v>44175</v>
      </c>
      <c r="AK126" s="41"/>
      <c r="AL126" s="41"/>
      <c r="AM126" s="41"/>
      <c r="AN126" s="41"/>
      <c r="AO126" s="41"/>
      <c r="AP126" s="41"/>
      <c r="AQ126" s="41"/>
      <c r="AR126" s="41"/>
      <c r="AS126" s="41"/>
      <c r="AT126" s="41">
        <f t="shared" si="9"/>
        <v>0</v>
      </c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>
        <f t="shared" si="10"/>
        <v>0</v>
      </c>
      <c r="BH126" s="42">
        <f t="shared" si="11"/>
        <v>3191726</v>
      </c>
    </row>
    <row r="127" spans="1:60" x14ac:dyDescent="0.4">
      <c r="A127" s="28">
        <v>303031100</v>
      </c>
      <c r="B127" s="29">
        <v>4</v>
      </c>
      <c r="C127" s="30" t="s">
        <v>177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>
        <v>592</v>
      </c>
      <c r="N127" s="41"/>
      <c r="O127" s="41"/>
      <c r="P127" s="41"/>
      <c r="Q127" s="41"/>
      <c r="R127" s="41"/>
      <c r="S127" s="41"/>
      <c r="T127" s="41"/>
      <c r="U127" s="41"/>
      <c r="V127" s="41">
        <f t="shared" si="6"/>
        <v>592</v>
      </c>
      <c r="W127" s="41"/>
      <c r="X127" s="41"/>
      <c r="Y127" s="41"/>
      <c r="Z127" s="41">
        <f t="shared" si="7"/>
        <v>0</v>
      </c>
      <c r="AA127" s="41">
        <v>131929</v>
      </c>
      <c r="AB127" s="41"/>
      <c r="AC127" s="41"/>
      <c r="AD127" s="41"/>
      <c r="AE127" s="41"/>
      <c r="AF127" s="41"/>
      <c r="AG127" s="41"/>
      <c r="AH127" s="41"/>
      <c r="AI127" s="41"/>
      <c r="AJ127" s="41">
        <f t="shared" si="8"/>
        <v>131929</v>
      </c>
      <c r="AK127" s="41"/>
      <c r="AL127" s="41"/>
      <c r="AM127" s="41"/>
      <c r="AN127" s="41"/>
      <c r="AO127" s="41"/>
      <c r="AP127" s="41"/>
      <c r="AQ127" s="41"/>
      <c r="AR127" s="41"/>
      <c r="AS127" s="41"/>
      <c r="AT127" s="41">
        <f t="shared" si="9"/>
        <v>0</v>
      </c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>
        <f t="shared" si="10"/>
        <v>0</v>
      </c>
      <c r="BH127" s="42">
        <f t="shared" si="11"/>
        <v>132521</v>
      </c>
    </row>
    <row r="128" spans="1:60" x14ac:dyDescent="0.4">
      <c r="A128" s="28">
        <v>305000000</v>
      </c>
      <c r="B128" s="29">
        <v>2</v>
      </c>
      <c r="C128" s="30" t="s">
        <v>178</v>
      </c>
      <c r="D128" s="41"/>
      <c r="E128" s="41"/>
      <c r="F128" s="41"/>
      <c r="G128" s="41"/>
      <c r="H128" s="41"/>
      <c r="I128" s="41"/>
      <c r="J128" s="41"/>
      <c r="K128" s="41">
        <v>13904</v>
      </c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>
        <f t="shared" si="6"/>
        <v>13904</v>
      </c>
      <c r="W128" s="41"/>
      <c r="X128" s="41"/>
      <c r="Y128" s="41"/>
      <c r="Z128" s="41">
        <f t="shared" si="7"/>
        <v>0</v>
      </c>
      <c r="AA128" s="41"/>
      <c r="AB128" s="41"/>
      <c r="AC128" s="41"/>
      <c r="AD128" s="41"/>
      <c r="AE128" s="41"/>
      <c r="AF128" s="41"/>
      <c r="AG128" s="41"/>
      <c r="AH128" s="41"/>
      <c r="AI128" s="41"/>
      <c r="AJ128" s="41">
        <f t="shared" si="8"/>
        <v>0</v>
      </c>
      <c r="AK128" s="41"/>
      <c r="AL128" s="41"/>
      <c r="AM128" s="41"/>
      <c r="AN128" s="41"/>
      <c r="AO128" s="41"/>
      <c r="AP128" s="41"/>
      <c r="AQ128" s="41"/>
      <c r="AR128" s="41"/>
      <c r="AS128" s="41"/>
      <c r="AT128" s="41">
        <f t="shared" si="9"/>
        <v>0</v>
      </c>
      <c r="AU128" s="41"/>
      <c r="AV128" s="41"/>
      <c r="AW128" s="41"/>
      <c r="AX128" s="41"/>
      <c r="AY128" s="41"/>
      <c r="AZ128" s="41"/>
      <c r="BA128" s="41"/>
      <c r="BB128" s="41">
        <v>54474516</v>
      </c>
      <c r="BC128" s="41"/>
      <c r="BD128" s="41"/>
      <c r="BE128" s="41"/>
      <c r="BF128" s="41"/>
      <c r="BG128" s="41">
        <f t="shared" si="10"/>
        <v>54474516</v>
      </c>
      <c r="BH128" s="42">
        <f t="shared" si="11"/>
        <v>54488420</v>
      </c>
    </row>
    <row r="129" spans="1:60" x14ac:dyDescent="0.4">
      <c r="A129" s="28">
        <v>305010000</v>
      </c>
      <c r="B129" s="29">
        <v>3</v>
      </c>
      <c r="C129" s="30" t="s">
        <v>179</v>
      </c>
      <c r="D129" s="41"/>
      <c r="E129" s="41"/>
      <c r="F129" s="41"/>
      <c r="G129" s="41"/>
      <c r="H129" s="41"/>
      <c r="I129" s="41"/>
      <c r="J129" s="41"/>
      <c r="K129" s="41">
        <v>13904</v>
      </c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>
        <f t="shared" si="6"/>
        <v>13904</v>
      </c>
      <c r="W129" s="41"/>
      <c r="X129" s="41"/>
      <c r="Y129" s="41"/>
      <c r="Z129" s="41">
        <f t="shared" si="7"/>
        <v>0</v>
      </c>
      <c r="AA129" s="41"/>
      <c r="AB129" s="41"/>
      <c r="AC129" s="41"/>
      <c r="AD129" s="41"/>
      <c r="AE129" s="41"/>
      <c r="AF129" s="41"/>
      <c r="AG129" s="41"/>
      <c r="AH129" s="41"/>
      <c r="AI129" s="41"/>
      <c r="AJ129" s="41">
        <f t="shared" si="8"/>
        <v>0</v>
      </c>
      <c r="AK129" s="41"/>
      <c r="AL129" s="41"/>
      <c r="AM129" s="41"/>
      <c r="AN129" s="41"/>
      <c r="AO129" s="41"/>
      <c r="AP129" s="41"/>
      <c r="AQ129" s="41"/>
      <c r="AR129" s="41"/>
      <c r="AS129" s="41"/>
      <c r="AT129" s="41">
        <f t="shared" si="9"/>
        <v>0</v>
      </c>
      <c r="AU129" s="41"/>
      <c r="AV129" s="41"/>
      <c r="AW129" s="41"/>
      <c r="AX129" s="41"/>
      <c r="AY129" s="41"/>
      <c r="AZ129" s="41"/>
      <c r="BA129" s="41"/>
      <c r="BB129" s="41">
        <v>54474516</v>
      </c>
      <c r="BC129" s="41"/>
      <c r="BD129" s="41"/>
      <c r="BE129" s="41"/>
      <c r="BF129" s="41"/>
      <c r="BG129" s="41">
        <f t="shared" si="10"/>
        <v>54474516</v>
      </c>
      <c r="BH129" s="42">
        <f t="shared" si="11"/>
        <v>54488420</v>
      </c>
    </row>
    <row r="130" spans="1:60" x14ac:dyDescent="0.4">
      <c r="A130" s="28">
        <v>305010300</v>
      </c>
      <c r="B130" s="29">
        <v>4</v>
      </c>
      <c r="C130" s="30" t="s">
        <v>181</v>
      </c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>
        <f t="shared" si="6"/>
        <v>0</v>
      </c>
      <c r="W130" s="41"/>
      <c r="X130" s="41"/>
      <c r="Y130" s="41"/>
      <c r="Z130" s="41">
        <f t="shared" si="7"/>
        <v>0</v>
      </c>
      <c r="AA130" s="41"/>
      <c r="AB130" s="41"/>
      <c r="AC130" s="41"/>
      <c r="AD130" s="41"/>
      <c r="AE130" s="41"/>
      <c r="AF130" s="41"/>
      <c r="AG130" s="41"/>
      <c r="AH130" s="41"/>
      <c r="AI130" s="41"/>
      <c r="AJ130" s="41">
        <f t="shared" si="8"/>
        <v>0</v>
      </c>
      <c r="AK130" s="41"/>
      <c r="AL130" s="41"/>
      <c r="AM130" s="41"/>
      <c r="AN130" s="41"/>
      <c r="AO130" s="41"/>
      <c r="AP130" s="41"/>
      <c r="AQ130" s="41"/>
      <c r="AR130" s="41"/>
      <c r="AS130" s="41"/>
      <c r="AT130" s="41">
        <f t="shared" si="9"/>
        <v>0</v>
      </c>
      <c r="AU130" s="41"/>
      <c r="AV130" s="41"/>
      <c r="AW130" s="41"/>
      <c r="AX130" s="41"/>
      <c r="AY130" s="41"/>
      <c r="AZ130" s="41"/>
      <c r="BA130" s="41"/>
      <c r="BB130" s="41">
        <v>54474516</v>
      </c>
      <c r="BC130" s="41"/>
      <c r="BD130" s="41"/>
      <c r="BE130" s="41"/>
      <c r="BF130" s="41"/>
      <c r="BG130" s="41">
        <f t="shared" si="10"/>
        <v>54474516</v>
      </c>
      <c r="BH130" s="42">
        <f t="shared" si="11"/>
        <v>54474516</v>
      </c>
    </row>
    <row r="131" spans="1:60" x14ac:dyDescent="0.4">
      <c r="A131" s="23">
        <v>400000000</v>
      </c>
      <c r="B131" s="24">
        <v>1</v>
      </c>
      <c r="C131" s="25" t="s">
        <v>182</v>
      </c>
      <c r="D131" s="39">
        <v>13301</v>
      </c>
      <c r="E131" s="39"/>
      <c r="F131" s="39"/>
      <c r="G131" s="39">
        <v>7768</v>
      </c>
      <c r="H131" s="39">
        <v>622147</v>
      </c>
      <c r="I131" s="39"/>
      <c r="J131" s="39">
        <v>5600</v>
      </c>
      <c r="K131" s="39">
        <v>438493</v>
      </c>
      <c r="L131" s="39">
        <v>8291</v>
      </c>
      <c r="M131" s="39">
        <v>846867</v>
      </c>
      <c r="N131" s="39">
        <v>438253</v>
      </c>
      <c r="O131" s="39"/>
      <c r="P131" s="39">
        <v>7771</v>
      </c>
      <c r="Q131" s="39"/>
      <c r="R131" s="39">
        <v>382</v>
      </c>
      <c r="S131" s="39">
        <v>157691</v>
      </c>
      <c r="T131" s="39"/>
      <c r="U131" s="39"/>
      <c r="V131" s="39">
        <f t="shared" si="6"/>
        <v>2546564</v>
      </c>
      <c r="W131" s="39"/>
      <c r="X131" s="39"/>
      <c r="Y131" s="39"/>
      <c r="Z131" s="39">
        <f t="shared" si="7"/>
        <v>0</v>
      </c>
      <c r="AA131" s="39"/>
      <c r="AB131" s="39"/>
      <c r="AC131" s="39"/>
      <c r="AD131" s="39">
        <v>310890</v>
      </c>
      <c r="AE131" s="39"/>
      <c r="AF131" s="39"/>
      <c r="AG131" s="39"/>
      <c r="AH131" s="39"/>
      <c r="AI131" s="39"/>
      <c r="AJ131" s="39">
        <f t="shared" si="8"/>
        <v>310890</v>
      </c>
      <c r="AK131" s="39"/>
      <c r="AL131" s="39"/>
      <c r="AM131" s="39"/>
      <c r="AN131" s="39"/>
      <c r="AO131" s="39">
        <v>16368</v>
      </c>
      <c r="AP131" s="39"/>
      <c r="AQ131" s="39"/>
      <c r="AR131" s="39"/>
      <c r="AS131" s="39"/>
      <c r="AT131" s="39">
        <f t="shared" si="9"/>
        <v>16368</v>
      </c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>
        <f t="shared" si="10"/>
        <v>0</v>
      </c>
      <c r="BH131" s="40">
        <f t="shared" si="11"/>
        <v>2873822</v>
      </c>
    </row>
    <row r="132" spans="1:60" x14ac:dyDescent="0.4">
      <c r="A132" s="28">
        <v>401000000</v>
      </c>
      <c r="B132" s="29">
        <v>2</v>
      </c>
      <c r="C132" s="30" t="s">
        <v>417</v>
      </c>
      <c r="D132" s="41">
        <v>1394</v>
      </c>
      <c r="E132" s="41"/>
      <c r="F132" s="41"/>
      <c r="G132" s="41">
        <v>5713</v>
      </c>
      <c r="H132" s="41"/>
      <c r="I132" s="41"/>
      <c r="J132" s="41"/>
      <c r="K132" s="41">
        <v>6220</v>
      </c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>
        <f t="shared" si="6"/>
        <v>13327</v>
      </c>
      <c r="W132" s="41"/>
      <c r="X132" s="41"/>
      <c r="Y132" s="41"/>
      <c r="Z132" s="41">
        <f t="shared" si="7"/>
        <v>0</v>
      </c>
      <c r="AA132" s="41"/>
      <c r="AB132" s="41"/>
      <c r="AC132" s="41"/>
      <c r="AD132" s="41"/>
      <c r="AE132" s="41"/>
      <c r="AF132" s="41"/>
      <c r="AG132" s="41"/>
      <c r="AH132" s="41"/>
      <c r="AI132" s="41"/>
      <c r="AJ132" s="41">
        <f t="shared" si="8"/>
        <v>0</v>
      </c>
      <c r="AK132" s="41"/>
      <c r="AL132" s="41"/>
      <c r="AM132" s="41"/>
      <c r="AN132" s="41"/>
      <c r="AO132" s="41"/>
      <c r="AP132" s="41"/>
      <c r="AQ132" s="41"/>
      <c r="AR132" s="41"/>
      <c r="AS132" s="41"/>
      <c r="AT132" s="41">
        <f t="shared" si="9"/>
        <v>0</v>
      </c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>
        <f t="shared" si="10"/>
        <v>0</v>
      </c>
      <c r="BH132" s="42">
        <f t="shared" si="11"/>
        <v>13327</v>
      </c>
    </row>
    <row r="133" spans="1:60" x14ac:dyDescent="0.4">
      <c r="A133" s="28">
        <v>403000000</v>
      </c>
      <c r="B133" s="29">
        <v>2</v>
      </c>
      <c r="C133" s="30" t="s">
        <v>183</v>
      </c>
      <c r="D133" s="41">
        <v>11907</v>
      </c>
      <c r="E133" s="41"/>
      <c r="F133" s="41"/>
      <c r="G133" s="41">
        <v>2055</v>
      </c>
      <c r="H133" s="41">
        <v>16912</v>
      </c>
      <c r="I133" s="41"/>
      <c r="J133" s="41">
        <v>5600</v>
      </c>
      <c r="K133" s="41">
        <v>234324</v>
      </c>
      <c r="L133" s="41">
        <v>8291</v>
      </c>
      <c r="M133" s="41">
        <v>846867</v>
      </c>
      <c r="N133" s="41">
        <v>107432</v>
      </c>
      <c r="O133" s="41"/>
      <c r="P133" s="41"/>
      <c r="Q133" s="41"/>
      <c r="R133" s="41">
        <v>382</v>
      </c>
      <c r="S133" s="41">
        <v>157691</v>
      </c>
      <c r="T133" s="41"/>
      <c r="U133" s="41"/>
      <c r="V133" s="41">
        <f t="shared" si="6"/>
        <v>1391461</v>
      </c>
      <c r="W133" s="41"/>
      <c r="X133" s="41"/>
      <c r="Y133" s="41"/>
      <c r="Z133" s="41">
        <f t="shared" si="7"/>
        <v>0</v>
      </c>
      <c r="AA133" s="41"/>
      <c r="AB133" s="41"/>
      <c r="AC133" s="41"/>
      <c r="AD133" s="41">
        <v>310890</v>
      </c>
      <c r="AE133" s="41"/>
      <c r="AF133" s="41"/>
      <c r="AG133" s="41"/>
      <c r="AH133" s="41"/>
      <c r="AI133" s="41"/>
      <c r="AJ133" s="41">
        <f t="shared" si="8"/>
        <v>310890</v>
      </c>
      <c r="AK133" s="41"/>
      <c r="AL133" s="41"/>
      <c r="AM133" s="41"/>
      <c r="AN133" s="41"/>
      <c r="AO133" s="41">
        <v>16368</v>
      </c>
      <c r="AP133" s="41"/>
      <c r="AQ133" s="41"/>
      <c r="AR133" s="41"/>
      <c r="AS133" s="41"/>
      <c r="AT133" s="41">
        <f t="shared" si="9"/>
        <v>16368</v>
      </c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>
        <f t="shared" si="10"/>
        <v>0</v>
      </c>
      <c r="BH133" s="42">
        <f t="shared" si="11"/>
        <v>1718719</v>
      </c>
    </row>
    <row r="134" spans="1:60" x14ac:dyDescent="0.4">
      <c r="A134" s="28">
        <v>405000000</v>
      </c>
      <c r="B134" s="29">
        <v>2</v>
      </c>
      <c r="C134" s="30" t="s">
        <v>185</v>
      </c>
      <c r="D134" s="41"/>
      <c r="E134" s="41"/>
      <c r="F134" s="41"/>
      <c r="G134" s="41"/>
      <c r="H134" s="41">
        <v>605235</v>
      </c>
      <c r="I134" s="41"/>
      <c r="J134" s="41"/>
      <c r="K134" s="41">
        <v>197949</v>
      </c>
      <c r="L134" s="41"/>
      <c r="M134" s="41"/>
      <c r="N134" s="41">
        <v>330821</v>
      </c>
      <c r="O134" s="41"/>
      <c r="P134" s="41">
        <v>7771</v>
      </c>
      <c r="Q134" s="41"/>
      <c r="R134" s="41"/>
      <c r="S134" s="41"/>
      <c r="T134" s="41"/>
      <c r="U134" s="41"/>
      <c r="V134" s="41">
        <f t="shared" si="6"/>
        <v>1141776</v>
      </c>
      <c r="W134" s="41"/>
      <c r="X134" s="41"/>
      <c r="Y134" s="41"/>
      <c r="Z134" s="41">
        <f t="shared" si="7"/>
        <v>0</v>
      </c>
      <c r="AA134" s="41"/>
      <c r="AB134" s="41"/>
      <c r="AC134" s="41"/>
      <c r="AD134" s="41"/>
      <c r="AE134" s="41"/>
      <c r="AF134" s="41"/>
      <c r="AG134" s="41"/>
      <c r="AH134" s="41"/>
      <c r="AI134" s="41"/>
      <c r="AJ134" s="41">
        <f t="shared" si="8"/>
        <v>0</v>
      </c>
      <c r="AK134" s="41"/>
      <c r="AL134" s="41"/>
      <c r="AM134" s="41"/>
      <c r="AN134" s="41"/>
      <c r="AO134" s="41"/>
      <c r="AP134" s="41"/>
      <c r="AQ134" s="41"/>
      <c r="AR134" s="41"/>
      <c r="AS134" s="41"/>
      <c r="AT134" s="41">
        <f t="shared" si="9"/>
        <v>0</v>
      </c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>
        <f t="shared" si="10"/>
        <v>0</v>
      </c>
      <c r="BH134" s="42">
        <f t="shared" si="11"/>
        <v>1141776</v>
      </c>
    </row>
    <row r="135" spans="1:60" x14ac:dyDescent="0.4">
      <c r="A135" s="23">
        <v>500000000</v>
      </c>
      <c r="B135" s="24">
        <v>1</v>
      </c>
      <c r="C135" s="25" t="s">
        <v>187</v>
      </c>
      <c r="D135" s="39">
        <v>1294541</v>
      </c>
      <c r="E135" s="39">
        <v>559341</v>
      </c>
      <c r="F135" s="39">
        <v>20255212</v>
      </c>
      <c r="G135" s="39">
        <v>5518665</v>
      </c>
      <c r="H135" s="39">
        <v>31343942</v>
      </c>
      <c r="I135" s="39">
        <v>204810</v>
      </c>
      <c r="J135" s="39">
        <v>11337940</v>
      </c>
      <c r="K135" s="39">
        <v>109874493</v>
      </c>
      <c r="L135" s="39">
        <v>4145</v>
      </c>
      <c r="M135" s="39">
        <v>6041230</v>
      </c>
      <c r="N135" s="39">
        <v>13065838</v>
      </c>
      <c r="O135" s="39">
        <v>4502</v>
      </c>
      <c r="P135" s="39">
        <v>2881694</v>
      </c>
      <c r="Q135" s="39">
        <v>4043732</v>
      </c>
      <c r="R135" s="39"/>
      <c r="S135" s="39">
        <v>8298</v>
      </c>
      <c r="T135" s="39">
        <v>908217</v>
      </c>
      <c r="U135" s="39">
        <v>242448</v>
      </c>
      <c r="V135" s="39">
        <f t="shared" si="6"/>
        <v>207589048</v>
      </c>
      <c r="W135" s="39">
        <v>159723</v>
      </c>
      <c r="X135" s="39">
        <v>3176045</v>
      </c>
      <c r="Y135" s="39">
        <v>3975910</v>
      </c>
      <c r="Z135" s="39">
        <f t="shared" si="7"/>
        <v>7311678</v>
      </c>
      <c r="AA135" s="39">
        <v>3445406</v>
      </c>
      <c r="AB135" s="39">
        <v>1122</v>
      </c>
      <c r="AC135" s="39">
        <v>123538</v>
      </c>
      <c r="AD135" s="39">
        <v>2180156</v>
      </c>
      <c r="AE135" s="39">
        <v>1386</v>
      </c>
      <c r="AF135" s="39"/>
      <c r="AG135" s="39"/>
      <c r="AH135" s="39"/>
      <c r="AI135" s="39"/>
      <c r="AJ135" s="39">
        <f t="shared" si="8"/>
        <v>5751608</v>
      </c>
      <c r="AK135" s="39">
        <v>801869</v>
      </c>
      <c r="AL135" s="39">
        <v>323438</v>
      </c>
      <c r="AM135" s="39">
        <v>7830</v>
      </c>
      <c r="AN135" s="39">
        <v>30068</v>
      </c>
      <c r="AO135" s="39">
        <v>2792921</v>
      </c>
      <c r="AP135" s="39">
        <v>51491</v>
      </c>
      <c r="AQ135" s="39">
        <v>144656</v>
      </c>
      <c r="AR135" s="39">
        <v>710094</v>
      </c>
      <c r="AS135" s="39">
        <v>20190</v>
      </c>
      <c r="AT135" s="39">
        <f t="shared" si="9"/>
        <v>4882557</v>
      </c>
      <c r="AU135" s="39"/>
      <c r="AV135" s="39"/>
      <c r="AW135" s="39"/>
      <c r="AX135" s="39">
        <v>147507</v>
      </c>
      <c r="AY135" s="39"/>
      <c r="AZ135" s="39"/>
      <c r="BA135" s="39">
        <v>283</v>
      </c>
      <c r="BB135" s="39">
        <v>366296</v>
      </c>
      <c r="BC135" s="39">
        <v>2758</v>
      </c>
      <c r="BD135" s="39"/>
      <c r="BE135" s="39"/>
      <c r="BF135" s="39"/>
      <c r="BG135" s="39">
        <f t="shared" si="10"/>
        <v>516844</v>
      </c>
      <c r="BH135" s="40">
        <f t="shared" si="11"/>
        <v>226051735</v>
      </c>
    </row>
    <row r="136" spans="1:60" x14ac:dyDescent="0.4">
      <c r="A136" s="28">
        <v>501000000</v>
      </c>
      <c r="B136" s="29">
        <v>2</v>
      </c>
      <c r="C136" s="30" t="s">
        <v>188</v>
      </c>
      <c r="D136" s="41">
        <v>902809</v>
      </c>
      <c r="E136" s="41">
        <v>9866</v>
      </c>
      <c r="F136" s="41">
        <v>4483</v>
      </c>
      <c r="G136" s="41">
        <v>1015220</v>
      </c>
      <c r="H136" s="41">
        <v>2691136</v>
      </c>
      <c r="I136" s="41"/>
      <c r="J136" s="41">
        <v>2279423</v>
      </c>
      <c r="K136" s="41">
        <v>11699037</v>
      </c>
      <c r="L136" s="41"/>
      <c r="M136" s="41">
        <v>1183237</v>
      </c>
      <c r="N136" s="41">
        <v>2153319</v>
      </c>
      <c r="O136" s="41">
        <v>440</v>
      </c>
      <c r="P136" s="41">
        <v>2712264</v>
      </c>
      <c r="Q136" s="41">
        <v>1104228</v>
      </c>
      <c r="R136" s="41"/>
      <c r="S136" s="41"/>
      <c r="T136" s="41"/>
      <c r="U136" s="41">
        <v>218928</v>
      </c>
      <c r="V136" s="41">
        <f t="shared" ref="V136:V199" si="12">SUM(D136:U136)</f>
        <v>25974390</v>
      </c>
      <c r="W136" s="41">
        <v>155945</v>
      </c>
      <c r="X136" s="41">
        <v>2287997</v>
      </c>
      <c r="Y136" s="41">
        <v>244443</v>
      </c>
      <c r="Z136" s="41">
        <f t="shared" ref="Z136:Z199" si="13">SUM(W136:Y136)</f>
        <v>2688385</v>
      </c>
      <c r="AA136" s="41">
        <v>324258</v>
      </c>
      <c r="AB136" s="41"/>
      <c r="AC136" s="41"/>
      <c r="AD136" s="41">
        <v>986156</v>
      </c>
      <c r="AE136" s="41">
        <v>1386</v>
      </c>
      <c r="AF136" s="41"/>
      <c r="AG136" s="41"/>
      <c r="AH136" s="41"/>
      <c r="AI136" s="41"/>
      <c r="AJ136" s="41">
        <f t="shared" ref="AJ136:AJ199" si="14">SUM(AA136:AI136)</f>
        <v>1311800</v>
      </c>
      <c r="AK136" s="41">
        <v>466235</v>
      </c>
      <c r="AL136" s="41">
        <v>203868</v>
      </c>
      <c r="AM136" s="41">
        <v>5413</v>
      </c>
      <c r="AN136" s="41">
        <v>6170</v>
      </c>
      <c r="AO136" s="41">
        <v>2782578</v>
      </c>
      <c r="AP136" s="41"/>
      <c r="AQ136" s="41"/>
      <c r="AR136" s="41">
        <v>348346</v>
      </c>
      <c r="AS136" s="41"/>
      <c r="AT136" s="41">
        <f t="shared" ref="AT136:AT199" si="15">SUM(AK136:AS136)</f>
        <v>3812610</v>
      </c>
      <c r="AU136" s="41"/>
      <c r="AV136" s="41"/>
      <c r="AW136" s="41"/>
      <c r="AX136" s="41">
        <v>147507</v>
      </c>
      <c r="AY136" s="41"/>
      <c r="AZ136" s="41"/>
      <c r="BA136" s="41">
        <v>283</v>
      </c>
      <c r="BB136" s="41">
        <v>210605</v>
      </c>
      <c r="BC136" s="41"/>
      <c r="BD136" s="41"/>
      <c r="BE136" s="41"/>
      <c r="BF136" s="41"/>
      <c r="BG136" s="41">
        <f t="shared" ref="BG136:BG199" si="16">SUM(AU136:BF136)</f>
        <v>358395</v>
      </c>
      <c r="BH136" s="42">
        <f t="shared" ref="BH136:BH199" si="17">V136+Z136+AJ136+AT136+BG136</f>
        <v>34145580</v>
      </c>
    </row>
    <row r="137" spans="1:60" x14ac:dyDescent="0.4">
      <c r="A137" s="28">
        <v>501010000</v>
      </c>
      <c r="B137" s="29">
        <v>3</v>
      </c>
      <c r="C137" s="30" t="s">
        <v>189</v>
      </c>
      <c r="D137" s="41">
        <v>562397</v>
      </c>
      <c r="E137" s="41">
        <v>2235</v>
      </c>
      <c r="F137" s="41">
        <v>4483</v>
      </c>
      <c r="G137" s="41">
        <v>1015220</v>
      </c>
      <c r="H137" s="41">
        <v>1750372</v>
      </c>
      <c r="I137" s="41"/>
      <c r="J137" s="41">
        <v>826184</v>
      </c>
      <c r="K137" s="41">
        <v>8837674</v>
      </c>
      <c r="L137" s="41"/>
      <c r="M137" s="41">
        <v>941198</v>
      </c>
      <c r="N137" s="41">
        <v>1940398</v>
      </c>
      <c r="O137" s="41">
        <v>440</v>
      </c>
      <c r="P137" s="41">
        <v>1857041</v>
      </c>
      <c r="Q137" s="41">
        <v>173594</v>
      </c>
      <c r="R137" s="41"/>
      <c r="S137" s="41"/>
      <c r="T137" s="41"/>
      <c r="U137" s="41">
        <v>309</v>
      </c>
      <c r="V137" s="41">
        <f t="shared" si="12"/>
        <v>17911545</v>
      </c>
      <c r="W137" s="41"/>
      <c r="X137" s="41">
        <v>201422</v>
      </c>
      <c r="Y137" s="41">
        <v>243906</v>
      </c>
      <c r="Z137" s="41">
        <f t="shared" si="13"/>
        <v>445328</v>
      </c>
      <c r="AA137" s="41">
        <v>194155</v>
      </c>
      <c r="AB137" s="41"/>
      <c r="AC137" s="41"/>
      <c r="AD137" s="41">
        <v>15186</v>
      </c>
      <c r="AE137" s="41"/>
      <c r="AF137" s="41"/>
      <c r="AG137" s="41"/>
      <c r="AH137" s="41"/>
      <c r="AI137" s="41"/>
      <c r="AJ137" s="41">
        <f t="shared" si="14"/>
        <v>209341</v>
      </c>
      <c r="AK137" s="41">
        <v>18420</v>
      </c>
      <c r="AL137" s="41">
        <v>161176</v>
      </c>
      <c r="AM137" s="41">
        <v>5413</v>
      </c>
      <c r="AN137" s="41"/>
      <c r="AO137" s="41">
        <v>34539</v>
      </c>
      <c r="AP137" s="41"/>
      <c r="AQ137" s="41"/>
      <c r="AR137" s="41">
        <v>127023</v>
      </c>
      <c r="AS137" s="41"/>
      <c r="AT137" s="41">
        <f t="shared" si="15"/>
        <v>346571</v>
      </c>
      <c r="AU137" s="41"/>
      <c r="AV137" s="41"/>
      <c r="AW137" s="41"/>
      <c r="AX137" s="41"/>
      <c r="AY137" s="41"/>
      <c r="AZ137" s="41"/>
      <c r="BA137" s="41"/>
      <c r="BB137" s="41">
        <v>5032</v>
      </c>
      <c r="BC137" s="41"/>
      <c r="BD137" s="41"/>
      <c r="BE137" s="41"/>
      <c r="BF137" s="41"/>
      <c r="BG137" s="41">
        <f t="shared" si="16"/>
        <v>5032</v>
      </c>
      <c r="BH137" s="42">
        <f t="shared" si="17"/>
        <v>18917817</v>
      </c>
    </row>
    <row r="138" spans="1:60" x14ac:dyDescent="0.4">
      <c r="A138" s="28">
        <v>501030000</v>
      </c>
      <c r="B138" s="29">
        <v>3</v>
      </c>
      <c r="C138" s="30" t="s">
        <v>190</v>
      </c>
      <c r="D138" s="41">
        <v>340412</v>
      </c>
      <c r="E138" s="41">
        <v>7631</v>
      </c>
      <c r="F138" s="41"/>
      <c r="G138" s="41"/>
      <c r="H138" s="41">
        <v>940764</v>
      </c>
      <c r="I138" s="41"/>
      <c r="J138" s="41">
        <v>1453239</v>
      </c>
      <c r="K138" s="41">
        <v>2861142</v>
      </c>
      <c r="L138" s="41"/>
      <c r="M138" s="41">
        <v>242039</v>
      </c>
      <c r="N138" s="41">
        <v>212921</v>
      </c>
      <c r="O138" s="41"/>
      <c r="P138" s="41">
        <v>855223</v>
      </c>
      <c r="Q138" s="41">
        <v>500748</v>
      </c>
      <c r="R138" s="41"/>
      <c r="S138" s="41"/>
      <c r="T138" s="41"/>
      <c r="U138" s="41">
        <v>218619</v>
      </c>
      <c r="V138" s="41">
        <f t="shared" si="12"/>
        <v>7632738</v>
      </c>
      <c r="W138" s="41">
        <v>155945</v>
      </c>
      <c r="X138" s="41">
        <v>2086575</v>
      </c>
      <c r="Y138" s="41">
        <v>537</v>
      </c>
      <c r="Z138" s="41">
        <f t="shared" si="13"/>
        <v>2243057</v>
      </c>
      <c r="AA138" s="41">
        <v>130103</v>
      </c>
      <c r="AB138" s="41"/>
      <c r="AC138" s="41"/>
      <c r="AD138" s="41">
        <v>970970</v>
      </c>
      <c r="AE138" s="41">
        <v>1386</v>
      </c>
      <c r="AF138" s="41"/>
      <c r="AG138" s="41"/>
      <c r="AH138" s="41"/>
      <c r="AI138" s="41"/>
      <c r="AJ138" s="41">
        <f t="shared" si="14"/>
        <v>1102459</v>
      </c>
      <c r="AK138" s="41">
        <v>447815</v>
      </c>
      <c r="AL138" s="41">
        <v>42692</v>
      </c>
      <c r="AM138" s="41"/>
      <c r="AN138" s="41">
        <v>6170</v>
      </c>
      <c r="AO138" s="41"/>
      <c r="AP138" s="41"/>
      <c r="AQ138" s="41"/>
      <c r="AR138" s="41">
        <v>219318</v>
      </c>
      <c r="AS138" s="41"/>
      <c r="AT138" s="41">
        <f t="shared" si="15"/>
        <v>715995</v>
      </c>
      <c r="AU138" s="41"/>
      <c r="AV138" s="41"/>
      <c r="AW138" s="41"/>
      <c r="AX138" s="41">
        <v>147507</v>
      </c>
      <c r="AY138" s="41"/>
      <c r="AZ138" s="41"/>
      <c r="BA138" s="41"/>
      <c r="BB138" s="41">
        <v>205573</v>
      </c>
      <c r="BC138" s="41"/>
      <c r="BD138" s="41"/>
      <c r="BE138" s="41"/>
      <c r="BF138" s="41"/>
      <c r="BG138" s="41">
        <f t="shared" si="16"/>
        <v>353080</v>
      </c>
      <c r="BH138" s="42">
        <f t="shared" si="17"/>
        <v>12047329</v>
      </c>
    </row>
    <row r="139" spans="1:60" x14ac:dyDescent="0.4">
      <c r="A139" s="28">
        <v>503000000</v>
      </c>
      <c r="B139" s="29">
        <v>2</v>
      </c>
      <c r="C139" s="30" t="s">
        <v>191</v>
      </c>
      <c r="D139" s="41"/>
      <c r="E139" s="41"/>
      <c r="F139" s="41"/>
      <c r="G139" s="41"/>
      <c r="H139" s="41">
        <v>927</v>
      </c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>
        <f t="shared" si="12"/>
        <v>927</v>
      </c>
      <c r="W139" s="41"/>
      <c r="X139" s="41"/>
      <c r="Y139" s="41"/>
      <c r="Z139" s="41">
        <f t="shared" si="13"/>
        <v>0</v>
      </c>
      <c r="AA139" s="41"/>
      <c r="AB139" s="41"/>
      <c r="AC139" s="41"/>
      <c r="AD139" s="41"/>
      <c r="AE139" s="41"/>
      <c r="AF139" s="41"/>
      <c r="AG139" s="41"/>
      <c r="AH139" s="41"/>
      <c r="AI139" s="41"/>
      <c r="AJ139" s="41">
        <f t="shared" si="14"/>
        <v>0</v>
      </c>
      <c r="AK139" s="41"/>
      <c r="AL139" s="41"/>
      <c r="AM139" s="41"/>
      <c r="AN139" s="41"/>
      <c r="AO139" s="41"/>
      <c r="AP139" s="41"/>
      <c r="AQ139" s="41"/>
      <c r="AR139" s="41"/>
      <c r="AS139" s="41"/>
      <c r="AT139" s="41">
        <f t="shared" si="15"/>
        <v>0</v>
      </c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>
        <f t="shared" si="16"/>
        <v>0</v>
      </c>
      <c r="BH139" s="42">
        <f t="shared" si="17"/>
        <v>927</v>
      </c>
    </row>
    <row r="140" spans="1:60" x14ac:dyDescent="0.4">
      <c r="A140" s="28">
        <v>505000000</v>
      </c>
      <c r="B140" s="29">
        <v>2</v>
      </c>
      <c r="C140" s="30" t="s">
        <v>192</v>
      </c>
      <c r="D140" s="41">
        <v>67391</v>
      </c>
      <c r="E140" s="41"/>
      <c r="F140" s="41">
        <v>2800</v>
      </c>
      <c r="G140" s="41">
        <v>103259</v>
      </c>
      <c r="H140" s="41">
        <v>259841</v>
      </c>
      <c r="I140" s="41"/>
      <c r="J140" s="41">
        <v>468389</v>
      </c>
      <c r="K140" s="41">
        <v>4371474</v>
      </c>
      <c r="L140" s="41"/>
      <c r="M140" s="41">
        <v>480095</v>
      </c>
      <c r="N140" s="41">
        <v>120861</v>
      </c>
      <c r="O140" s="41"/>
      <c r="P140" s="41">
        <v>137296</v>
      </c>
      <c r="Q140" s="41">
        <v>11409</v>
      </c>
      <c r="R140" s="41"/>
      <c r="S140" s="41"/>
      <c r="T140" s="41"/>
      <c r="U140" s="41"/>
      <c r="V140" s="41">
        <f t="shared" si="12"/>
        <v>6022815</v>
      </c>
      <c r="W140" s="41">
        <v>3011</v>
      </c>
      <c r="X140" s="41"/>
      <c r="Y140" s="41">
        <v>271778</v>
      </c>
      <c r="Z140" s="41">
        <f t="shared" si="13"/>
        <v>274789</v>
      </c>
      <c r="AA140" s="41">
        <v>221722</v>
      </c>
      <c r="AB140" s="41"/>
      <c r="AC140" s="41"/>
      <c r="AD140" s="41">
        <v>17865</v>
      </c>
      <c r="AE140" s="41"/>
      <c r="AF140" s="41"/>
      <c r="AG140" s="41"/>
      <c r="AH140" s="41"/>
      <c r="AI140" s="41"/>
      <c r="AJ140" s="41">
        <f t="shared" si="14"/>
        <v>239587</v>
      </c>
      <c r="AK140" s="41">
        <v>60862</v>
      </c>
      <c r="AL140" s="41"/>
      <c r="AM140" s="41"/>
      <c r="AN140" s="41"/>
      <c r="AO140" s="41"/>
      <c r="AP140" s="41"/>
      <c r="AQ140" s="41"/>
      <c r="AR140" s="41">
        <v>2185</v>
      </c>
      <c r="AS140" s="41"/>
      <c r="AT140" s="41">
        <f t="shared" si="15"/>
        <v>63047</v>
      </c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>
        <f t="shared" si="16"/>
        <v>0</v>
      </c>
      <c r="BH140" s="42">
        <f t="shared" si="17"/>
        <v>6600238</v>
      </c>
    </row>
    <row r="141" spans="1:60" x14ac:dyDescent="0.4">
      <c r="A141" s="28">
        <v>505010000</v>
      </c>
      <c r="B141" s="29">
        <v>3</v>
      </c>
      <c r="C141" s="30" t="s">
        <v>193</v>
      </c>
      <c r="D141" s="41"/>
      <c r="E141" s="41"/>
      <c r="F141" s="41"/>
      <c r="G141" s="41">
        <v>5765</v>
      </c>
      <c r="H141" s="41"/>
      <c r="I141" s="41"/>
      <c r="J141" s="41">
        <v>2264</v>
      </c>
      <c r="K141" s="41">
        <v>1551411</v>
      </c>
      <c r="L141" s="41"/>
      <c r="M141" s="41">
        <v>183628</v>
      </c>
      <c r="N141" s="41">
        <v>2035</v>
      </c>
      <c r="O141" s="41"/>
      <c r="P141" s="41"/>
      <c r="Q141" s="41">
        <v>7655</v>
      </c>
      <c r="R141" s="41"/>
      <c r="S141" s="41"/>
      <c r="T141" s="41"/>
      <c r="U141" s="41"/>
      <c r="V141" s="41">
        <f t="shared" si="12"/>
        <v>1752758</v>
      </c>
      <c r="W141" s="41"/>
      <c r="X141" s="41"/>
      <c r="Y141" s="41">
        <v>1869</v>
      </c>
      <c r="Z141" s="41">
        <f t="shared" si="13"/>
        <v>1869</v>
      </c>
      <c r="AA141" s="41">
        <v>2151</v>
      </c>
      <c r="AB141" s="41"/>
      <c r="AC141" s="41"/>
      <c r="AD141" s="41"/>
      <c r="AE141" s="41"/>
      <c r="AF141" s="41"/>
      <c r="AG141" s="41"/>
      <c r="AH141" s="41"/>
      <c r="AI141" s="41"/>
      <c r="AJ141" s="41">
        <f t="shared" si="14"/>
        <v>2151</v>
      </c>
      <c r="AK141" s="41"/>
      <c r="AL141" s="41"/>
      <c r="AM141" s="41"/>
      <c r="AN141" s="41"/>
      <c r="AO141" s="41"/>
      <c r="AP141" s="41"/>
      <c r="AQ141" s="41"/>
      <c r="AR141" s="41">
        <v>1947</v>
      </c>
      <c r="AS141" s="41"/>
      <c r="AT141" s="41">
        <f t="shared" si="15"/>
        <v>1947</v>
      </c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>
        <f t="shared" si="16"/>
        <v>0</v>
      </c>
      <c r="BH141" s="42">
        <f t="shared" si="17"/>
        <v>1758725</v>
      </c>
    </row>
    <row r="142" spans="1:60" x14ac:dyDescent="0.4">
      <c r="A142" s="28">
        <v>505010100</v>
      </c>
      <c r="B142" s="29">
        <v>4</v>
      </c>
      <c r="C142" s="30" t="s">
        <v>194</v>
      </c>
      <c r="D142" s="41"/>
      <c r="E142" s="41"/>
      <c r="F142" s="41"/>
      <c r="G142" s="41"/>
      <c r="H142" s="41"/>
      <c r="I142" s="41"/>
      <c r="J142" s="41"/>
      <c r="K142" s="41">
        <v>17063</v>
      </c>
      <c r="L142" s="41"/>
      <c r="M142" s="41">
        <v>33795</v>
      </c>
      <c r="N142" s="41"/>
      <c r="O142" s="41"/>
      <c r="P142" s="41"/>
      <c r="Q142" s="41"/>
      <c r="R142" s="41"/>
      <c r="S142" s="41"/>
      <c r="T142" s="41"/>
      <c r="U142" s="41"/>
      <c r="V142" s="41">
        <f t="shared" si="12"/>
        <v>50858</v>
      </c>
      <c r="W142" s="41"/>
      <c r="X142" s="41"/>
      <c r="Y142" s="41">
        <v>1869</v>
      </c>
      <c r="Z142" s="41">
        <f t="shared" si="13"/>
        <v>1869</v>
      </c>
      <c r="AA142" s="41"/>
      <c r="AB142" s="41"/>
      <c r="AC142" s="41"/>
      <c r="AD142" s="41"/>
      <c r="AE142" s="41"/>
      <c r="AF142" s="41"/>
      <c r="AG142" s="41"/>
      <c r="AH142" s="41"/>
      <c r="AI142" s="41"/>
      <c r="AJ142" s="41">
        <f t="shared" si="14"/>
        <v>0</v>
      </c>
      <c r="AK142" s="41"/>
      <c r="AL142" s="41"/>
      <c r="AM142" s="41"/>
      <c r="AN142" s="41"/>
      <c r="AO142" s="41"/>
      <c r="AP142" s="41"/>
      <c r="AQ142" s="41"/>
      <c r="AR142" s="41"/>
      <c r="AS142" s="41"/>
      <c r="AT142" s="41">
        <f t="shared" si="15"/>
        <v>0</v>
      </c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>
        <f t="shared" si="16"/>
        <v>0</v>
      </c>
      <c r="BH142" s="42">
        <f t="shared" si="17"/>
        <v>52727</v>
      </c>
    </row>
    <row r="143" spans="1:60" x14ac:dyDescent="0.4">
      <c r="A143" s="28">
        <v>505010300</v>
      </c>
      <c r="B143" s="29">
        <v>4</v>
      </c>
      <c r="C143" s="30" t="s">
        <v>195</v>
      </c>
      <c r="D143" s="41"/>
      <c r="E143" s="41"/>
      <c r="F143" s="41"/>
      <c r="G143" s="41"/>
      <c r="H143" s="41"/>
      <c r="I143" s="41"/>
      <c r="J143" s="41"/>
      <c r="K143" s="41">
        <v>94481</v>
      </c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>
        <f t="shared" si="12"/>
        <v>94481</v>
      </c>
      <c r="W143" s="41"/>
      <c r="X143" s="41"/>
      <c r="Y143" s="41"/>
      <c r="Z143" s="41">
        <f t="shared" si="13"/>
        <v>0</v>
      </c>
      <c r="AA143" s="41"/>
      <c r="AB143" s="41"/>
      <c r="AC143" s="41"/>
      <c r="AD143" s="41"/>
      <c r="AE143" s="41"/>
      <c r="AF143" s="41"/>
      <c r="AG143" s="41"/>
      <c r="AH143" s="41"/>
      <c r="AI143" s="41"/>
      <c r="AJ143" s="41">
        <f t="shared" si="14"/>
        <v>0</v>
      </c>
      <c r="AK143" s="41"/>
      <c r="AL143" s="41"/>
      <c r="AM143" s="41"/>
      <c r="AN143" s="41"/>
      <c r="AO143" s="41"/>
      <c r="AP143" s="41"/>
      <c r="AQ143" s="41"/>
      <c r="AR143" s="41"/>
      <c r="AS143" s="41"/>
      <c r="AT143" s="41">
        <f t="shared" si="15"/>
        <v>0</v>
      </c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>
        <f t="shared" si="16"/>
        <v>0</v>
      </c>
      <c r="BH143" s="42">
        <f t="shared" si="17"/>
        <v>94481</v>
      </c>
    </row>
    <row r="144" spans="1:60" x14ac:dyDescent="0.4">
      <c r="A144" s="28">
        <v>505010500</v>
      </c>
      <c r="B144" s="29">
        <v>4</v>
      </c>
      <c r="C144" s="30" t="s">
        <v>196</v>
      </c>
      <c r="D144" s="41"/>
      <c r="E144" s="41"/>
      <c r="F144" s="41"/>
      <c r="G144" s="41"/>
      <c r="H144" s="41"/>
      <c r="I144" s="41"/>
      <c r="J144" s="41"/>
      <c r="K144" s="41">
        <v>7966</v>
      </c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>
        <f t="shared" si="12"/>
        <v>7966</v>
      </c>
      <c r="W144" s="41"/>
      <c r="X144" s="41"/>
      <c r="Y144" s="41"/>
      <c r="Z144" s="41">
        <f t="shared" si="13"/>
        <v>0</v>
      </c>
      <c r="AA144" s="41"/>
      <c r="AB144" s="41"/>
      <c r="AC144" s="41"/>
      <c r="AD144" s="41"/>
      <c r="AE144" s="41"/>
      <c r="AF144" s="41"/>
      <c r="AG144" s="41"/>
      <c r="AH144" s="41"/>
      <c r="AI144" s="41"/>
      <c r="AJ144" s="41">
        <f t="shared" si="14"/>
        <v>0</v>
      </c>
      <c r="AK144" s="41"/>
      <c r="AL144" s="41"/>
      <c r="AM144" s="41"/>
      <c r="AN144" s="41"/>
      <c r="AO144" s="41"/>
      <c r="AP144" s="41"/>
      <c r="AQ144" s="41"/>
      <c r="AR144" s="41"/>
      <c r="AS144" s="41"/>
      <c r="AT144" s="41">
        <f t="shared" si="15"/>
        <v>0</v>
      </c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>
        <f t="shared" si="16"/>
        <v>0</v>
      </c>
      <c r="BH144" s="42">
        <f t="shared" si="17"/>
        <v>7966</v>
      </c>
    </row>
    <row r="145" spans="1:60" x14ac:dyDescent="0.4">
      <c r="A145" s="28">
        <v>505050000</v>
      </c>
      <c r="B145" s="29">
        <v>3</v>
      </c>
      <c r="C145" s="30" t="s">
        <v>198</v>
      </c>
      <c r="D145" s="41">
        <v>50646</v>
      </c>
      <c r="E145" s="41"/>
      <c r="F145" s="41"/>
      <c r="G145" s="41">
        <v>74784</v>
      </c>
      <c r="H145" s="41">
        <v>204063</v>
      </c>
      <c r="I145" s="41"/>
      <c r="J145" s="41">
        <v>460071</v>
      </c>
      <c r="K145" s="41">
        <v>1762762</v>
      </c>
      <c r="L145" s="41"/>
      <c r="M145" s="41">
        <v>109407</v>
      </c>
      <c r="N145" s="41">
        <v>84132</v>
      </c>
      <c r="O145" s="41"/>
      <c r="P145" s="41">
        <v>137044</v>
      </c>
      <c r="Q145" s="41">
        <v>1322</v>
      </c>
      <c r="R145" s="41"/>
      <c r="S145" s="41"/>
      <c r="T145" s="41"/>
      <c r="U145" s="41"/>
      <c r="V145" s="41">
        <f t="shared" si="12"/>
        <v>2884231</v>
      </c>
      <c r="W145" s="41"/>
      <c r="X145" s="41"/>
      <c r="Y145" s="41">
        <v>269909</v>
      </c>
      <c r="Z145" s="41">
        <f t="shared" si="13"/>
        <v>269909</v>
      </c>
      <c r="AA145" s="41">
        <v>94605</v>
      </c>
      <c r="AB145" s="41"/>
      <c r="AC145" s="41"/>
      <c r="AD145" s="41">
        <v>17865</v>
      </c>
      <c r="AE145" s="41"/>
      <c r="AF145" s="41"/>
      <c r="AG145" s="41"/>
      <c r="AH145" s="41"/>
      <c r="AI145" s="41"/>
      <c r="AJ145" s="41">
        <f t="shared" si="14"/>
        <v>112470</v>
      </c>
      <c r="AK145" s="41">
        <v>60634</v>
      </c>
      <c r="AL145" s="41"/>
      <c r="AM145" s="41"/>
      <c r="AN145" s="41"/>
      <c r="AO145" s="41"/>
      <c r="AP145" s="41"/>
      <c r="AQ145" s="41"/>
      <c r="AR145" s="41">
        <v>238</v>
      </c>
      <c r="AS145" s="41"/>
      <c r="AT145" s="41">
        <f t="shared" si="15"/>
        <v>60872</v>
      </c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>
        <f t="shared" si="16"/>
        <v>0</v>
      </c>
      <c r="BH145" s="42">
        <f t="shared" si="17"/>
        <v>3327482</v>
      </c>
    </row>
    <row r="146" spans="1:60" x14ac:dyDescent="0.4">
      <c r="A146" s="28">
        <v>507000000</v>
      </c>
      <c r="B146" s="29">
        <v>2</v>
      </c>
      <c r="C146" s="30" t="s">
        <v>199</v>
      </c>
      <c r="D146" s="41">
        <v>39763</v>
      </c>
      <c r="E146" s="41">
        <v>18423</v>
      </c>
      <c r="F146" s="41">
        <v>20026328</v>
      </c>
      <c r="G146" s="41">
        <v>111636</v>
      </c>
      <c r="H146" s="41">
        <v>26001350</v>
      </c>
      <c r="I146" s="41"/>
      <c r="J146" s="41">
        <v>1664372</v>
      </c>
      <c r="K146" s="41">
        <v>75976109</v>
      </c>
      <c r="L146" s="41">
        <v>674</v>
      </c>
      <c r="M146" s="41">
        <v>2292422</v>
      </c>
      <c r="N146" s="41">
        <v>5750366</v>
      </c>
      <c r="O146" s="41"/>
      <c r="P146" s="41"/>
      <c r="Q146" s="41">
        <v>1505899</v>
      </c>
      <c r="R146" s="41"/>
      <c r="S146" s="41"/>
      <c r="T146" s="41">
        <v>908217</v>
      </c>
      <c r="U146" s="41"/>
      <c r="V146" s="41">
        <f t="shared" si="12"/>
        <v>134295559</v>
      </c>
      <c r="W146" s="41"/>
      <c r="X146" s="41">
        <v>709308</v>
      </c>
      <c r="Y146" s="41">
        <v>1902</v>
      </c>
      <c r="Z146" s="41">
        <f t="shared" si="13"/>
        <v>711210</v>
      </c>
      <c r="AA146" s="41">
        <v>146841</v>
      </c>
      <c r="AB146" s="41"/>
      <c r="AC146" s="41"/>
      <c r="AD146" s="41">
        <v>1156097</v>
      </c>
      <c r="AE146" s="41"/>
      <c r="AF146" s="41"/>
      <c r="AG146" s="41"/>
      <c r="AH146" s="41"/>
      <c r="AI146" s="41"/>
      <c r="AJ146" s="41">
        <f t="shared" si="14"/>
        <v>1302938</v>
      </c>
      <c r="AK146" s="41"/>
      <c r="AL146" s="41">
        <v>13107</v>
      </c>
      <c r="AM146" s="41"/>
      <c r="AN146" s="41"/>
      <c r="AO146" s="41"/>
      <c r="AP146" s="41">
        <v>8970</v>
      </c>
      <c r="AQ146" s="41"/>
      <c r="AR146" s="41">
        <v>291</v>
      </c>
      <c r="AS146" s="41"/>
      <c r="AT146" s="41">
        <f t="shared" si="15"/>
        <v>22368</v>
      </c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>
        <f t="shared" si="16"/>
        <v>0</v>
      </c>
      <c r="BH146" s="42">
        <f t="shared" si="17"/>
        <v>136332075</v>
      </c>
    </row>
    <row r="147" spans="1:60" x14ac:dyDescent="0.4">
      <c r="A147" s="28">
        <v>507010000</v>
      </c>
      <c r="B147" s="29">
        <v>3</v>
      </c>
      <c r="C147" s="30" t="s">
        <v>200</v>
      </c>
      <c r="D147" s="41"/>
      <c r="E147" s="41"/>
      <c r="F147" s="41"/>
      <c r="G147" s="41"/>
      <c r="H147" s="41"/>
      <c r="I147" s="41"/>
      <c r="J147" s="41">
        <v>70831</v>
      </c>
      <c r="K147" s="41">
        <v>12576</v>
      </c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>
        <f t="shared" si="12"/>
        <v>83407</v>
      </c>
      <c r="W147" s="41"/>
      <c r="X147" s="41"/>
      <c r="Y147" s="41"/>
      <c r="Z147" s="41">
        <f t="shared" si="13"/>
        <v>0</v>
      </c>
      <c r="AA147" s="41"/>
      <c r="AB147" s="41"/>
      <c r="AC147" s="41"/>
      <c r="AD147" s="41"/>
      <c r="AE147" s="41"/>
      <c r="AF147" s="41"/>
      <c r="AG147" s="41"/>
      <c r="AH147" s="41"/>
      <c r="AI147" s="41"/>
      <c r="AJ147" s="41">
        <f t="shared" si="14"/>
        <v>0</v>
      </c>
      <c r="AK147" s="41"/>
      <c r="AL147" s="41"/>
      <c r="AM147" s="41"/>
      <c r="AN147" s="41"/>
      <c r="AO147" s="41"/>
      <c r="AP147" s="41"/>
      <c r="AQ147" s="41"/>
      <c r="AR147" s="41"/>
      <c r="AS147" s="41"/>
      <c r="AT147" s="41">
        <f t="shared" si="15"/>
        <v>0</v>
      </c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>
        <f t="shared" si="16"/>
        <v>0</v>
      </c>
      <c r="BH147" s="42">
        <f t="shared" si="17"/>
        <v>83407</v>
      </c>
    </row>
    <row r="148" spans="1:60" x14ac:dyDescent="0.4">
      <c r="A148" s="28">
        <v>507030000</v>
      </c>
      <c r="B148" s="29">
        <v>3</v>
      </c>
      <c r="C148" s="30" t="s">
        <v>201</v>
      </c>
      <c r="D148" s="41"/>
      <c r="E148" s="41">
        <v>18423</v>
      </c>
      <c r="F148" s="41">
        <v>24463</v>
      </c>
      <c r="G148" s="41">
        <v>205</v>
      </c>
      <c r="H148" s="41"/>
      <c r="I148" s="41"/>
      <c r="J148" s="41"/>
      <c r="K148" s="41"/>
      <c r="L148" s="41"/>
      <c r="M148" s="41">
        <v>602445</v>
      </c>
      <c r="N148" s="41">
        <v>568251</v>
      </c>
      <c r="O148" s="41"/>
      <c r="P148" s="41"/>
      <c r="Q148" s="41">
        <v>1505899</v>
      </c>
      <c r="R148" s="41"/>
      <c r="S148" s="41"/>
      <c r="T148" s="41">
        <v>908217</v>
      </c>
      <c r="U148" s="41"/>
      <c r="V148" s="41">
        <f t="shared" si="12"/>
        <v>3627903</v>
      </c>
      <c r="W148" s="41"/>
      <c r="X148" s="41"/>
      <c r="Y148" s="41"/>
      <c r="Z148" s="41">
        <f t="shared" si="13"/>
        <v>0</v>
      </c>
      <c r="AA148" s="41"/>
      <c r="AB148" s="41"/>
      <c r="AC148" s="41"/>
      <c r="AD148" s="41">
        <v>1155417</v>
      </c>
      <c r="AE148" s="41"/>
      <c r="AF148" s="41"/>
      <c r="AG148" s="41"/>
      <c r="AH148" s="41"/>
      <c r="AI148" s="41"/>
      <c r="AJ148" s="41">
        <f t="shared" si="14"/>
        <v>1155417</v>
      </c>
      <c r="AK148" s="41"/>
      <c r="AL148" s="41"/>
      <c r="AM148" s="41"/>
      <c r="AN148" s="41"/>
      <c r="AO148" s="41"/>
      <c r="AP148" s="41"/>
      <c r="AQ148" s="41"/>
      <c r="AR148" s="41"/>
      <c r="AS148" s="41"/>
      <c r="AT148" s="41">
        <f t="shared" si="15"/>
        <v>0</v>
      </c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>
        <f t="shared" si="16"/>
        <v>0</v>
      </c>
      <c r="BH148" s="42">
        <f t="shared" si="17"/>
        <v>4783320</v>
      </c>
    </row>
    <row r="149" spans="1:60" x14ac:dyDescent="0.4">
      <c r="A149" s="28">
        <v>507050000</v>
      </c>
      <c r="B149" s="29">
        <v>3</v>
      </c>
      <c r="C149" s="30" t="s">
        <v>202</v>
      </c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>
        <v>12914</v>
      </c>
      <c r="O149" s="41"/>
      <c r="P149" s="41"/>
      <c r="Q149" s="41"/>
      <c r="R149" s="41"/>
      <c r="S149" s="41"/>
      <c r="T149" s="41"/>
      <c r="U149" s="41"/>
      <c r="V149" s="41">
        <f t="shared" si="12"/>
        <v>12914</v>
      </c>
      <c r="W149" s="41"/>
      <c r="X149" s="41"/>
      <c r="Y149" s="41"/>
      <c r="Z149" s="41">
        <f t="shared" si="13"/>
        <v>0</v>
      </c>
      <c r="AA149" s="41"/>
      <c r="AB149" s="41"/>
      <c r="AC149" s="41"/>
      <c r="AD149" s="41"/>
      <c r="AE149" s="41"/>
      <c r="AF149" s="41"/>
      <c r="AG149" s="41"/>
      <c r="AH149" s="41"/>
      <c r="AI149" s="41"/>
      <c r="AJ149" s="41">
        <f t="shared" si="14"/>
        <v>0</v>
      </c>
      <c r="AK149" s="41"/>
      <c r="AL149" s="41"/>
      <c r="AM149" s="41"/>
      <c r="AN149" s="41"/>
      <c r="AO149" s="41"/>
      <c r="AP149" s="41"/>
      <c r="AQ149" s="41"/>
      <c r="AR149" s="41">
        <v>291</v>
      </c>
      <c r="AS149" s="41"/>
      <c r="AT149" s="41">
        <f t="shared" si="15"/>
        <v>291</v>
      </c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>
        <f t="shared" si="16"/>
        <v>0</v>
      </c>
      <c r="BH149" s="42">
        <f t="shared" si="17"/>
        <v>13205</v>
      </c>
    </row>
    <row r="150" spans="1:60" x14ac:dyDescent="0.4">
      <c r="A150" s="28">
        <v>507070000</v>
      </c>
      <c r="B150" s="29">
        <v>3</v>
      </c>
      <c r="C150" s="30" t="s">
        <v>203</v>
      </c>
      <c r="D150" s="41"/>
      <c r="E150" s="41"/>
      <c r="F150" s="41"/>
      <c r="G150" s="41"/>
      <c r="H150" s="41">
        <v>178842</v>
      </c>
      <c r="I150" s="41"/>
      <c r="J150" s="41">
        <v>5573</v>
      </c>
      <c r="K150" s="41"/>
      <c r="L150" s="41"/>
      <c r="M150" s="41">
        <v>868888</v>
      </c>
      <c r="N150" s="41">
        <v>270381</v>
      </c>
      <c r="O150" s="41"/>
      <c r="P150" s="41"/>
      <c r="Q150" s="41"/>
      <c r="R150" s="41"/>
      <c r="S150" s="41"/>
      <c r="T150" s="41"/>
      <c r="U150" s="41"/>
      <c r="V150" s="41">
        <f t="shared" si="12"/>
        <v>1323684</v>
      </c>
      <c r="W150" s="41"/>
      <c r="X150" s="41">
        <v>708985</v>
      </c>
      <c r="Y150" s="41"/>
      <c r="Z150" s="41">
        <f t="shared" si="13"/>
        <v>708985</v>
      </c>
      <c r="AA150" s="41"/>
      <c r="AB150" s="41"/>
      <c r="AC150" s="41"/>
      <c r="AD150" s="41"/>
      <c r="AE150" s="41"/>
      <c r="AF150" s="41"/>
      <c r="AG150" s="41"/>
      <c r="AH150" s="41"/>
      <c r="AI150" s="41"/>
      <c r="AJ150" s="41">
        <f t="shared" si="14"/>
        <v>0</v>
      </c>
      <c r="AK150" s="41"/>
      <c r="AL150" s="41"/>
      <c r="AM150" s="41"/>
      <c r="AN150" s="41"/>
      <c r="AO150" s="41"/>
      <c r="AP150" s="41"/>
      <c r="AQ150" s="41"/>
      <c r="AR150" s="41"/>
      <c r="AS150" s="41"/>
      <c r="AT150" s="41">
        <f t="shared" si="15"/>
        <v>0</v>
      </c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>
        <f t="shared" si="16"/>
        <v>0</v>
      </c>
      <c r="BH150" s="42">
        <f t="shared" si="17"/>
        <v>2032669</v>
      </c>
    </row>
    <row r="151" spans="1:60" x14ac:dyDescent="0.4">
      <c r="A151" s="28">
        <v>509000000</v>
      </c>
      <c r="B151" s="29">
        <v>2</v>
      </c>
      <c r="C151" s="30" t="s">
        <v>204</v>
      </c>
      <c r="D151" s="41">
        <v>49962</v>
      </c>
      <c r="E151" s="41">
        <v>3953</v>
      </c>
      <c r="F151" s="41">
        <v>556</v>
      </c>
      <c r="G151" s="41">
        <v>49888</v>
      </c>
      <c r="H151" s="41">
        <v>44761</v>
      </c>
      <c r="I151" s="41">
        <v>803</v>
      </c>
      <c r="J151" s="41">
        <v>1106885</v>
      </c>
      <c r="K151" s="41">
        <v>3426750</v>
      </c>
      <c r="L151" s="41">
        <v>207</v>
      </c>
      <c r="M151" s="41">
        <v>69636</v>
      </c>
      <c r="N151" s="41">
        <v>160370</v>
      </c>
      <c r="O151" s="41"/>
      <c r="P151" s="41"/>
      <c r="Q151" s="41"/>
      <c r="R151" s="41"/>
      <c r="S151" s="41">
        <v>3836</v>
      </c>
      <c r="T151" s="41"/>
      <c r="U151" s="41">
        <v>4225</v>
      </c>
      <c r="V151" s="41">
        <f t="shared" si="12"/>
        <v>4921832</v>
      </c>
      <c r="W151" s="41"/>
      <c r="X151" s="41"/>
      <c r="Y151" s="41">
        <v>249412</v>
      </c>
      <c r="Z151" s="41">
        <f t="shared" si="13"/>
        <v>249412</v>
      </c>
      <c r="AA151" s="41">
        <v>109947</v>
      </c>
      <c r="AB151" s="41">
        <v>1122</v>
      </c>
      <c r="AC151" s="41"/>
      <c r="AD151" s="41">
        <v>6797</v>
      </c>
      <c r="AE151" s="41"/>
      <c r="AF151" s="41"/>
      <c r="AG151" s="41"/>
      <c r="AH151" s="41"/>
      <c r="AI151" s="41"/>
      <c r="AJ151" s="41">
        <f t="shared" si="14"/>
        <v>117866</v>
      </c>
      <c r="AK151" s="41">
        <v>61390</v>
      </c>
      <c r="AL151" s="41">
        <v>3398</v>
      </c>
      <c r="AM151" s="41"/>
      <c r="AN151" s="41">
        <v>13803</v>
      </c>
      <c r="AO151" s="41"/>
      <c r="AP151" s="41"/>
      <c r="AQ151" s="41"/>
      <c r="AR151" s="41"/>
      <c r="AS151" s="41">
        <v>4288</v>
      </c>
      <c r="AT151" s="41">
        <f t="shared" si="15"/>
        <v>82879</v>
      </c>
      <c r="AU151" s="41"/>
      <c r="AV151" s="41"/>
      <c r="AW151" s="41"/>
      <c r="AX151" s="41"/>
      <c r="AY151" s="41"/>
      <c r="AZ151" s="41"/>
      <c r="BA151" s="41"/>
      <c r="BB151" s="41">
        <v>154876</v>
      </c>
      <c r="BC151" s="41">
        <v>2758</v>
      </c>
      <c r="BD151" s="41"/>
      <c r="BE151" s="41"/>
      <c r="BF151" s="41"/>
      <c r="BG151" s="41">
        <f t="shared" si="16"/>
        <v>157634</v>
      </c>
      <c r="BH151" s="42">
        <f t="shared" si="17"/>
        <v>5529623</v>
      </c>
    </row>
    <row r="152" spans="1:60" x14ac:dyDescent="0.4">
      <c r="A152" s="28">
        <v>509010000</v>
      </c>
      <c r="B152" s="29">
        <v>3</v>
      </c>
      <c r="C152" s="30" t="s">
        <v>205</v>
      </c>
      <c r="D152" s="41"/>
      <c r="E152" s="41"/>
      <c r="F152" s="41"/>
      <c r="G152" s="41"/>
      <c r="H152" s="41"/>
      <c r="I152" s="41"/>
      <c r="J152" s="41">
        <v>33019</v>
      </c>
      <c r="K152" s="41"/>
      <c r="L152" s="41"/>
      <c r="M152" s="41">
        <v>8002</v>
      </c>
      <c r="N152" s="41">
        <v>25761</v>
      </c>
      <c r="O152" s="41"/>
      <c r="P152" s="41"/>
      <c r="Q152" s="41"/>
      <c r="R152" s="41"/>
      <c r="S152" s="41"/>
      <c r="T152" s="41"/>
      <c r="U152" s="41"/>
      <c r="V152" s="41">
        <f t="shared" si="12"/>
        <v>66782</v>
      </c>
      <c r="W152" s="41"/>
      <c r="X152" s="41"/>
      <c r="Y152" s="41"/>
      <c r="Z152" s="41">
        <f t="shared" si="13"/>
        <v>0</v>
      </c>
      <c r="AA152" s="41">
        <v>360</v>
      </c>
      <c r="AB152" s="41"/>
      <c r="AC152" s="41"/>
      <c r="AD152" s="41"/>
      <c r="AE152" s="41"/>
      <c r="AF152" s="41"/>
      <c r="AG152" s="41"/>
      <c r="AH152" s="41"/>
      <c r="AI152" s="41"/>
      <c r="AJ152" s="41">
        <f t="shared" si="14"/>
        <v>360</v>
      </c>
      <c r="AK152" s="41"/>
      <c r="AL152" s="41">
        <v>3398</v>
      </c>
      <c r="AM152" s="41"/>
      <c r="AN152" s="41">
        <v>8843</v>
      </c>
      <c r="AO152" s="41"/>
      <c r="AP152" s="41"/>
      <c r="AQ152" s="41"/>
      <c r="AR152" s="41"/>
      <c r="AS152" s="41"/>
      <c r="AT152" s="41">
        <f t="shared" si="15"/>
        <v>12241</v>
      </c>
      <c r="AU152" s="41"/>
      <c r="AV152" s="41"/>
      <c r="AW152" s="41"/>
      <c r="AX152" s="41"/>
      <c r="AY152" s="41"/>
      <c r="AZ152" s="41"/>
      <c r="BA152" s="41"/>
      <c r="BB152" s="41">
        <v>154876</v>
      </c>
      <c r="BC152" s="41">
        <v>2758</v>
      </c>
      <c r="BD152" s="41"/>
      <c r="BE152" s="41"/>
      <c r="BF152" s="41"/>
      <c r="BG152" s="41">
        <f t="shared" si="16"/>
        <v>157634</v>
      </c>
      <c r="BH152" s="42">
        <f t="shared" si="17"/>
        <v>237017</v>
      </c>
    </row>
    <row r="153" spans="1:60" x14ac:dyDescent="0.4">
      <c r="A153" s="28">
        <v>509030000</v>
      </c>
      <c r="B153" s="29">
        <v>3</v>
      </c>
      <c r="C153" s="30" t="s">
        <v>206</v>
      </c>
      <c r="D153" s="41">
        <v>2476</v>
      </c>
      <c r="E153" s="41"/>
      <c r="F153" s="41"/>
      <c r="G153" s="41">
        <v>2598</v>
      </c>
      <c r="H153" s="41">
        <v>12071</v>
      </c>
      <c r="I153" s="41"/>
      <c r="J153" s="41">
        <v>35246</v>
      </c>
      <c r="K153" s="41">
        <v>17654</v>
      </c>
      <c r="L153" s="41"/>
      <c r="M153" s="41"/>
      <c r="N153" s="41">
        <v>11700</v>
      </c>
      <c r="O153" s="41"/>
      <c r="P153" s="41"/>
      <c r="Q153" s="41"/>
      <c r="R153" s="41"/>
      <c r="S153" s="41"/>
      <c r="T153" s="41"/>
      <c r="U153" s="41"/>
      <c r="V153" s="41">
        <f t="shared" si="12"/>
        <v>81745</v>
      </c>
      <c r="W153" s="41"/>
      <c r="X153" s="41"/>
      <c r="Y153" s="41"/>
      <c r="Z153" s="41">
        <f t="shared" si="13"/>
        <v>0</v>
      </c>
      <c r="AA153" s="41">
        <v>1843</v>
      </c>
      <c r="AB153" s="41"/>
      <c r="AC153" s="41"/>
      <c r="AD153" s="41">
        <v>4412</v>
      </c>
      <c r="AE153" s="41"/>
      <c r="AF153" s="41"/>
      <c r="AG153" s="41"/>
      <c r="AH153" s="41"/>
      <c r="AI153" s="41"/>
      <c r="AJ153" s="41">
        <f t="shared" si="14"/>
        <v>6255</v>
      </c>
      <c r="AK153" s="41">
        <v>736</v>
      </c>
      <c r="AL153" s="41"/>
      <c r="AM153" s="41"/>
      <c r="AN153" s="41">
        <v>4960</v>
      </c>
      <c r="AO153" s="41"/>
      <c r="AP153" s="41"/>
      <c r="AQ153" s="41"/>
      <c r="AR153" s="41"/>
      <c r="AS153" s="41"/>
      <c r="AT153" s="41">
        <f t="shared" si="15"/>
        <v>5696</v>
      </c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>
        <f t="shared" si="16"/>
        <v>0</v>
      </c>
      <c r="BH153" s="42">
        <f t="shared" si="17"/>
        <v>93696</v>
      </c>
    </row>
    <row r="154" spans="1:60" x14ac:dyDescent="0.4">
      <c r="A154" s="28">
        <v>511000000</v>
      </c>
      <c r="B154" s="29">
        <v>2</v>
      </c>
      <c r="C154" s="30" t="s">
        <v>207</v>
      </c>
      <c r="D154" s="41">
        <v>1816</v>
      </c>
      <c r="E154" s="41"/>
      <c r="F154" s="41"/>
      <c r="G154" s="41">
        <v>23408</v>
      </c>
      <c r="H154" s="41">
        <v>194796</v>
      </c>
      <c r="I154" s="41"/>
      <c r="J154" s="41"/>
      <c r="K154" s="41">
        <v>435283</v>
      </c>
      <c r="L154" s="41"/>
      <c r="M154" s="41">
        <v>36222</v>
      </c>
      <c r="N154" s="41"/>
      <c r="O154" s="41"/>
      <c r="P154" s="41"/>
      <c r="Q154" s="41">
        <v>3144</v>
      </c>
      <c r="R154" s="41"/>
      <c r="S154" s="41"/>
      <c r="T154" s="41"/>
      <c r="U154" s="41"/>
      <c r="V154" s="41">
        <f t="shared" si="12"/>
        <v>694669</v>
      </c>
      <c r="W154" s="41"/>
      <c r="X154" s="41">
        <v>9064</v>
      </c>
      <c r="Y154" s="41"/>
      <c r="Z154" s="41">
        <f t="shared" si="13"/>
        <v>9064</v>
      </c>
      <c r="AA154" s="41">
        <v>61275</v>
      </c>
      <c r="AB154" s="41"/>
      <c r="AC154" s="41"/>
      <c r="AD154" s="41"/>
      <c r="AE154" s="41"/>
      <c r="AF154" s="41"/>
      <c r="AG154" s="41"/>
      <c r="AH154" s="41"/>
      <c r="AI154" s="41"/>
      <c r="AJ154" s="41">
        <f t="shared" si="14"/>
        <v>61275</v>
      </c>
      <c r="AK154" s="41">
        <v>5165</v>
      </c>
      <c r="AL154" s="41"/>
      <c r="AM154" s="41"/>
      <c r="AN154" s="41">
        <v>10095</v>
      </c>
      <c r="AO154" s="41"/>
      <c r="AP154" s="41"/>
      <c r="AQ154" s="41"/>
      <c r="AR154" s="41">
        <v>3428</v>
      </c>
      <c r="AS154" s="41">
        <v>6573</v>
      </c>
      <c r="AT154" s="41">
        <f t="shared" si="15"/>
        <v>25261</v>
      </c>
      <c r="AU154" s="41"/>
      <c r="AV154" s="41"/>
      <c r="AW154" s="41"/>
      <c r="AX154" s="41"/>
      <c r="AY154" s="41"/>
      <c r="AZ154" s="41"/>
      <c r="BA154" s="41"/>
      <c r="BB154" s="41">
        <v>815</v>
      </c>
      <c r="BC154" s="41"/>
      <c r="BD154" s="41"/>
      <c r="BE154" s="41"/>
      <c r="BF154" s="41"/>
      <c r="BG154" s="41">
        <f t="shared" si="16"/>
        <v>815</v>
      </c>
      <c r="BH154" s="42">
        <f t="shared" si="17"/>
        <v>791084</v>
      </c>
    </row>
    <row r="155" spans="1:60" x14ac:dyDescent="0.4">
      <c r="A155" s="28">
        <v>511010000</v>
      </c>
      <c r="B155" s="29">
        <v>3</v>
      </c>
      <c r="C155" s="30" t="s">
        <v>208</v>
      </c>
      <c r="D155" s="41">
        <v>1816</v>
      </c>
      <c r="E155" s="41"/>
      <c r="F155" s="41"/>
      <c r="G155" s="41"/>
      <c r="H155" s="41"/>
      <c r="I155" s="41"/>
      <c r="J155" s="41"/>
      <c r="K155" s="41">
        <v>261978</v>
      </c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>
        <f t="shared" si="12"/>
        <v>263794</v>
      </c>
      <c r="W155" s="41"/>
      <c r="X155" s="41"/>
      <c r="Y155" s="41"/>
      <c r="Z155" s="41">
        <f t="shared" si="13"/>
        <v>0</v>
      </c>
      <c r="AA155" s="41"/>
      <c r="AB155" s="41"/>
      <c r="AC155" s="41"/>
      <c r="AD155" s="41"/>
      <c r="AE155" s="41"/>
      <c r="AF155" s="41"/>
      <c r="AG155" s="41"/>
      <c r="AH155" s="41"/>
      <c r="AI155" s="41"/>
      <c r="AJ155" s="41">
        <f t="shared" si="14"/>
        <v>0</v>
      </c>
      <c r="AK155" s="41"/>
      <c r="AL155" s="41"/>
      <c r="AM155" s="41"/>
      <c r="AN155" s="41"/>
      <c r="AO155" s="41"/>
      <c r="AP155" s="41"/>
      <c r="AQ155" s="41"/>
      <c r="AR155" s="41"/>
      <c r="AS155" s="41"/>
      <c r="AT155" s="41">
        <f t="shared" si="15"/>
        <v>0</v>
      </c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>
        <f t="shared" si="16"/>
        <v>0</v>
      </c>
      <c r="BH155" s="42">
        <f t="shared" si="17"/>
        <v>263794</v>
      </c>
    </row>
    <row r="156" spans="1:60" x14ac:dyDescent="0.4">
      <c r="A156" s="28">
        <v>511010100</v>
      </c>
      <c r="B156" s="29">
        <v>4</v>
      </c>
      <c r="C156" s="30" t="s">
        <v>209</v>
      </c>
      <c r="D156" s="41"/>
      <c r="E156" s="41"/>
      <c r="F156" s="41"/>
      <c r="G156" s="41"/>
      <c r="H156" s="41"/>
      <c r="I156" s="41"/>
      <c r="J156" s="41"/>
      <c r="K156" s="41">
        <v>18180</v>
      </c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>
        <f t="shared" si="12"/>
        <v>18180</v>
      </c>
      <c r="W156" s="41"/>
      <c r="X156" s="41"/>
      <c r="Y156" s="41"/>
      <c r="Z156" s="41">
        <f t="shared" si="13"/>
        <v>0</v>
      </c>
      <c r="AA156" s="41"/>
      <c r="AB156" s="41"/>
      <c r="AC156" s="41"/>
      <c r="AD156" s="41"/>
      <c r="AE156" s="41"/>
      <c r="AF156" s="41"/>
      <c r="AG156" s="41"/>
      <c r="AH156" s="41"/>
      <c r="AI156" s="41"/>
      <c r="AJ156" s="41">
        <f t="shared" si="14"/>
        <v>0</v>
      </c>
      <c r="AK156" s="41"/>
      <c r="AL156" s="41"/>
      <c r="AM156" s="41"/>
      <c r="AN156" s="41"/>
      <c r="AO156" s="41"/>
      <c r="AP156" s="41"/>
      <c r="AQ156" s="41"/>
      <c r="AR156" s="41"/>
      <c r="AS156" s="41"/>
      <c r="AT156" s="41">
        <f t="shared" si="15"/>
        <v>0</v>
      </c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>
        <f t="shared" si="16"/>
        <v>0</v>
      </c>
      <c r="BH156" s="42">
        <f t="shared" si="17"/>
        <v>18180</v>
      </c>
    </row>
    <row r="157" spans="1:60" x14ac:dyDescent="0.4">
      <c r="A157" s="28">
        <v>511010300</v>
      </c>
      <c r="B157" s="29">
        <v>4</v>
      </c>
      <c r="C157" s="30" t="s">
        <v>210</v>
      </c>
      <c r="D157" s="41">
        <v>1816</v>
      </c>
      <c r="E157" s="41"/>
      <c r="F157" s="41"/>
      <c r="G157" s="41"/>
      <c r="H157" s="41"/>
      <c r="I157" s="41"/>
      <c r="J157" s="41"/>
      <c r="K157" s="41">
        <v>164056</v>
      </c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>
        <f t="shared" si="12"/>
        <v>165872</v>
      </c>
      <c r="W157" s="41"/>
      <c r="X157" s="41"/>
      <c r="Y157" s="41"/>
      <c r="Z157" s="41">
        <f t="shared" si="13"/>
        <v>0</v>
      </c>
      <c r="AA157" s="41"/>
      <c r="AB157" s="41"/>
      <c r="AC157" s="41"/>
      <c r="AD157" s="41"/>
      <c r="AE157" s="41"/>
      <c r="AF157" s="41"/>
      <c r="AG157" s="41"/>
      <c r="AH157" s="41"/>
      <c r="AI157" s="41"/>
      <c r="AJ157" s="41">
        <f t="shared" si="14"/>
        <v>0</v>
      </c>
      <c r="AK157" s="41"/>
      <c r="AL157" s="41"/>
      <c r="AM157" s="41"/>
      <c r="AN157" s="41"/>
      <c r="AO157" s="41"/>
      <c r="AP157" s="41"/>
      <c r="AQ157" s="41"/>
      <c r="AR157" s="41"/>
      <c r="AS157" s="41"/>
      <c r="AT157" s="41">
        <f t="shared" si="15"/>
        <v>0</v>
      </c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>
        <f t="shared" si="16"/>
        <v>0</v>
      </c>
      <c r="BH157" s="42">
        <f t="shared" si="17"/>
        <v>165872</v>
      </c>
    </row>
    <row r="158" spans="1:60" x14ac:dyDescent="0.4">
      <c r="A158" s="28">
        <v>513000000</v>
      </c>
      <c r="B158" s="29">
        <v>2</v>
      </c>
      <c r="C158" s="30" t="s">
        <v>211</v>
      </c>
      <c r="D158" s="41"/>
      <c r="E158" s="41">
        <v>1747</v>
      </c>
      <c r="F158" s="41"/>
      <c r="G158" s="41">
        <v>660</v>
      </c>
      <c r="H158" s="41"/>
      <c r="I158" s="41"/>
      <c r="J158" s="41"/>
      <c r="K158" s="41">
        <v>387</v>
      </c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>
        <f t="shared" si="12"/>
        <v>2794</v>
      </c>
      <c r="W158" s="41"/>
      <c r="X158" s="41"/>
      <c r="Y158" s="41"/>
      <c r="Z158" s="41">
        <f t="shared" si="13"/>
        <v>0</v>
      </c>
      <c r="AA158" s="41">
        <v>5164</v>
      </c>
      <c r="AB158" s="41"/>
      <c r="AC158" s="41">
        <v>6260</v>
      </c>
      <c r="AD158" s="41"/>
      <c r="AE158" s="41"/>
      <c r="AF158" s="41"/>
      <c r="AG158" s="41"/>
      <c r="AH158" s="41"/>
      <c r="AI158" s="41"/>
      <c r="AJ158" s="41">
        <f t="shared" si="14"/>
        <v>11424</v>
      </c>
      <c r="AK158" s="41"/>
      <c r="AL158" s="41"/>
      <c r="AM158" s="41"/>
      <c r="AN158" s="41"/>
      <c r="AO158" s="41"/>
      <c r="AP158" s="41"/>
      <c r="AQ158" s="41"/>
      <c r="AR158" s="41"/>
      <c r="AS158" s="41"/>
      <c r="AT158" s="41">
        <f t="shared" si="15"/>
        <v>0</v>
      </c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>
        <f t="shared" si="16"/>
        <v>0</v>
      </c>
      <c r="BH158" s="42">
        <f t="shared" si="17"/>
        <v>14218</v>
      </c>
    </row>
    <row r="159" spans="1:60" x14ac:dyDescent="0.4">
      <c r="A159" s="28">
        <v>515000000</v>
      </c>
      <c r="B159" s="29">
        <v>2</v>
      </c>
      <c r="C159" s="30" t="s">
        <v>212</v>
      </c>
      <c r="D159" s="41">
        <v>183859</v>
      </c>
      <c r="E159" s="41">
        <v>127123</v>
      </c>
      <c r="F159" s="41">
        <v>12570</v>
      </c>
      <c r="G159" s="41">
        <v>3636606</v>
      </c>
      <c r="H159" s="41">
        <v>1567957</v>
      </c>
      <c r="I159" s="41">
        <v>204007</v>
      </c>
      <c r="J159" s="41">
        <v>4112488</v>
      </c>
      <c r="K159" s="41">
        <v>8009283</v>
      </c>
      <c r="L159" s="41">
        <v>726</v>
      </c>
      <c r="M159" s="41">
        <v>1803416</v>
      </c>
      <c r="N159" s="41">
        <v>1493156</v>
      </c>
      <c r="O159" s="41">
        <v>4062</v>
      </c>
      <c r="P159" s="41">
        <v>15152</v>
      </c>
      <c r="Q159" s="41">
        <v>1090695</v>
      </c>
      <c r="R159" s="41"/>
      <c r="S159" s="41">
        <v>4462</v>
      </c>
      <c r="T159" s="41"/>
      <c r="U159" s="41">
        <v>754</v>
      </c>
      <c r="V159" s="41">
        <f t="shared" si="12"/>
        <v>22266316</v>
      </c>
      <c r="W159" s="41">
        <v>767</v>
      </c>
      <c r="X159" s="41">
        <v>8959</v>
      </c>
      <c r="Y159" s="41">
        <v>1880498</v>
      </c>
      <c r="Z159" s="41">
        <f t="shared" si="13"/>
        <v>1890224</v>
      </c>
      <c r="AA159" s="41">
        <v>1067869</v>
      </c>
      <c r="AB159" s="41"/>
      <c r="AC159" s="41"/>
      <c r="AD159" s="41">
        <v>9208</v>
      </c>
      <c r="AE159" s="41"/>
      <c r="AF159" s="41"/>
      <c r="AG159" s="41"/>
      <c r="AH159" s="41"/>
      <c r="AI159" s="41"/>
      <c r="AJ159" s="41">
        <f t="shared" si="14"/>
        <v>1077077</v>
      </c>
      <c r="AK159" s="41">
        <v>10611</v>
      </c>
      <c r="AL159" s="41">
        <v>723</v>
      </c>
      <c r="AM159" s="41">
        <v>2417</v>
      </c>
      <c r="AN159" s="41"/>
      <c r="AO159" s="41"/>
      <c r="AP159" s="41"/>
      <c r="AQ159" s="41"/>
      <c r="AR159" s="41">
        <v>333418</v>
      </c>
      <c r="AS159" s="41">
        <v>6337</v>
      </c>
      <c r="AT159" s="41">
        <f t="shared" si="15"/>
        <v>353506</v>
      </c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>
        <f t="shared" si="16"/>
        <v>0</v>
      </c>
      <c r="BH159" s="42">
        <f t="shared" si="17"/>
        <v>25587123</v>
      </c>
    </row>
    <row r="160" spans="1:60" x14ac:dyDescent="0.4">
      <c r="A160" s="28">
        <v>515010000</v>
      </c>
      <c r="B160" s="29">
        <v>3</v>
      </c>
      <c r="C160" s="30" t="s">
        <v>213</v>
      </c>
      <c r="D160" s="41"/>
      <c r="E160" s="41"/>
      <c r="F160" s="41"/>
      <c r="G160" s="41">
        <v>10241</v>
      </c>
      <c r="H160" s="41">
        <v>44509</v>
      </c>
      <c r="I160" s="41"/>
      <c r="J160" s="41"/>
      <c r="K160" s="41">
        <v>140345</v>
      </c>
      <c r="L160" s="41"/>
      <c r="M160" s="41">
        <v>22890</v>
      </c>
      <c r="N160" s="41">
        <v>38720</v>
      </c>
      <c r="O160" s="41"/>
      <c r="P160" s="41"/>
      <c r="Q160" s="41"/>
      <c r="R160" s="41"/>
      <c r="S160" s="41"/>
      <c r="T160" s="41"/>
      <c r="U160" s="41"/>
      <c r="V160" s="41">
        <f t="shared" si="12"/>
        <v>256705</v>
      </c>
      <c r="W160" s="41"/>
      <c r="X160" s="41"/>
      <c r="Y160" s="41"/>
      <c r="Z160" s="41">
        <f t="shared" si="13"/>
        <v>0</v>
      </c>
      <c r="AA160" s="41">
        <v>29995</v>
      </c>
      <c r="AB160" s="41"/>
      <c r="AC160" s="41"/>
      <c r="AD160" s="41"/>
      <c r="AE160" s="41"/>
      <c r="AF160" s="41"/>
      <c r="AG160" s="41"/>
      <c r="AH160" s="41"/>
      <c r="AI160" s="41"/>
      <c r="AJ160" s="41">
        <f t="shared" si="14"/>
        <v>29995</v>
      </c>
      <c r="AK160" s="41"/>
      <c r="AL160" s="41"/>
      <c r="AM160" s="41"/>
      <c r="AN160" s="41"/>
      <c r="AO160" s="41"/>
      <c r="AP160" s="41"/>
      <c r="AQ160" s="41"/>
      <c r="AR160" s="41"/>
      <c r="AS160" s="41"/>
      <c r="AT160" s="41">
        <f t="shared" si="15"/>
        <v>0</v>
      </c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>
        <f t="shared" si="16"/>
        <v>0</v>
      </c>
      <c r="BH160" s="42">
        <f t="shared" si="17"/>
        <v>286700</v>
      </c>
    </row>
    <row r="161" spans="1:60" x14ac:dyDescent="0.4">
      <c r="A161" s="28">
        <v>515030000</v>
      </c>
      <c r="B161" s="29">
        <v>3</v>
      </c>
      <c r="C161" s="30" t="s">
        <v>214</v>
      </c>
      <c r="D161" s="41">
        <v>3199</v>
      </c>
      <c r="E161" s="41"/>
      <c r="F161" s="41"/>
      <c r="G161" s="41">
        <v>17470</v>
      </c>
      <c r="H161" s="41">
        <v>157972</v>
      </c>
      <c r="I161" s="41"/>
      <c r="J161" s="41">
        <v>48213</v>
      </c>
      <c r="K161" s="41">
        <v>275579</v>
      </c>
      <c r="L161" s="41">
        <v>235</v>
      </c>
      <c r="M161" s="41">
        <v>26020</v>
      </c>
      <c r="N161" s="41">
        <v>17470</v>
      </c>
      <c r="O161" s="41"/>
      <c r="P161" s="41"/>
      <c r="Q161" s="41">
        <v>3721</v>
      </c>
      <c r="R161" s="41"/>
      <c r="S161" s="41"/>
      <c r="T161" s="41"/>
      <c r="U161" s="41"/>
      <c r="V161" s="41">
        <f t="shared" si="12"/>
        <v>549879</v>
      </c>
      <c r="W161" s="41"/>
      <c r="X161" s="41"/>
      <c r="Y161" s="41">
        <v>207301</v>
      </c>
      <c r="Z161" s="41">
        <f t="shared" si="13"/>
        <v>207301</v>
      </c>
      <c r="AA161" s="41">
        <v>779</v>
      </c>
      <c r="AB161" s="41"/>
      <c r="AC161" s="41"/>
      <c r="AD161" s="41">
        <v>7596</v>
      </c>
      <c r="AE161" s="41"/>
      <c r="AF161" s="41"/>
      <c r="AG161" s="41"/>
      <c r="AH161" s="41"/>
      <c r="AI161" s="41"/>
      <c r="AJ161" s="41">
        <f t="shared" si="14"/>
        <v>8375</v>
      </c>
      <c r="AK161" s="41"/>
      <c r="AL161" s="41"/>
      <c r="AM161" s="41"/>
      <c r="AN161" s="41"/>
      <c r="AO161" s="41"/>
      <c r="AP161" s="41"/>
      <c r="AQ161" s="41"/>
      <c r="AR161" s="41"/>
      <c r="AS161" s="41"/>
      <c r="AT161" s="41">
        <f t="shared" si="15"/>
        <v>0</v>
      </c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>
        <f t="shared" si="16"/>
        <v>0</v>
      </c>
      <c r="BH161" s="42">
        <f t="shared" si="17"/>
        <v>765555</v>
      </c>
    </row>
    <row r="162" spans="1:60" x14ac:dyDescent="0.4">
      <c r="A162" s="28">
        <v>515050000</v>
      </c>
      <c r="B162" s="29">
        <v>3</v>
      </c>
      <c r="C162" s="30" t="s">
        <v>215</v>
      </c>
      <c r="D162" s="41">
        <v>2030</v>
      </c>
      <c r="E162" s="41"/>
      <c r="F162" s="41"/>
      <c r="G162" s="41">
        <v>52901</v>
      </c>
      <c r="H162" s="41">
        <v>452971</v>
      </c>
      <c r="I162" s="41">
        <v>381</v>
      </c>
      <c r="J162" s="41">
        <v>8897</v>
      </c>
      <c r="K162" s="41">
        <v>523831</v>
      </c>
      <c r="L162" s="41"/>
      <c r="M162" s="41"/>
      <c r="N162" s="41">
        <v>16036</v>
      </c>
      <c r="O162" s="41"/>
      <c r="P162" s="41">
        <v>2809</v>
      </c>
      <c r="Q162" s="41">
        <v>4176</v>
      </c>
      <c r="R162" s="41"/>
      <c r="S162" s="41">
        <v>4462</v>
      </c>
      <c r="T162" s="41"/>
      <c r="U162" s="41"/>
      <c r="V162" s="41">
        <f t="shared" si="12"/>
        <v>1068494</v>
      </c>
      <c r="W162" s="41"/>
      <c r="X162" s="41">
        <v>5200</v>
      </c>
      <c r="Y162" s="41">
        <v>3176</v>
      </c>
      <c r="Z162" s="41">
        <f t="shared" si="13"/>
        <v>8376</v>
      </c>
      <c r="AA162" s="41"/>
      <c r="AB162" s="41"/>
      <c r="AC162" s="41"/>
      <c r="AD162" s="41"/>
      <c r="AE162" s="41"/>
      <c r="AF162" s="41"/>
      <c r="AG162" s="41"/>
      <c r="AH162" s="41"/>
      <c r="AI162" s="41"/>
      <c r="AJ162" s="41">
        <f t="shared" si="14"/>
        <v>0</v>
      </c>
      <c r="AK162" s="41">
        <v>2601</v>
      </c>
      <c r="AL162" s="41"/>
      <c r="AM162" s="41"/>
      <c r="AN162" s="41"/>
      <c r="AO162" s="41"/>
      <c r="AP162" s="41"/>
      <c r="AQ162" s="41"/>
      <c r="AR162" s="41">
        <v>289967</v>
      </c>
      <c r="AS162" s="41"/>
      <c r="AT162" s="41">
        <f t="shared" si="15"/>
        <v>292568</v>
      </c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>
        <f t="shared" si="16"/>
        <v>0</v>
      </c>
      <c r="BH162" s="42">
        <f t="shared" si="17"/>
        <v>1369438</v>
      </c>
    </row>
    <row r="163" spans="1:60" x14ac:dyDescent="0.4">
      <c r="A163" s="28">
        <v>515070000</v>
      </c>
      <c r="B163" s="29">
        <v>3</v>
      </c>
      <c r="C163" s="30" t="s">
        <v>216</v>
      </c>
      <c r="D163" s="41"/>
      <c r="E163" s="41"/>
      <c r="F163" s="41"/>
      <c r="G163" s="41"/>
      <c r="H163" s="41"/>
      <c r="I163" s="41"/>
      <c r="J163" s="41"/>
      <c r="K163" s="41">
        <v>856658</v>
      </c>
      <c r="L163" s="41"/>
      <c r="M163" s="41"/>
      <c r="N163" s="41"/>
      <c r="O163" s="41"/>
      <c r="P163" s="41"/>
      <c r="Q163" s="41">
        <v>97569</v>
      </c>
      <c r="R163" s="41"/>
      <c r="S163" s="41"/>
      <c r="T163" s="41"/>
      <c r="U163" s="41"/>
      <c r="V163" s="41">
        <f t="shared" si="12"/>
        <v>954227</v>
      </c>
      <c r="W163" s="41"/>
      <c r="X163" s="41"/>
      <c r="Y163" s="41"/>
      <c r="Z163" s="41">
        <f t="shared" si="13"/>
        <v>0</v>
      </c>
      <c r="AA163" s="41"/>
      <c r="AB163" s="41"/>
      <c r="AC163" s="41"/>
      <c r="AD163" s="41">
        <v>390</v>
      </c>
      <c r="AE163" s="41"/>
      <c r="AF163" s="41"/>
      <c r="AG163" s="41"/>
      <c r="AH163" s="41"/>
      <c r="AI163" s="41"/>
      <c r="AJ163" s="41">
        <f t="shared" si="14"/>
        <v>390</v>
      </c>
      <c r="AK163" s="41"/>
      <c r="AL163" s="41"/>
      <c r="AM163" s="41"/>
      <c r="AN163" s="41"/>
      <c r="AO163" s="41"/>
      <c r="AP163" s="41"/>
      <c r="AQ163" s="41"/>
      <c r="AR163" s="41"/>
      <c r="AS163" s="41"/>
      <c r="AT163" s="41">
        <f t="shared" si="15"/>
        <v>0</v>
      </c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>
        <f t="shared" si="16"/>
        <v>0</v>
      </c>
      <c r="BH163" s="42">
        <f t="shared" si="17"/>
        <v>954617</v>
      </c>
    </row>
    <row r="164" spans="1:60" x14ac:dyDescent="0.4">
      <c r="A164" s="28">
        <v>515090000</v>
      </c>
      <c r="B164" s="29">
        <v>3</v>
      </c>
      <c r="C164" s="30" t="s">
        <v>217</v>
      </c>
      <c r="D164" s="41">
        <v>60421</v>
      </c>
      <c r="E164" s="41">
        <v>563</v>
      </c>
      <c r="F164" s="41"/>
      <c r="G164" s="41">
        <v>644350</v>
      </c>
      <c r="H164" s="41">
        <v>257609</v>
      </c>
      <c r="I164" s="41"/>
      <c r="J164" s="41">
        <v>1104433</v>
      </c>
      <c r="K164" s="41">
        <v>1416760</v>
      </c>
      <c r="L164" s="41">
        <v>491</v>
      </c>
      <c r="M164" s="41">
        <v>1528998</v>
      </c>
      <c r="N164" s="41">
        <v>169755</v>
      </c>
      <c r="O164" s="41">
        <v>4062</v>
      </c>
      <c r="P164" s="41"/>
      <c r="Q164" s="41">
        <v>73852</v>
      </c>
      <c r="R164" s="41"/>
      <c r="S164" s="41"/>
      <c r="T164" s="41"/>
      <c r="U164" s="41"/>
      <c r="V164" s="41">
        <f t="shared" si="12"/>
        <v>5261294</v>
      </c>
      <c r="W164" s="41"/>
      <c r="X164" s="41"/>
      <c r="Y164" s="41">
        <v>57127</v>
      </c>
      <c r="Z164" s="41">
        <f t="shared" si="13"/>
        <v>57127</v>
      </c>
      <c r="AA164" s="41">
        <v>192098</v>
      </c>
      <c r="AB164" s="41"/>
      <c r="AC164" s="41"/>
      <c r="AD164" s="41"/>
      <c r="AE164" s="41"/>
      <c r="AF164" s="41"/>
      <c r="AG164" s="41"/>
      <c r="AH164" s="41"/>
      <c r="AI164" s="41"/>
      <c r="AJ164" s="41">
        <f t="shared" si="14"/>
        <v>192098</v>
      </c>
      <c r="AK164" s="41"/>
      <c r="AL164" s="41">
        <v>723</v>
      </c>
      <c r="AM164" s="41"/>
      <c r="AN164" s="41"/>
      <c r="AO164" s="41"/>
      <c r="AP164" s="41"/>
      <c r="AQ164" s="41"/>
      <c r="AR164" s="41">
        <v>4563</v>
      </c>
      <c r="AS164" s="41"/>
      <c r="AT164" s="41">
        <f t="shared" si="15"/>
        <v>5286</v>
      </c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>
        <f t="shared" si="16"/>
        <v>0</v>
      </c>
      <c r="BH164" s="42">
        <f t="shared" si="17"/>
        <v>5515805</v>
      </c>
    </row>
    <row r="165" spans="1:60" x14ac:dyDescent="0.4">
      <c r="A165" s="28">
        <v>517000000</v>
      </c>
      <c r="B165" s="29">
        <v>2</v>
      </c>
      <c r="C165" s="30" t="s">
        <v>218</v>
      </c>
      <c r="D165" s="41">
        <v>48941</v>
      </c>
      <c r="E165" s="41">
        <v>398229</v>
      </c>
      <c r="F165" s="41">
        <v>208475</v>
      </c>
      <c r="G165" s="41">
        <v>577988</v>
      </c>
      <c r="H165" s="41">
        <v>583174</v>
      </c>
      <c r="I165" s="41"/>
      <c r="J165" s="41">
        <v>1706383</v>
      </c>
      <c r="K165" s="41">
        <v>5956170</v>
      </c>
      <c r="L165" s="41">
        <v>2538</v>
      </c>
      <c r="M165" s="41">
        <v>176202</v>
      </c>
      <c r="N165" s="41">
        <v>3387766</v>
      </c>
      <c r="O165" s="41"/>
      <c r="P165" s="41">
        <v>16982</v>
      </c>
      <c r="Q165" s="41">
        <v>328357</v>
      </c>
      <c r="R165" s="41"/>
      <c r="S165" s="41"/>
      <c r="T165" s="41"/>
      <c r="U165" s="41">
        <v>18541</v>
      </c>
      <c r="V165" s="41">
        <f t="shared" si="12"/>
        <v>13409746</v>
      </c>
      <c r="W165" s="41"/>
      <c r="X165" s="41">
        <v>160717</v>
      </c>
      <c r="Y165" s="41">
        <v>1327877</v>
      </c>
      <c r="Z165" s="41">
        <f t="shared" si="13"/>
        <v>1488594</v>
      </c>
      <c r="AA165" s="41">
        <v>1508330</v>
      </c>
      <c r="AB165" s="41"/>
      <c r="AC165" s="41">
        <v>117278</v>
      </c>
      <c r="AD165" s="41">
        <v>4033</v>
      </c>
      <c r="AE165" s="41"/>
      <c r="AF165" s="41"/>
      <c r="AG165" s="41"/>
      <c r="AH165" s="41"/>
      <c r="AI165" s="41"/>
      <c r="AJ165" s="41">
        <f t="shared" si="14"/>
        <v>1629641</v>
      </c>
      <c r="AK165" s="41">
        <v>197606</v>
      </c>
      <c r="AL165" s="41">
        <v>102342</v>
      </c>
      <c r="AM165" s="41"/>
      <c r="AN165" s="41"/>
      <c r="AO165" s="41">
        <v>10343</v>
      </c>
      <c r="AP165" s="41">
        <v>42521</v>
      </c>
      <c r="AQ165" s="41">
        <v>144656</v>
      </c>
      <c r="AR165" s="41">
        <v>22426</v>
      </c>
      <c r="AS165" s="41">
        <v>2992</v>
      </c>
      <c r="AT165" s="41">
        <f t="shared" si="15"/>
        <v>522886</v>
      </c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>
        <f t="shared" si="16"/>
        <v>0</v>
      </c>
      <c r="BH165" s="42">
        <f t="shared" si="17"/>
        <v>17050867</v>
      </c>
    </row>
    <row r="166" spans="1:60" x14ac:dyDescent="0.4">
      <c r="A166" s="28">
        <v>517010000</v>
      </c>
      <c r="B166" s="29">
        <v>3</v>
      </c>
      <c r="C166" s="30" t="s">
        <v>219</v>
      </c>
      <c r="D166" s="41"/>
      <c r="E166" s="41"/>
      <c r="F166" s="41">
        <v>125516</v>
      </c>
      <c r="G166" s="41">
        <v>613</v>
      </c>
      <c r="H166" s="41">
        <v>618</v>
      </c>
      <c r="I166" s="41"/>
      <c r="J166" s="41">
        <v>19920</v>
      </c>
      <c r="K166" s="41">
        <v>82567</v>
      </c>
      <c r="L166" s="41"/>
      <c r="M166" s="41"/>
      <c r="N166" s="41"/>
      <c r="O166" s="41"/>
      <c r="P166" s="41">
        <v>562</v>
      </c>
      <c r="Q166" s="41">
        <v>4063</v>
      </c>
      <c r="R166" s="41"/>
      <c r="S166" s="41"/>
      <c r="T166" s="41"/>
      <c r="U166" s="41"/>
      <c r="V166" s="41">
        <f t="shared" si="12"/>
        <v>233859</v>
      </c>
      <c r="W166" s="41"/>
      <c r="X166" s="41"/>
      <c r="Y166" s="41">
        <v>801291</v>
      </c>
      <c r="Z166" s="41">
        <f t="shared" si="13"/>
        <v>801291</v>
      </c>
      <c r="AA166" s="41">
        <v>130994</v>
      </c>
      <c r="AB166" s="41"/>
      <c r="AC166" s="41"/>
      <c r="AD166" s="41">
        <v>889</v>
      </c>
      <c r="AE166" s="41"/>
      <c r="AF166" s="41"/>
      <c r="AG166" s="41"/>
      <c r="AH166" s="41"/>
      <c r="AI166" s="41"/>
      <c r="AJ166" s="41">
        <f t="shared" si="14"/>
        <v>131883</v>
      </c>
      <c r="AK166" s="41"/>
      <c r="AL166" s="41"/>
      <c r="AM166" s="41"/>
      <c r="AN166" s="41"/>
      <c r="AO166" s="41"/>
      <c r="AP166" s="41"/>
      <c r="AQ166" s="41"/>
      <c r="AR166" s="41"/>
      <c r="AS166" s="41"/>
      <c r="AT166" s="41">
        <f t="shared" si="15"/>
        <v>0</v>
      </c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>
        <f t="shared" si="16"/>
        <v>0</v>
      </c>
      <c r="BH166" s="42">
        <f t="shared" si="17"/>
        <v>1167033</v>
      </c>
    </row>
    <row r="167" spans="1:60" x14ac:dyDescent="0.4">
      <c r="A167" s="28">
        <v>517030000</v>
      </c>
      <c r="B167" s="29">
        <v>3</v>
      </c>
      <c r="C167" s="30" t="s">
        <v>220</v>
      </c>
      <c r="D167" s="41"/>
      <c r="E167" s="41">
        <v>150754</v>
      </c>
      <c r="F167" s="41"/>
      <c r="G167" s="41">
        <v>23294</v>
      </c>
      <c r="H167" s="41"/>
      <c r="I167" s="41"/>
      <c r="J167" s="41"/>
      <c r="K167" s="41">
        <v>10426</v>
      </c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>
        <f t="shared" si="12"/>
        <v>184474</v>
      </c>
      <c r="W167" s="41"/>
      <c r="X167" s="41"/>
      <c r="Y167" s="41"/>
      <c r="Z167" s="41">
        <f t="shared" si="13"/>
        <v>0</v>
      </c>
      <c r="AA167" s="41"/>
      <c r="AB167" s="41"/>
      <c r="AC167" s="41"/>
      <c r="AD167" s="41"/>
      <c r="AE167" s="41"/>
      <c r="AF167" s="41"/>
      <c r="AG167" s="41"/>
      <c r="AH167" s="41"/>
      <c r="AI167" s="41"/>
      <c r="AJ167" s="41">
        <f t="shared" si="14"/>
        <v>0</v>
      </c>
      <c r="AK167" s="41"/>
      <c r="AL167" s="41"/>
      <c r="AM167" s="41"/>
      <c r="AN167" s="41"/>
      <c r="AO167" s="41"/>
      <c r="AP167" s="41"/>
      <c r="AQ167" s="41"/>
      <c r="AR167" s="41"/>
      <c r="AS167" s="41"/>
      <c r="AT167" s="41">
        <f t="shared" si="15"/>
        <v>0</v>
      </c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>
        <f t="shared" si="16"/>
        <v>0</v>
      </c>
      <c r="BH167" s="42">
        <f t="shared" si="17"/>
        <v>184474</v>
      </c>
    </row>
    <row r="168" spans="1:60" x14ac:dyDescent="0.4">
      <c r="A168" s="28">
        <v>517050000</v>
      </c>
      <c r="B168" s="29">
        <v>3</v>
      </c>
      <c r="C168" s="30" t="s">
        <v>419</v>
      </c>
      <c r="D168" s="41"/>
      <c r="E168" s="41"/>
      <c r="F168" s="41">
        <v>18063</v>
      </c>
      <c r="G168" s="41"/>
      <c r="H168" s="41"/>
      <c r="I168" s="41"/>
      <c r="J168" s="41"/>
      <c r="K168" s="41">
        <v>101952</v>
      </c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>
        <f t="shared" si="12"/>
        <v>120015</v>
      </c>
      <c r="W168" s="41"/>
      <c r="X168" s="41"/>
      <c r="Y168" s="41"/>
      <c r="Z168" s="41">
        <f t="shared" si="13"/>
        <v>0</v>
      </c>
      <c r="AA168" s="41"/>
      <c r="AB168" s="41"/>
      <c r="AC168" s="41"/>
      <c r="AD168" s="41"/>
      <c r="AE168" s="41"/>
      <c r="AF168" s="41"/>
      <c r="AG168" s="41"/>
      <c r="AH168" s="41"/>
      <c r="AI168" s="41"/>
      <c r="AJ168" s="41">
        <f t="shared" si="14"/>
        <v>0</v>
      </c>
      <c r="AK168" s="41"/>
      <c r="AL168" s="41"/>
      <c r="AM168" s="41"/>
      <c r="AN168" s="41"/>
      <c r="AO168" s="41"/>
      <c r="AP168" s="41"/>
      <c r="AQ168" s="41"/>
      <c r="AR168" s="41"/>
      <c r="AS168" s="41"/>
      <c r="AT168" s="41">
        <f t="shared" si="15"/>
        <v>0</v>
      </c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>
        <f t="shared" si="16"/>
        <v>0</v>
      </c>
      <c r="BH168" s="42">
        <f t="shared" si="17"/>
        <v>120015</v>
      </c>
    </row>
    <row r="169" spans="1:60" x14ac:dyDescent="0.4">
      <c r="A169" s="28">
        <v>517090000</v>
      </c>
      <c r="B169" s="29">
        <v>3</v>
      </c>
      <c r="C169" s="30" t="s">
        <v>222</v>
      </c>
      <c r="D169" s="41"/>
      <c r="E169" s="41">
        <v>5178</v>
      </c>
      <c r="F169" s="41"/>
      <c r="G169" s="41"/>
      <c r="H169" s="41">
        <v>21958</v>
      </c>
      <c r="I169" s="41"/>
      <c r="J169" s="41">
        <v>123973</v>
      </c>
      <c r="K169" s="41">
        <v>414681</v>
      </c>
      <c r="L169" s="41"/>
      <c r="M169" s="41"/>
      <c r="N169" s="41">
        <v>1028</v>
      </c>
      <c r="O169" s="41"/>
      <c r="P169" s="41"/>
      <c r="Q169" s="41"/>
      <c r="R169" s="41"/>
      <c r="S169" s="41"/>
      <c r="T169" s="41"/>
      <c r="U169" s="41"/>
      <c r="V169" s="41">
        <f t="shared" si="12"/>
        <v>566818</v>
      </c>
      <c r="W169" s="41"/>
      <c r="X169" s="41"/>
      <c r="Y169" s="41">
        <v>664</v>
      </c>
      <c r="Z169" s="41">
        <f t="shared" si="13"/>
        <v>664</v>
      </c>
      <c r="AA169" s="41"/>
      <c r="AB169" s="41"/>
      <c r="AC169" s="41"/>
      <c r="AD169" s="41"/>
      <c r="AE169" s="41"/>
      <c r="AF169" s="41"/>
      <c r="AG169" s="41"/>
      <c r="AH169" s="41"/>
      <c r="AI169" s="41"/>
      <c r="AJ169" s="41">
        <f t="shared" si="14"/>
        <v>0</v>
      </c>
      <c r="AK169" s="41"/>
      <c r="AL169" s="41"/>
      <c r="AM169" s="41"/>
      <c r="AN169" s="41"/>
      <c r="AO169" s="41"/>
      <c r="AP169" s="41"/>
      <c r="AQ169" s="41"/>
      <c r="AR169" s="41"/>
      <c r="AS169" s="41"/>
      <c r="AT169" s="41">
        <f t="shared" si="15"/>
        <v>0</v>
      </c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>
        <f t="shared" si="16"/>
        <v>0</v>
      </c>
      <c r="BH169" s="42">
        <f t="shared" si="17"/>
        <v>567482</v>
      </c>
    </row>
    <row r="170" spans="1:60" x14ac:dyDescent="0.4">
      <c r="A170" s="28">
        <v>517110000</v>
      </c>
      <c r="B170" s="29">
        <v>3</v>
      </c>
      <c r="C170" s="30" t="s">
        <v>223</v>
      </c>
      <c r="D170" s="41"/>
      <c r="E170" s="41">
        <v>3318</v>
      </c>
      <c r="F170" s="41"/>
      <c r="G170" s="41">
        <v>138805</v>
      </c>
      <c r="H170" s="41">
        <v>37173</v>
      </c>
      <c r="I170" s="41"/>
      <c r="J170" s="41">
        <v>277</v>
      </c>
      <c r="K170" s="41">
        <v>651513</v>
      </c>
      <c r="L170" s="41"/>
      <c r="M170" s="41">
        <v>2046</v>
      </c>
      <c r="N170" s="41"/>
      <c r="O170" s="41"/>
      <c r="P170" s="41"/>
      <c r="Q170" s="41"/>
      <c r="R170" s="41"/>
      <c r="S170" s="41"/>
      <c r="T170" s="41"/>
      <c r="U170" s="41"/>
      <c r="V170" s="41">
        <f t="shared" si="12"/>
        <v>833132</v>
      </c>
      <c r="W170" s="41"/>
      <c r="X170" s="41">
        <v>54940</v>
      </c>
      <c r="Y170" s="41"/>
      <c r="Z170" s="41">
        <f t="shared" si="13"/>
        <v>54940</v>
      </c>
      <c r="AA170" s="41">
        <v>76927</v>
      </c>
      <c r="AB170" s="41"/>
      <c r="AC170" s="41"/>
      <c r="AD170" s="41"/>
      <c r="AE170" s="41"/>
      <c r="AF170" s="41"/>
      <c r="AG170" s="41"/>
      <c r="AH170" s="41"/>
      <c r="AI170" s="41"/>
      <c r="AJ170" s="41">
        <f t="shared" si="14"/>
        <v>76927</v>
      </c>
      <c r="AK170" s="41"/>
      <c r="AL170" s="41"/>
      <c r="AM170" s="41"/>
      <c r="AN170" s="41"/>
      <c r="AO170" s="41"/>
      <c r="AP170" s="41"/>
      <c r="AQ170" s="41"/>
      <c r="AR170" s="41">
        <v>21193</v>
      </c>
      <c r="AS170" s="41"/>
      <c r="AT170" s="41">
        <f t="shared" si="15"/>
        <v>21193</v>
      </c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>
        <f t="shared" si="16"/>
        <v>0</v>
      </c>
      <c r="BH170" s="42">
        <f t="shared" si="17"/>
        <v>986192</v>
      </c>
    </row>
    <row r="171" spans="1:60" x14ac:dyDescent="0.4">
      <c r="A171" s="23">
        <v>600000000</v>
      </c>
      <c r="B171" s="24">
        <v>1</v>
      </c>
      <c r="C171" s="25" t="s">
        <v>224</v>
      </c>
      <c r="D171" s="39">
        <v>2090722</v>
      </c>
      <c r="E171" s="39">
        <v>493399</v>
      </c>
      <c r="F171" s="39">
        <v>35386</v>
      </c>
      <c r="G171" s="39">
        <v>1829250</v>
      </c>
      <c r="H171" s="39">
        <v>1368791</v>
      </c>
      <c r="I171" s="39">
        <v>141211</v>
      </c>
      <c r="J171" s="39">
        <v>6495791</v>
      </c>
      <c r="K171" s="39">
        <v>20692011</v>
      </c>
      <c r="L171" s="39">
        <v>516683</v>
      </c>
      <c r="M171" s="39">
        <v>5329221</v>
      </c>
      <c r="N171" s="39">
        <v>15747793</v>
      </c>
      <c r="O171" s="39">
        <v>893</v>
      </c>
      <c r="P171" s="39">
        <v>6310721</v>
      </c>
      <c r="Q171" s="39">
        <v>1922682</v>
      </c>
      <c r="R171" s="39"/>
      <c r="S171" s="39">
        <v>181066</v>
      </c>
      <c r="T171" s="39">
        <v>33760</v>
      </c>
      <c r="U171" s="39">
        <v>234939</v>
      </c>
      <c r="V171" s="39">
        <f t="shared" si="12"/>
        <v>63424319</v>
      </c>
      <c r="W171" s="39">
        <v>307187</v>
      </c>
      <c r="X171" s="39">
        <v>1012995</v>
      </c>
      <c r="Y171" s="39">
        <v>1279868</v>
      </c>
      <c r="Z171" s="39">
        <f t="shared" si="13"/>
        <v>2600050</v>
      </c>
      <c r="AA171" s="39">
        <v>5644464</v>
      </c>
      <c r="AB171" s="39"/>
      <c r="AC171" s="39">
        <v>21526</v>
      </c>
      <c r="AD171" s="39">
        <v>2292573</v>
      </c>
      <c r="AE171" s="39">
        <v>32683</v>
      </c>
      <c r="AF171" s="39"/>
      <c r="AG171" s="39">
        <v>234</v>
      </c>
      <c r="AH171" s="39"/>
      <c r="AI171" s="39"/>
      <c r="AJ171" s="39">
        <f t="shared" si="14"/>
        <v>7991480</v>
      </c>
      <c r="AK171" s="39">
        <v>6771293</v>
      </c>
      <c r="AL171" s="39">
        <v>1611131</v>
      </c>
      <c r="AM171" s="39">
        <v>976969</v>
      </c>
      <c r="AN171" s="39">
        <v>128892</v>
      </c>
      <c r="AO171" s="39">
        <v>174936</v>
      </c>
      <c r="AP171" s="39">
        <v>472795</v>
      </c>
      <c r="AQ171" s="39">
        <v>123607</v>
      </c>
      <c r="AR171" s="39">
        <v>1430853</v>
      </c>
      <c r="AS171" s="39">
        <v>286636</v>
      </c>
      <c r="AT171" s="39">
        <f t="shared" si="15"/>
        <v>11977112</v>
      </c>
      <c r="AU171" s="39">
        <v>1149155</v>
      </c>
      <c r="AV171" s="39">
        <v>675297</v>
      </c>
      <c r="AW171" s="39">
        <v>53343</v>
      </c>
      <c r="AX171" s="39">
        <v>14044773</v>
      </c>
      <c r="AY171" s="39">
        <v>13467</v>
      </c>
      <c r="AZ171" s="39"/>
      <c r="BA171" s="39">
        <v>374510</v>
      </c>
      <c r="BB171" s="39">
        <v>23888569</v>
      </c>
      <c r="BC171" s="39">
        <v>551402</v>
      </c>
      <c r="BD171" s="39">
        <v>2379761</v>
      </c>
      <c r="BE171" s="39">
        <v>121358</v>
      </c>
      <c r="BF171" s="39">
        <v>415</v>
      </c>
      <c r="BG171" s="39">
        <f t="shared" si="16"/>
        <v>43252050</v>
      </c>
      <c r="BH171" s="40">
        <f t="shared" si="17"/>
        <v>129245011</v>
      </c>
    </row>
    <row r="172" spans="1:60" x14ac:dyDescent="0.4">
      <c r="A172" s="28">
        <v>601000000</v>
      </c>
      <c r="B172" s="29">
        <v>2</v>
      </c>
      <c r="C172" s="30" t="s">
        <v>225</v>
      </c>
      <c r="D172" s="41"/>
      <c r="E172" s="41"/>
      <c r="F172" s="41"/>
      <c r="G172" s="41"/>
      <c r="H172" s="41">
        <v>7559</v>
      </c>
      <c r="I172" s="41"/>
      <c r="J172" s="41">
        <v>225</v>
      </c>
      <c r="K172" s="41">
        <v>11070</v>
      </c>
      <c r="L172" s="41"/>
      <c r="M172" s="41">
        <v>1916</v>
      </c>
      <c r="N172" s="41">
        <v>208136</v>
      </c>
      <c r="O172" s="41"/>
      <c r="P172" s="41"/>
      <c r="Q172" s="41"/>
      <c r="R172" s="41"/>
      <c r="S172" s="41"/>
      <c r="T172" s="41"/>
      <c r="U172" s="41"/>
      <c r="V172" s="41">
        <f t="shared" si="12"/>
        <v>228906</v>
      </c>
      <c r="W172" s="41"/>
      <c r="X172" s="41"/>
      <c r="Y172" s="41"/>
      <c r="Z172" s="41">
        <f t="shared" si="13"/>
        <v>0</v>
      </c>
      <c r="AA172" s="41">
        <v>1243</v>
      </c>
      <c r="AB172" s="41"/>
      <c r="AC172" s="41"/>
      <c r="AD172" s="41"/>
      <c r="AE172" s="41"/>
      <c r="AF172" s="41"/>
      <c r="AG172" s="41"/>
      <c r="AH172" s="41"/>
      <c r="AI172" s="41"/>
      <c r="AJ172" s="41">
        <f t="shared" si="14"/>
        <v>1243</v>
      </c>
      <c r="AK172" s="41"/>
      <c r="AL172" s="41"/>
      <c r="AM172" s="41"/>
      <c r="AN172" s="41"/>
      <c r="AO172" s="41"/>
      <c r="AP172" s="41"/>
      <c r="AQ172" s="41"/>
      <c r="AR172" s="41"/>
      <c r="AS172" s="41"/>
      <c r="AT172" s="41">
        <f t="shared" si="15"/>
        <v>0</v>
      </c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>
        <f t="shared" si="16"/>
        <v>0</v>
      </c>
      <c r="BH172" s="42">
        <f t="shared" si="17"/>
        <v>230149</v>
      </c>
    </row>
    <row r="173" spans="1:60" x14ac:dyDescent="0.4">
      <c r="A173" s="28">
        <v>603000000</v>
      </c>
      <c r="B173" s="29">
        <v>2</v>
      </c>
      <c r="C173" s="30" t="s">
        <v>226</v>
      </c>
      <c r="D173" s="41">
        <v>14619</v>
      </c>
      <c r="E173" s="41">
        <v>18128</v>
      </c>
      <c r="F173" s="41"/>
      <c r="G173" s="41">
        <v>7063</v>
      </c>
      <c r="H173" s="41">
        <v>15603</v>
      </c>
      <c r="I173" s="41">
        <v>487</v>
      </c>
      <c r="J173" s="41">
        <v>859287</v>
      </c>
      <c r="K173" s="41">
        <v>737425</v>
      </c>
      <c r="L173" s="41">
        <v>3070</v>
      </c>
      <c r="M173" s="41">
        <v>444286</v>
      </c>
      <c r="N173" s="41">
        <v>296770</v>
      </c>
      <c r="O173" s="41">
        <v>335</v>
      </c>
      <c r="P173" s="41">
        <v>887</v>
      </c>
      <c r="Q173" s="41">
        <v>37105</v>
      </c>
      <c r="R173" s="41"/>
      <c r="S173" s="41"/>
      <c r="T173" s="41"/>
      <c r="U173" s="41">
        <v>2200</v>
      </c>
      <c r="V173" s="41">
        <f t="shared" si="12"/>
        <v>2437265</v>
      </c>
      <c r="W173" s="41"/>
      <c r="X173" s="41">
        <v>1541</v>
      </c>
      <c r="Y173" s="41">
        <v>101607</v>
      </c>
      <c r="Z173" s="41">
        <f t="shared" si="13"/>
        <v>103148</v>
      </c>
      <c r="AA173" s="41">
        <v>951003</v>
      </c>
      <c r="AB173" s="41"/>
      <c r="AC173" s="41">
        <v>12200</v>
      </c>
      <c r="AD173" s="41">
        <v>115159</v>
      </c>
      <c r="AE173" s="41"/>
      <c r="AF173" s="41"/>
      <c r="AG173" s="41"/>
      <c r="AH173" s="41"/>
      <c r="AI173" s="41"/>
      <c r="AJ173" s="41">
        <f t="shared" si="14"/>
        <v>1078362</v>
      </c>
      <c r="AK173" s="41">
        <v>93634</v>
      </c>
      <c r="AL173" s="41">
        <v>46876</v>
      </c>
      <c r="AM173" s="41">
        <v>61898</v>
      </c>
      <c r="AN173" s="41"/>
      <c r="AO173" s="41"/>
      <c r="AP173" s="41"/>
      <c r="AQ173" s="41"/>
      <c r="AR173" s="41">
        <v>399880</v>
      </c>
      <c r="AS173" s="41">
        <v>39874</v>
      </c>
      <c r="AT173" s="41">
        <f t="shared" si="15"/>
        <v>642162</v>
      </c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>
        <f t="shared" si="16"/>
        <v>0</v>
      </c>
      <c r="BH173" s="42">
        <f t="shared" si="17"/>
        <v>4260937</v>
      </c>
    </row>
    <row r="174" spans="1:60" x14ac:dyDescent="0.4">
      <c r="A174" s="28">
        <v>603010000</v>
      </c>
      <c r="B174" s="29">
        <v>3</v>
      </c>
      <c r="C174" s="30" t="s">
        <v>227</v>
      </c>
      <c r="D174" s="41">
        <v>7191</v>
      </c>
      <c r="E174" s="41">
        <v>1656</v>
      </c>
      <c r="F174" s="41"/>
      <c r="G174" s="41">
        <v>391</v>
      </c>
      <c r="H174" s="41">
        <v>10898</v>
      </c>
      <c r="I174" s="41"/>
      <c r="J174" s="41">
        <v>147284</v>
      </c>
      <c r="K174" s="41">
        <v>186471</v>
      </c>
      <c r="L174" s="41"/>
      <c r="M174" s="41"/>
      <c r="N174" s="41">
        <v>160344</v>
      </c>
      <c r="O174" s="41"/>
      <c r="P174" s="41">
        <v>887</v>
      </c>
      <c r="Q174" s="41">
        <v>14086</v>
      </c>
      <c r="R174" s="41"/>
      <c r="S174" s="41"/>
      <c r="T174" s="41"/>
      <c r="U174" s="41"/>
      <c r="V174" s="41">
        <f t="shared" si="12"/>
        <v>529208</v>
      </c>
      <c r="W174" s="41"/>
      <c r="X174" s="41">
        <v>1258</v>
      </c>
      <c r="Y174" s="41">
        <v>85697</v>
      </c>
      <c r="Z174" s="41">
        <f t="shared" si="13"/>
        <v>86955</v>
      </c>
      <c r="AA174" s="41">
        <v>1542</v>
      </c>
      <c r="AB174" s="41"/>
      <c r="AC174" s="41"/>
      <c r="AD174" s="41">
        <v>3865</v>
      </c>
      <c r="AE174" s="41"/>
      <c r="AF174" s="41"/>
      <c r="AG174" s="41"/>
      <c r="AH174" s="41"/>
      <c r="AI174" s="41"/>
      <c r="AJ174" s="41">
        <f t="shared" si="14"/>
        <v>5407</v>
      </c>
      <c r="AK174" s="41"/>
      <c r="AL174" s="41">
        <v>6494</v>
      </c>
      <c r="AM174" s="41">
        <v>511</v>
      </c>
      <c r="AN174" s="41"/>
      <c r="AO174" s="41"/>
      <c r="AP174" s="41"/>
      <c r="AQ174" s="41"/>
      <c r="AR174" s="41">
        <v>1729</v>
      </c>
      <c r="AS174" s="41"/>
      <c r="AT174" s="41">
        <f t="shared" si="15"/>
        <v>8734</v>
      </c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>
        <f t="shared" si="16"/>
        <v>0</v>
      </c>
      <c r="BH174" s="42">
        <f t="shared" si="17"/>
        <v>630304</v>
      </c>
    </row>
    <row r="175" spans="1:60" x14ac:dyDescent="0.4">
      <c r="A175" s="28">
        <v>605000000</v>
      </c>
      <c r="B175" s="29">
        <v>2</v>
      </c>
      <c r="C175" s="30" t="s">
        <v>228</v>
      </c>
      <c r="D175" s="41">
        <v>316539</v>
      </c>
      <c r="E175" s="41">
        <v>73803</v>
      </c>
      <c r="F175" s="41"/>
      <c r="G175" s="41">
        <v>29166</v>
      </c>
      <c r="H175" s="41">
        <v>65001</v>
      </c>
      <c r="I175" s="41"/>
      <c r="J175" s="41">
        <v>22180</v>
      </c>
      <c r="K175" s="41">
        <v>383367</v>
      </c>
      <c r="L175" s="41">
        <v>82496</v>
      </c>
      <c r="M175" s="41">
        <v>41729</v>
      </c>
      <c r="N175" s="41">
        <v>143923</v>
      </c>
      <c r="O175" s="41"/>
      <c r="P175" s="41">
        <v>1363744</v>
      </c>
      <c r="Q175" s="41">
        <v>809259</v>
      </c>
      <c r="R175" s="41"/>
      <c r="S175" s="41"/>
      <c r="T175" s="41">
        <v>3480</v>
      </c>
      <c r="U175" s="41"/>
      <c r="V175" s="41">
        <f t="shared" si="12"/>
        <v>3334687</v>
      </c>
      <c r="W175" s="41"/>
      <c r="X175" s="41"/>
      <c r="Y175" s="41"/>
      <c r="Z175" s="41">
        <f t="shared" si="13"/>
        <v>0</v>
      </c>
      <c r="AA175" s="41">
        <v>4073</v>
      </c>
      <c r="AB175" s="41"/>
      <c r="AC175" s="41"/>
      <c r="AD175" s="41"/>
      <c r="AE175" s="41"/>
      <c r="AF175" s="41"/>
      <c r="AG175" s="41"/>
      <c r="AH175" s="41"/>
      <c r="AI175" s="41"/>
      <c r="AJ175" s="41">
        <f t="shared" si="14"/>
        <v>4073</v>
      </c>
      <c r="AK175" s="41">
        <v>336514</v>
      </c>
      <c r="AL175" s="41">
        <v>3665</v>
      </c>
      <c r="AM175" s="41">
        <v>552075</v>
      </c>
      <c r="AN175" s="41"/>
      <c r="AO175" s="41">
        <v>98230</v>
      </c>
      <c r="AP175" s="41">
        <v>30504</v>
      </c>
      <c r="AQ175" s="41"/>
      <c r="AR175" s="41"/>
      <c r="AS175" s="41">
        <v>441</v>
      </c>
      <c r="AT175" s="41">
        <f t="shared" si="15"/>
        <v>1021429</v>
      </c>
      <c r="AU175" s="41"/>
      <c r="AV175" s="41"/>
      <c r="AW175" s="41"/>
      <c r="AX175" s="41"/>
      <c r="AY175" s="41"/>
      <c r="AZ175" s="41"/>
      <c r="BA175" s="41"/>
      <c r="BB175" s="41">
        <v>124724</v>
      </c>
      <c r="BC175" s="41"/>
      <c r="BD175" s="41"/>
      <c r="BE175" s="41"/>
      <c r="BF175" s="41"/>
      <c r="BG175" s="41">
        <f t="shared" si="16"/>
        <v>124724</v>
      </c>
      <c r="BH175" s="42">
        <f t="shared" si="17"/>
        <v>4484913</v>
      </c>
    </row>
    <row r="176" spans="1:60" x14ac:dyDescent="0.4">
      <c r="A176" s="28">
        <v>605010000</v>
      </c>
      <c r="B176" s="29">
        <v>3</v>
      </c>
      <c r="C176" s="30" t="s">
        <v>229</v>
      </c>
      <c r="D176" s="41">
        <v>5682</v>
      </c>
      <c r="E176" s="41"/>
      <c r="F176" s="41"/>
      <c r="G176" s="41"/>
      <c r="H176" s="41"/>
      <c r="I176" s="41"/>
      <c r="J176" s="41"/>
      <c r="K176" s="41"/>
      <c r="L176" s="41"/>
      <c r="M176" s="41"/>
      <c r="N176" s="41">
        <v>104985</v>
      </c>
      <c r="O176" s="41"/>
      <c r="P176" s="41">
        <v>80298</v>
      </c>
      <c r="Q176" s="41">
        <v>14138</v>
      </c>
      <c r="R176" s="41"/>
      <c r="S176" s="41"/>
      <c r="T176" s="41"/>
      <c r="U176" s="41"/>
      <c r="V176" s="41">
        <f t="shared" si="12"/>
        <v>205103</v>
      </c>
      <c r="W176" s="41"/>
      <c r="X176" s="41"/>
      <c r="Y176" s="41"/>
      <c r="Z176" s="41">
        <f t="shared" si="13"/>
        <v>0</v>
      </c>
      <c r="AA176" s="41"/>
      <c r="AB176" s="41"/>
      <c r="AC176" s="41"/>
      <c r="AD176" s="41"/>
      <c r="AE176" s="41"/>
      <c r="AF176" s="41"/>
      <c r="AG176" s="41"/>
      <c r="AH176" s="41"/>
      <c r="AI176" s="41"/>
      <c r="AJ176" s="41">
        <f t="shared" si="14"/>
        <v>0</v>
      </c>
      <c r="AK176" s="41"/>
      <c r="AL176" s="41"/>
      <c r="AM176" s="41">
        <v>3196</v>
      </c>
      <c r="AN176" s="41"/>
      <c r="AO176" s="41"/>
      <c r="AP176" s="41">
        <v>30504</v>
      </c>
      <c r="AQ176" s="41"/>
      <c r="AR176" s="41"/>
      <c r="AS176" s="41"/>
      <c r="AT176" s="41">
        <f t="shared" si="15"/>
        <v>33700</v>
      </c>
      <c r="AU176" s="41"/>
      <c r="AV176" s="41"/>
      <c r="AW176" s="41"/>
      <c r="AX176" s="41"/>
      <c r="AY176" s="41"/>
      <c r="AZ176" s="41"/>
      <c r="BA176" s="41"/>
      <c r="BB176" s="41">
        <v>4868</v>
      </c>
      <c r="BC176" s="41"/>
      <c r="BD176" s="41"/>
      <c r="BE176" s="41"/>
      <c r="BF176" s="41"/>
      <c r="BG176" s="41">
        <f t="shared" si="16"/>
        <v>4868</v>
      </c>
      <c r="BH176" s="42">
        <f t="shared" si="17"/>
        <v>243671</v>
      </c>
    </row>
    <row r="177" spans="1:60" x14ac:dyDescent="0.4">
      <c r="A177" s="28">
        <v>605010100</v>
      </c>
      <c r="B177" s="29">
        <v>4</v>
      </c>
      <c r="C177" s="30" t="s">
        <v>230</v>
      </c>
      <c r="D177" s="41">
        <v>5682</v>
      </c>
      <c r="E177" s="41"/>
      <c r="F177" s="41"/>
      <c r="G177" s="41"/>
      <c r="H177" s="41"/>
      <c r="I177" s="41"/>
      <c r="J177" s="41"/>
      <c r="K177" s="41"/>
      <c r="L177" s="41"/>
      <c r="M177" s="41"/>
      <c r="N177" s="41">
        <v>104985</v>
      </c>
      <c r="O177" s="41"/>
      <c r="P177" s="41">
        <v>80298</v>
      </c>
      <c r="Q177" s="41">
        <v>14138</v>
      </c>
      <c r="R177" s="41"/>
      <c r="S177" s="41"/>
      <c r="T177" s="41"/>
      <c r="U177" s="41"/>
      <c r="V177" s="41">
        <f t="shared" si="12"/>
        <v>205103</v>
      </c>
      <c r="W177" s="41"/>
      <c r="X177" s="41"/>
      <c r="Y177" s="41"/>
      <c r="Z177" s="41">
        <f t="shared" si="13"/>
        <v>0</v>
      </c>
      <c r="AA177" s="41"/>
      <c r="AB177" s="41"/>
      <c r="AC177" s="41"/>
      <c r="AD177" s="41"/>
      <c r="AE177" s="41"/>
      <c r="AF177" s="41"/>
      <c r="AG177" s="41"/>
      <c r="AH177" s="41"/>
      <c r="AI177" s="41"/>
      <c r="AJ177" s="41">
        <f t="shared" si="14"/>
        <v>0</v>
      </c>
      <c r="AK177" s="41"/>
      <c r="AL177" s="41"/>
      <c r="AM177" s="41">
        <v>3196</v>
      </c>
      <c r="AN177" s="41"/>
      <c r="AO177" s="41"/>
      <c r="AP177" s="41">
        <v>30504</v>
      </c>
      <c r="AQ177" s="41"/>
      <c r="AR177" s="41"/>
      <c r="AS177" s="41"/>
      <c r="AT177" s="41">
        <f t="shared" si="15"/>
        <v>33700</v>
      </c>
      <c r="AU177" s="41"/>
      <c r="AV177" s="41"/>
      <c r="AW177" s="41"/>
      <c r="AX177" s="41"/>
      <c r="AY177" s="41"/>
      <c r="AZ177" s="41"/>
      <c r="BA177" s="41"/>
      <c r="BB177" s="41">
        <v>4868</v>
      </c>
      <c r="BC177" s="41"/>
      <c r="BD177" s="41"/>
      <c r="BE177" s="41"/>
      <c r="BF177" s="41"/>
      <c r="BG177" s="41">
        <f t="shared" si="16"/>
        <v>4868</v>
      </c>
      <c r="BH177" s="42">
        <f t="shared" si="17"/>
        <v>243671</v>
      </c>
    </row>
    <row r="178" spans="1:60" x14ac:dyDescent="0.4">
      <c r="A178" s="28">
        <v>605030000</v>
      </c>
      <c r="B178" s="29">
        <v>3</v>
      </c>
      <c r="C178" s="30" t="s">
        <v>231</v>
      </c>
      <c r="D178" s="41">
        <v>6024</v>
      </c>
      <c r="E178" s="41"/>
      <c r="F178" s="41"/>
      <c r="G178" s="41">
        <v>21590</v>
      </c>
      <c r="H178" s="41">
        <v>18184</v>
      </c>
      <c r="I178" s="41"/>
      <c r="J178" s="41"/>
      <c r="K178" s="41">
        <v>7212</v>
      </c>
      <c r="L178" s="41">
        <v>5571</v>
      </c>
      <c r="M178" s="41"/>
      <c r="N178" s="41"/>
      <c r="O178" s="41"/>
      <c r="P178" s="41"/>
      <c r="Q178" s="41"/>
      <c r="R178" s="41"/>
      <c r="S178" s="41"/>
      <c r="T178" s="41"/>
      <c r="U178" s="41"/>
      <c r="V178" s="41">
        <f t="shared" si="12"/>
        <v>58581</v>
      </c>
      <c r="W178" s="41"/>
      <c r="X178" s="41"/>
      <c r="Y178" s="41"/>
      <c r="Z178" s="41">
        <f t="shared" si="13"/>
        <v>0</v>
      </c>
      <c r="AA178" s="41"/>
      <c r="AB178" s="41"/>
      <c r="AC178" s="41"/>
      <c r="AD178" s="41"/>
      <c r="AE178" s="41"/>
      <c r="AF178" s="41"/>
      <c r="AG178" s="41"/>
      <c r="AH178" s="41"/>
      <c r="AI178" s="41"/>
      <c r="AJ178" s="41">
        <f t="shared" si="14"/>
        <v>0</v>
      </c>
      <c r="AK178" s="41">
        <v>8570</v>
      </c>
      <c r="AL178" s="41"/>
      <c r="AM178" s="41"/>
      <c r="AN178" s="41"/>
      <c r="AO178" s="41"/>
      <c r="AP178" s="41"/>
      <c r="AQ178" s="41"/>
      <c r="AR178" s="41"/>
      <c r="AS178" s="41"/>
      <c r="AT178" s="41">
        <f t="shared" si="15"/>
        <v>8570</v>
      </c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>
        <f t="shared" si="16"/>
        <v>0</v>
      </c>
      <c r="BH178" s="42">
        <f t="shared" si="17"/>
        <v>67151</v>
      </c>
    </row>
    <row r="179" spans="1:60" x14ac:dyDescent="0.4">
      <c r="A179" s="28">
        <v>605030100</v>
      </c>
      <c r="B179" s="29">
        <v>4</v>
      </c>
      <c r="C179" s="30" t="s">
        <v>232</v>
      </c>
      <c r="D179" s="41"/>
      <c r="E179" s="41"/>
      <c r="F179" s="41"/>
      <c r="G179" s="41"/>
      <c r="H179" s="41"/>
      <c r="I179" s="41"/>
      <c r="J179" s="41"/>
      <c r="K179" s="41"/>
      <c r="L179" s="41">
        <v>5571</v>
      </c>
      <c r="M179" s="41"/>
      <c r="N179" s="41"/>
      <c r="O179" s="41"/>
      <c r="P179" s="41"/>
      <c r="Q179" s="41"/>
      <c r="R179" s="41"/>
      <c r="S179" s="41"/>
      <c r="T179" s="41"/>
      <c r="U179" s="41"/>
      <c r="V179" s="41">
        <f t="shared" si="12"/>
        <v>5571</v>
      </c>
      <c r="W179" s="41"/>
      <c r="X179" s="41"/>
      <c r="Y179" s="41"/>
      <c r="Z179" s="41">
        <f t="shared" si="13"/>
        <v>0</v>
      </c>
      <c r="AA179" s="41"/>
      <c r="AB179" s="41"/>
      <c r="AC179" s="41"/>
      <c r="AD179" s="41"/>
      <c r="AE179" s="41"/>
      <c r="AF179" s="41"/>
      <c r="AG179" s="41"/>
      <c r="AH179" s="41"/>
      <c r="AI179" s="41"/>
      <c r="AJ179" s="41">
        <f t="shared" si="14"/>
        <v>0</v>
      </c>
      <c r="AK179" s="41"/>
      <c r="AL179" s="41"/>
      <c r="AM179" s="41"/>
      <c r="AN179" s="41"/>
      <c r="AO179" s="41"/>
      <c r="AP179" s="41"/>
      <c r="AQ179" s="41"/>
      <c r="AR179" s="41"/>
      <c r="AS179" s="41"/>
      <c r="AT179" s="41">
        <f t="shared" si="15"/>
        <v>0</v>
      </c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>
        <f t="shared" si="16"/>
        <v>0</v>
      </c>
      <c r="BH179" s="42">
        <f t="shared" si="17"/>
        <v>5571</v>
      </c>
    </row>
    <row r="180" spans="1:60" x14ac:dyDescent="0.4">
      <c r="A180" s="28">
        <v>605050000</v>
      </c>
      <c r="B180" s="29">
        <v>3</v>
      </c>
      <c r="C180" s="30" t="s">
        <v>233</v>
      </c>
      <c r="D180" s="41">
        <v>303433</v>
      </c>
      <c r="E180" s="41"/>
      <c r="F180" s="41"/>
      <c r="G180" s="41">
        <v>3368</v>
      </c>
      <c r="H180" s="41"/>
      <c r="I180" s="41"/>
      <c r="J180" s="41">
        <v>4824</v>
      </c>
      <c r="K180" s="41">
        <v>5767</v>
      </c>
      <c r="L180" s="41"/>
      <c r="M180" s="41"/>
      <c r="N180" s="41"/>
      <c r="O180" s="41"/>
      <c r="P180" s="41">
        <v>1282639</v>
      </c>
      <c r="Q180" s="41">
        <v>267555</v>
      </c>
      <c r="R180" s="41"/>
      <c r="S180" s="41"/>
      <c r="T180" s="41"/>
      <c r="U180" s="41"/>
      <c r="V180" s="41">
        <f t="shared" si="12"/>
        <v>1867586</v>
      </c>
      <c r="W180" s="41"/>
      <c r="X180" s="41"/>
      <c r="Y180" s="41"/>
      <c r="Z180" s="41">
        <f t="shared" si="13"/>
        <v>0</v>
      </c>
      <c r="AA180" s="41">
        <v>565</v>
      </c>
      <c r="AB180" s="41"/>
      <c r="AC180" s="41"/>
      <c r="AD180" s="41"/>
      <c r="AE180" s="41"/>
      <c r="AF180" s="41"/>
      <c r="AG180" s="41"/>
      <c r="AH180" s="41"/>
      <c r="AI180" s="41"/>
      <c r="AJ180" s="41">
        <f t="shared" si="14"/>
        <v>565</v>
      </c>
      <c r="AK180" s="41">
        <v>315670</v>
      </c>
      <c r="AL180" s="41"/>
      <c r="AM180" s="41">
        <v>265052</v>
      </c>
      <c r="AN180" s="41"/>
      <c r="AO180" s="41">
        <v>97861</v>
      </c>
      <c r="AP180" s="41"/>
      <c r="AQ180" s="41"/>
      <c r="AR180" s="41"/>
      <c r="AS180" s="41"/>
      <c r="AT180" s="41">
        <f t="shared" si="15"/>
        <v>678583</v>
      </c>
      <c r="AU180" s="41"/>
      <c r="AV180" s="41"/>
      <c r="AW180" s="41"/>
      <c r="AX180" s="41"/>
      <c r="AY180" s="41"/>
      <c r="AZ180" s="41"/>
      <c r="BA180" s="41"/>
      <c r="BB180" s="41">
        <v>107666</v>
      </c>
      <c r="BC180" s="41"/>
      <c r="BD180" s="41"/>
      <c r="BE180" s="41"/>
      <c r="BF180" s="41"/>
      <c r="BG180" s="41">
        <f t="shared" si="16"/>
        <v>107666</v>
      </c>
      <c r="BH180" s="42">
        <f t="shared" si="17"/>
        <v>2654400</v>
      </c>
    </row>
    <row r="181" spans="1:60" x14ac:dyDescent="0.4">
      <c r="A181" s="28">
        <v>607000000</v>
      </c>
      <c r="B181" s="29">
        <v>2</v>
      </c>
      <c r="C181" s="30" t="s">
        <v>234</v>
      </c>
      <c r="D181" s="41">
        <v>151096</v>
      </c>
      <c r="E181" s="41">
        <v>1844</v>
      </c>
      <c r="F181" s="41">
        <v>589</v>
      </c>
      <c r="G181" s="41">
        <v>12093</v>
      </c>
      <c r="H181" s="41">
        <v>38964</v>
      </c>
      <c r="I181" s="41">
        <v>368</v>
      </c>
      <c r="J181" s="41">
        <v>104893</v>
      </c>
      <c r="K181" s="41">
        <v>709061</v>
      </c>
      <c r="L181" s="41"/>
      <c r="M181" s="41"/>
      <c r="N181" s="41">
        <v>138894</v>
      </c>
      <c r="O181" s="41"/>
      <c r="P181" s="41">
        <v>396751</v>
      </c>
      <c r="Q181" s="41">
        <v>13848</v>
      </c>
      <c r="R181" s="41"/>
      <c r="S181" s="41"/>
      <c r="T181" s="41"/>
      <c r="U181" s="41">
        <v>929</v>
      </c>
      <c r="V181" s="41">
        <f t="shared" si="12"/>
        <v>1569330</v>
      </c>
      <c r="W181" s="41"/>
      <c r="X181" s="41"/>
      <c r="Y181" s="41">
        <v>2227</v>
      </c>
      <c r="Z181" s="41">
        <f t="shared" si="13"/>
        <v>2227</v>
      </c>
      <c r="AA181" s="41">
        <v>321188</v>
      </c>
      <c r="AB181" s="41"/>
      <c r="AC181" s="41"/>
      <c r="AD181" s="41">
        <v>2688</v>
      </c>
      <c r="AE181" s="41"/>
      <c r="AF181" s="41"/>
      <c r="AG181" s="41"/>
      <c r="AH181" s="41"/>
      <c r="AI181" s="41"/>
      <c r="AJ181" s="41">
        <f t="shared" si="14"/>
        <v>323876</v>
      </c>
      <c r="AK181" s="41">
        <v>241</v>
      </c>
      <c r="AL181" s="41">
        <v>821</v>
      </c>
      <c r="AM181" s="41"/>
      <c r="AN181" s="41"/>
      <c r="AO181" s="41">
        <v>55553</v>
      </c>
      <c r="AP181" s="41"/>
      <c r="AQ181" s="41">
        <v>2131</v>
      </c>
      <c r="AR181" s="41">
        <v>98194</v>
      </c>
      <c r="AS181" s="41">
        <v>713</v>
      </c>
      <c r="AT181" s="41">
        <f t="shared" si="15"/>
        <v>157653</v>
      </c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>
        <f t="shared" si="16"/>
        <v>0</v>
      </c>
      <c r="BH181" s="42">
        <f t="shared" si="17"/>
        <v>2053086</v>
      </c>
    </row>
    <row r="182" spans="1:60" x14ac:dyDescent="0.4">
      <c r="A182" s="28">
        <v>607010000</v>
      </c>
      <c r="B182" s="29">
        <v>3</v>
      </c>
      <c r="C182" s="30" t="s">
        <v>235</v>
      </c>
      <c r="D182" s="41">
        <v>124795</v>
      </c>
      <c r="E182" s="41"/>
      <c r="F182" s="41"/>
      <c r="G182" s="41"/>
      <c r="H182" s="41">
        <v>38964</v>
      </c>
      <c r="I182" s="41">
        <v>368</v>
      </c>
      <c r="J182" s="41">
        <v>99175</v>
      </c>
      <c r="K182" s="41">
        <v>655328</v>
      </c>
      <c r="L182" s="41"/>
      <c r="M182" s="41"/>
      <c r="N182" s="41">
        <v>125155</v>
      </c>
      <c r="O182" s="41"/>
      <c r="P182" s="41">
        <v>396276</v>
      </c>
      <c r="Q182" s="41">
        <v>10208</v>
      </c>
      <c r="R182" s="41"/>
      <c r="S182" s="41"/>
      <c r="T182" s="41"/>
      <c r="U182" s="41"/>
      <c r="V182" s="41">
        <f t="shared" si="12"/>
        <v>1450269</v>
      </c>
      <c r="W182" s="41"/>
      <c r="X182" s="41"/>
      <c r="Y182" s="41">
        <v>2227</v>
      </c>
      <c r="Z182" s="41">
        <f t="shared" si="13"/>
        <v>2227</v>
      </c>
      <c r="AA182" s="41">
        <v>315671</v>
      </c>
      <c r="AB182" s="41"/>
      <c r="AC182" s="41"/>
      <c r="AD182" s="41"/>
      <c r="AE182" s="41"/>
      <c r="AF182" s="41"/>
      <c r="AG182" s="41"/>
      <c r="AH182" s="41"/>
      <c r="AI182" s="41"/>
      <c r="AJ182" s="41">
        <f t="shared" si="14"/>
        <v>315671</v>
      </c>
      <c r="AK182" s="41"/>
      <c r="AL182" s="41"/>
      <c r="AM182" s="41"/>
      <c r="AN182" s="41"/>
      <c r="AO182" s="41">
        <v>55553</v>
      </c>
      <c r="AP182" s="41"/>
      <c r="AQ182" s="41">
        <v>809</v>
      </c>
      <c r="AR182" s="41">
        <v>97912</v>
      </c>
      <c r="AS182" s="41"/>
      <c r="AT182" s="41">
        <f t="shared" si="15"/>
        <v>154274</v>
      </c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>
        <f t="shared" si="16"/>
        <v>0</v>
      </c>
      <c r="BH182" s="42">
        <f t="shared" si="17"/>
        <v>1922441</v>
      </c>
    </row>
    <row r="183" spans="1:60" x14ac:dyDescent="0.4">
      <c r="A183" s="28">
        <v>609000000</v>
      </c>
      <c r="B183" s="29">
        <v>2</v>
      </c>
      <c r="C183" s="30" t="s">
        <v>236</v>
      </c>
      <c r="D183" s="41">
        <v>16601</v>
      </c>
      <c r="E183" s="41">
        <v>13230</v>
      </c>
      <c r="F183" s="41">
        <v>29765</v>
      </c>
      <c r="G183" s="41">
        <v>969516</v>
      </c>
      <c r="H183" s="41">
        <v>265446</v>
      </c>
      <c r="I183" s="41">
        <v>17807</v>
      </c>
      <c r="J183" s="41">
        <v>151390</v>
      </c>
      <c r="K183" s="41">
        <v>2484363</v>
      </c>
      <c r="L183" s="41">
        <v>163975</v>
      </c>
      <c r="M183" s="41">
        <v>271518</v>
      </c>
      <c r="N183" s="41">
        <v>6003541</v>
      </c>
      <c r="O183" s="41"/>
      <c r="P183" s="41">
        <v>22956</v>
      </c>
      <c r="Q183" s="41">
        <v>24703</v>
      </c>
      <c r="R183" s="41"/>
      <c r="S183" s="41"/>
      <c r="T183" s="41"/>
      <c r="U183" s="41">
        <v>24852</v>
      </c>
      <c r="V183" s="41">
        <f t="shared" si="12"/>
        <v>10459663</v>
      </c>
      <c r="W183" s="41"/>
      <c r="X183" s="41">
        <v>14156</v>
      </c>
      <c r="Y183" s="41">
        <v>54078</v>
      </c>
      <c r="Z183" s="41">
        <f t="shared" si="13"/>
        <v>68234</v>
      </c>
      <c r="AA183" s="41">
        <v>628868</v>
      </c>
      <c r="AB183" s="41"/>
      <c r="AC183" s="41">
        <v>4426</v>
      </c>
      <c r="AD183" s="41">
        <v>955853</v>
      </c>
      <c r="AE183" s="41"/>
      <c r="AF183" s="41"/>
      <c r="AG183" s="41"/>
      <c r="AH183" s="41"/>
      <c r="AI183" s="41"/>
      <c r="AJ183" s="41">
        <f t="shared" si="14"/>
        <v>1589147</v>
      </c>
      <c r="AK183" s="41">
        <v>190371</v>
      </c>
      <c r="AL183" s="41">
        <v>2325</v>
      </c>
      <c r="AM183" s="41">
        <v>7872</v>
      </c>
      <c r="AN183" s="41">
        <v>31150</v>
      </c>
      <c r="AO183" s="41">
        <v>11294</v>
      </c>
      <c r="AP183" s="41">
        <v>354950</v>
      </c>
      <c r="AQ183" s="41">
        <v>39749</v>
      </c>
      <c r="AR183" s="41">
        <v>104953</v>
      </c>
      <c r="AS183" s="41"/>
      <c r="AT183" s="41">
        <f t="shared" si="15"/>
        <v>742664</v>
      </c>
      <c r="AU183" s="41"/>
      <c r="AV183" s="41"/>
      <c r="AW183" s="41"/>
      <c r="AX183" s="41"/>
      <c r="AY183" s="41"/>
      <c r="AZ183" s="41"/>
      <c r="BA183" s="41"/>
      <c r="BB183" s="41">
        <v>14734</v>
      </c>
      <c r="BC183" s="41"/>
      <c r="BD183" s="41">
        <v>13472</v>
      </c>
      <c r="BE183" s="41">
        <v>16309</v>
      </c>
      <c r="BF183" s="41">
        <v>415</v>
      </c>
      <c r="BG183" s="41">
        <f t="shared" si="16"/>
        <v>44930</v>
      </c>
      <c r="BH183" s="42">
        <f t="shared" si="17"/>
        <v>12904638</v>
      </c>
    </row>
    <row r="184" spans="1:60" x14ac:dyDescent="0.4">
      <c r="A184" s="28">
        <v>609010000</v>
      </c>
      <c r="B184" s="29">
        <v>3</v>
      </c>
      <c r="C184" s="30" t="s">
        <v>237</v>
      </c>
      <c r="D184" s="41"/>
      <c r="E184" s="41"/>
      <c r="F184" s="41"/>
      <c r="G184" s="41">
        <v>182980</v>
      </c>
      <c r="H184" s="41"/>
      <c r="I184" s="41"/>
      <c r="J184" s="41">
        <v>48319</v>
      </c>
      <c r="K184" s="41">
        <v>233227</v>
      </c>
      <c r="L184" s="41"/>
      <c r="M184" s="41">
        <v>20896</v>
      </c>
      <c r="N184" s="41">
        <v>93004</v>
      </c>
      <c r="O184" s="41"/>
      <c r="P184" s="41"/>
      <c r="Q184" s="41"/>
      <c r="R184" s="41"/>
      <c r="S184" s="41"/>
      <c r="T184" s="41"/>
      <c r="U184" s="41">
        <v>1940</v>
      </c>
      <c r="V184" s="41">
        <f t="shared" si="12"/>
        <v>580366</v>
      </c>
      <c r="W184" s="41"/>
      <c r="X184" s="41"/>
      <c r="Y184" s="41"/>
      <c r="Z184" s="41">
        <f t="shared" si="13"/>
        <v>0</v>
      </c>
      <c r="AA184" s="41">
        <v>23397</v>
      </c>
      <c r="AB184" s="41"/>
      <c r="AC184" s="41">
        <v>4426</v>
      </c>
      <c r="AD184" s="41">
        <v>48995</v>
      </c>
      <c r="AE184" s="41"/>
      <c r="AF184" s="41"/>
      <c r="AG184" s="41"/>
      <c r="AH184" s="41"/>
      <c r="AI184" s="41"/>
      <c r="AJ184" s="41">
        <f t="shared" si="14"/>
        <v>76818</v>
      </c>
      <c r="AK184" s="41">
        <v>3040</v>
      </c>
      <c r="AL184" s="41">
        <v>845</v>
      </c>
      <c r="AM184" s="41"/>
      <c r="AN184" s="41">
        <v>31150</v>
      </c>
      <c r="AO184" s="41"/>
      <c r="AP184" s="41"/>
      <c r="AQ184" s="41"/>
      <c r="AR184" s="41"/>
      <c r="AS184" s="41"/>
      <c r="AT184" s="41">
        <f t="shared" si="15"/>
        <v>35035</v>
      </c>
      <c r="AU184" s="41"/>
      <c r="AV184" s="41"/>
      <c r="AW184" s="41"/>
      <c r="AX184" s="41"/>
      <c r="AY184" s="41"/>
      <c r="AZ184" s="41"/>
      <c r="BA184" s="41"/>
      <c r="BB184" s="41"/>
      <c r="BC184" s="41"/>
      <c r="BD184" s="41">
        <v>207</v>
      </c>
      <c r="BE184" s="41"/>
      <c r="BF184" s="41"/>
      <c r="BG184" s="41">
        <f t="shared" si="16"/>
        <v>207</v>
      </c>
      <c r="BH184" s="42">
        <f t="shared" si="17"/>
        <v>692426</v>
      </c>
    </row>
    <row r="185" spans="1:60" x14ac:dyDescent="0.4">
      <c r="A185" s="28">
        <v>609010300</v>
      </c>
      <c r="B185" s="29">
        <v>4</v>
      </c>
      <c r="C185" s="30" t="s">
        <v>239</v>
      </c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>
        <v>1877</v>
      </c>
      <c r="O185" s="41"/>
      <c r="P185" s="41"/>
      <c r="Q185" s="41"/>
      <c r="R185" s="41"/>
      <c r="S185" s="41"/>
      <c r="T185" s="41"/>
      <c r="U185" s="41"/>
      <c r="V185" s="41">
        <f t="shared" si="12"/>
        <v>1877</v>
      </c>
      <c r="W185" s="41"/>
      <c r="X185" s="41"/>
      <c r="Y185" s="41"/>
      <c r="Z185" s="41">
        <f t="shared" si="13"/>
        <v>0</v>
      </c>
      <c r="AA185" s="41"/>
      <c r="AB185" s="41"/>
      <c r="AC185" s="41"/>
      <c r="AD185" s="41"/>
      <c r="AE185" s="41"/>
      <c r="AF185" s="41"/>
      <c r="AG185" s="41"/>
      <c r="AH185" s="41"/>
      <c r="AI185" s="41"/>
      <c r="AJ185" s="41">
        <f t="shared" si="14"/>
        <v>0</v>
      </c>
      <c r="AK185" s="41"/>
      <c r="AL185" s="41">
        <v>845</v>
      </c>
      <c r="AM185" s="41"/>
      <c r="AN185" s="41">
        <v>3757</v>
      </c>
      <c r="AO185" s="41"/>
      <c r="AP185" s="41"/>
      <c r="AQ185" s="41"/>
      <c r="AR185" s="41"/>
      <c r="AS185" s="41"/>
      <c r="AT185" s="41">
        <f t="shared" si="15"/>
        <v>4602</v>
      </c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>
        <f t="shared" si="16"/>
        <v>0</v>
      </c>
      <c r="BH185" s="42">
        <f t="shared" si="17"/>
        <v>6479</v>
      </c>
    </row>
    <row r="186" spans="1:60" x14ac:dyDescent="0.4">
      <c r="A186" s="28">
        <v>609010500</v>
      </c>
      <c r="B186" s="29">
        <v>4</v>
      </c>
      <c r="C186" s="30" t="s">
        <v>240</v>
      </c>
      <c r="D186" s="41"/>
      <c r="E186" s="41"/>
      <c r="F186" s="41"/>
      <c r="G186" s="41">
        <v>182980</v>
      </c>
      <c r="H186" s="41"/>
      <c r="I186" s="41"/>
      <c r="J186" s="41">
        <v>48319</v>
      </c>
      <c r="K186" s="41">
        <v>66237</v>
      </c>
      <c r="L186" s="41"/>
      <c r="M186" s="41">
        <v>20896</v>
      </c>
      <c r="N186" s="41">
        <v>62870</v>
      </c>
      <c r="O186" s="41"/>
      <c r="P186" s="41"/>
      <c r="Q186" s="41"/>
      <c r="R186" s="41"/>
      <c r="S186" s="41"/>
      <c r="T186" s="41"/>
      <c r="U186" s="41">
        <v>1940</v>
      </c>
      <c r="V186" s="41">
        <f t="shared" si="12"/>
        <v>383242</v>
      </c>
      <c r="W186" s="41"/>
      <c r="X186" s="41"/>
      <c r="Y186" s="41"/>
      <c r="Z186" s="41">
        <f t="shared" si="13"/>
        <v>0</v>
      </c>
      <c r="AA186" s="41">
        <v>832</v>
      </c>
      <c r="AB186" s="41"/>
      <c r="AC186" s="41">
        <v>4426</v>
      </c>
      <c r="AD186" s="41">
        <v>48995</v>
      </c>
      <c r="AE186" s="41"/>
      <c r="AF186" s="41"/>
      <c r="AG186" s="41"/>
      <c r="AH186" s="41"/>
      <c r="AI186" s="41"/>
      <c r="AJ186" s="41">
        <f t="shared" si="14"/>
        <v>54253</v>
      </c>
      <c r="AK186" s="41">
        <v>1536</v>
      </c>
      <c r="AL186" s="41"/>
      <c r="AM186" s="41"/>
      <c r="AN186" s="41">
        <v>18422</v>
      </c>
      <c r="AO186" s="41"/>
      <c r="AP186" s="41"/>
      <c r="AQ186" s="41"/>
      <c r="AR186" s="41"/>
      <c r="AS186" s="41"/>
      <c r="AT186" s="41">
        <f t="shared" si="15"/>
        <v>19958</v>
      </c>
      <c r="AU186" s="41"/>
      <c r="AV186" s="41"/>
      <c r="AW186" s="41"/>
      <c r="AX186" s="41"/>
      <c r="AY186" s="41"/>
      <c r="AZ186" s="41"/>
      <c r="BA186" s="41"/>
      <c r="BB186" s="41"/>
      <c r="BC186" s="41"/>
      <c r="BD186" s="41">
        <v>207</v>
      </c>
      <c r="BE186" s="41"/>
      <c r="BF186" s="41"/>
      <c r="BG186" s="41">
        <f t="shared" si="16"/>
        <v>207</v>
      </c>
      <c r="BH186" s="42">
        <f t="shared" si="17"/>
        <v>457660</v>
      </c>
    </row>
    <row r="187" spans="1:60" x14ac:dyDescent="0.4">
      <c r="A187" s="28">
        <v>609030000</v>
      </c>
      <c r="B187" s="29">
        <v>3</v>
      </c>
      <c r="C187" s="30" t="s">
        <v>241</v>
      </c>
      <c r="D187" s="41">
        <v>206</v>
      </c>
      <c r="E187" s="41"/>
      <c r="F187" s="41"/>
      <c r="G187" s="41">
        <v>2223</v>
      </c>
      <c r="H187" s="41"/>
      <c r="I187" s="41"/>
      <c r="J187" s="41">
        <v>12379</v>
      </c>
      <c r="K187" s="41"/>
      <c r="L187" s="41">
        <v>11465</v>
      </c>
      <c r="M187" s="41">
        <v>10142</v>
      </c>
      <c r="N187" s="41">
        <v>296833</v>
      </c>
      <c r="O187" s="41"/>
      <c r="P187" s="41"/>
      <c r="Q187" s="41">
        <v>2866</v>
      </c>
      <c r="R187" s="41"/>
      <c r="S187" s="41"/>
      <c r="T187" s="41"/>
      <c r="U187" s="41">
        <v>1480</v>
      </c>
      <c r="V187" s="41">
        <f t="shared" si="12"/>
        <v>337594</v>
      </c>
      <c r="W187" s="41"/>
      <c r="X187" s="41"/>
      <c r="Y187" s="41">
        <v>3472</v>
      </c>
      <c r="Z187" s="41">
        <f t="shared" si="13"/>
        <v>3472</v>
      </c>
      <c r="AA187" s="41">
        <v>10141</v>
      </c>
      <c r="AB187" s="41"/>
      <c r="AC187" s="41"/>
      <c r="AD187" s="41">
        <v>67948</v>
      </c>
      <c r="AE187" s="41"/>
      <c r="AF187" s="41"/>
      <c r="AG187" s="41"/>
      <c r="AH187" s="41"/>
      <c r="AI187" s="41"/>
      <c r="AJ187" s="41">
        <f t="shared" si="14"/>
        <v>78089</v>
      </c>
      <c r="AK187" s="41"/>
      <c r="AL187" s="41"/>
      <c r="AM187" s="41"/>
      <c r="AN187" s="41"/>
      <c r="AO187" s="41"/>
      <c r="AP187" s="41"/>
      <c r="AQ187" s="41">
        <v>269</v>
      </c>
      <c r="AR187" s="41">
        <v>9192</v>
      </c>
      <c r="AS187" s="41"/>
      <c r="AT187" s="41">
        <f t="shared" si="15"/>
        <v>9461</v>
      </c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>
        <f t="shared" si="16"/>
        <v>0</v>
      </c>
      <c r="BH187" s="42">
        <f t="shared" si="17"/>
        <v>428616</v>
      </c>
    </row>
    <row r="188" spans="1:60" x14ac:dyDescent="0.4">
      <c r="A188" s="28">
        <v>609030100</v>
      </c>
      <c r="B188" s="29">
        <v>4</v>
      </c>
      <c r="C188" s="30" t="s">
        <v>242</v>
      </c>
      <c r="D188" s="41">
        <v>206</v>
      </c>
      <c r="E188" s="41"/>
      <c r="F188" s="41"/>
      <c r="G188" s="41">
        <v>2223</v>
      </c>
      <c r="H188" s="41"/>
      <c r="I188" s="41"/>
      <c r="J188" s="41">
        <v>12379</v>
      </c>
      <c r="K188" s="41"/>
      <c r="L188" s="41">
        <v>11465</v>
      </c>
      <c r="M188" s="41">
        <v>10142</v>
      </c>
      <c r="N188" s="41">
        <v>296833</v>
      </c>
      <c r="O188" s="41"/>
      <c r="P188" s="41"/>
      <c r="Q188" s="41">
        <v>2866</v>
      </c>
      <c r="R188" s="41"/>
      <c r="S188" s="41"/>
      <c r="T188" s="41"/>
      <c r="U188" s="41">
        <v>1480</v>
      </c>
      <c r="V188" s="41">
        <f t="shared" si="12"/>
        <v>337594</v>
      </c>
      <c r="W188" s="41"/>
      <c r="X188" s="41"/>
      <c r="Y188" s="41">
        <v>3472</v>
      </c>
      <c r="Z188" s="41">
        <f t="shared" si="13"/>
        <v>3472</v>
      </c>
      <c r="AA188" s="41">
        <v>10141</v>
      </c>
      <c r="AB188" s="41"/>
      <c r="AC188" s="41"/>
      <c r="AD188" s="41">
        <v>67948</v>
      </c>
      <c r="AE188" s="41"/>
      <c r="AF188" s="41"/>
      <c r="AG188" s="41"/>
      <c r="AH188" s="41"/>
      <c r="AI188" s="41"/>
      <c r="AJ188" s="41">
        <f t="shared" si="14"/>
        <v>78089</v>
      </c>
      <c r="AK188" s="41"/>
      <c r="AL188" s="41"/>
      <c r="AM188" s="41"/>
      <c r="AN188" s="41"/>
      <c r="AO188" s="41"/>
      <c r="AP188" s="41"/>
      <c r="AQ188" s="41">
        <v>269</v>
      </c>
      <c r="AR188" s="41">
        <v>9192</v>
      </c>
      <c r="AS188" s="41"/>
      <c r="AT188" s="41">
        <f t="shared" si="15"/>
        <v>9461</v>
      </c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>
        <f t="shared" si="16"/>
        <v>0</v>
      </c>
      <c r="BH188" s="42">
        <f t="shared" si="17"/>
        <v>428616</v>
      </c>
    </row>
    <row r="189" spans="1:60" x14ac:dyDescent="0.4">
      <c r="A189" s="28">
        <v>609050000</v>
      </c>
      <c r="B189" s="29">
        <v>3</v>
      </c>
      <c r="C189" s="30" t="s">
        <v>243</v>
      </c>
      <c r="D189" s="41"/>
      <c r="E189" s="41">
        <v>2082</v>
      </c>
      <c r="F189" s="41">
        <v>281</v>
      </c>
      <c r="G189" s="41"/>
      <c r="H189" s="41"/>
      <c r="I189" s="41"/>
      <c r="J189" s="41">
        <v>2679</v>
      </c>
      <c r="K189" s="41">
        <v>616</v>
      </c>
      <c r="L189" s="41">
        <v>4743</v>
      </c>
      <c r="M189" s="41"/>
      <c r="N189" s="41">
        <v>3956663</v>
      </c>
      <c r="O189" s="41"/>
      <c r="P189" s="41"/>
      <c r="Q189" s="41">
        <v>872</v>
      </c>
      <c r="R189" s="41"/>
      <c r="S189" s="41"/>
      <c r="T189" s="41"/>
      <c r="U189" s="41"/>
      <c r="V189" s="41">
        <f t="shared" si="12"/>
        <v>3967936</v>
      </c>
      <c r="W189" s="41"/>
      <c r="X189" s="41">
        <v>1019</v>
      </c>
      <c r="Y189" s="41"/>
      <c r="Z189" s="41">
        <f t="shared" si="13"/>
        <v>1019</v>
      </c>
      <c r="AA189" s="41">
        <v>378163</v>
      </c>
      <c r="AB189" s="41"/>
      <c r="AC189" s="41"/>
      <c r="AD189" s="41">
        <v>11164</v>
      </c>
      <c r="AE189" s="41"/>
      <c r="AF189" s="41"/>
      <c r="AG189" s="41"/>
      <c r="AH189" s="41"/>
      <c r="AI189" s="41"/>
      <c r="AJ189" s="41">
        <f t="shared" si="14"/>
        <v>389327</v>
      </c>
      <c r="AK189" s="41"/>
      <c r="AL189" s="41"/>
      <c r="AM189" s="41">
        <v>7625</v>
      </c>
      <c r="AN189" s="41"/>
      <c r="AO189" s="41"/>
      <c r="AP189" s="41"/>
      <c r="AQ189" s="41"/>
      <c r="AR189" s="41"/>
      <c r="AS189" s="41"/>
      <c r="AT189" s="41">
        <f t="shared" si="15"/>
        <v>7625</v>
      </c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>
        <f t="shared" si="16"/>
        <v>0</v>
      </c>
      <c r="BH189" s="42">
        <f t="shared" si="17"/>
        <v>4365907</v>
      </c>
    </row>
    <row r="190" spans="1:60" x14ac:dyDescent="0.4">
      <c r="A190" s="28">
        <v>609050100</v>
      </c>
      <c r="B190" s="29">
        <v>4</v>
      </c>
      <c r="C190" s="30" t="s">
        <v>244</v>
      </c>
      <c r="D190" s="41"/>
      <c r="E190" s="41">
        <v>2082</v>
      </c>
      <c r="F190" s="41">
        <v>281</v>
      </c>
      <c r="G190" s="41"/>
      <c r="H190" s="41"/>
      <c r="I190" s="41"/>
      <c r="J190" s="41">
        <v>2679</v>
      </c>
      <c r="K190" s="41">
        <v>616</v>
      </c>
      <c r="L190" s="41">
        <v>4743</v>
      </c>
      <c r="M190" s="41"/>
      <c r="N190" s="41">
        <v>3847687</v>
      </c>
      <c r="O190" s="41"/>
      <c r="P190" s="41"/>
      <c r="Q190" s="41">
        <v>872</v>
      </c>
      <c r="R190" s="41"/>
      <c r="S190" s="41"/>
      <c r="T190" s="41"/>
      <c r="U190" s="41"/>
      <c r="V190" s="41">
        <f t="shared" si="12"/>
        <v>3858960</v>
      </c>
      <c r="W190" s="41"/>
      <c r="X190" s="41">
        <v>1019</v>
      </c>
      <c r="Y190" s="41"/>
      <c r="Z190" s="41">
        <f t="shared" si="13"/>
        <v>1019</v>
      </c>
      <c r="AA190" s="41">
        <v>376278</v>
      </c>
      <c r="AB190" s="41"/>
      <c r="AC190" s="41"/>
      <c r="AD190" s="41">
        <v>11164</v>
      </c>
      <c r="AE190" s="41"/>
      <c r="AF190" s="41"/>
      <c r="AG190" s="41"/>
      <c r="AH190" s="41"/>
      <c r="AI190" s="41"/>
      <c r="AJ190" s="41">
        <f t="shared" si="14"/>
        <v>387442</v>
      </c>
      <c r="AK190" s="41"/>
      <c r="AL190" s="41"/>
      <c r="AM190" s="41">
        <v>7625</v>
      </c>
      <c r="AN190" s="41"/>
      <c r="AO190" s="41"/>
      <c r="AP190" s="41"/>
      <c r="AQ190" s="41"/>
      <c r="AR190" s="41"/>
      <c r="AS190" s="41"/>
      <c r="AT190" s="41">
        <f t="shared" si="15"/>
        <v>7625</v>
      </c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>
        <f t="shared" si="16"/>
        <v>0</v>
      </c>
      <c r="BH190" s="42">
        <f t="shared" si="17"/>
        <v>4255046</v>
      </c>
    </row>
    <row r="191" spans="1:60" x14ac:dyDescent="0.4">
      <c r="A191" s="28">
        <v>609070000</v>
      </c>
      <c r="B191" s="29">
        <v>3</v>
      </c>
      <c r="C191" s="30" t="s">
        <v>245</v>
      </c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>
        <v>34107</v>
      </c>
      <c r="O191" s="41"/>
      <c r="P191" s="41"/>
      <c r="Q191" s="41"/>
      <c r="R191" s="41"/>
      <c r="S191" s="41"/>
      <c r="T191" s="41"/>
      <c r="U191" s="41"/>
      <c r="V191" s="41">
        <f t="shared" si="12"/>
        <v>34107</v>
      </c>
      <c r="W191" s="41"/>
      <c r="X191" s="41"/>
      <c r="Y191" s="41"/>
      <c r="Z191" s="41">
        <f t="shared" si="13"/>
        <v>0</v>
      </c>
      <c r="AA191" s="41">
        <v>4509</v>
      </c>
      <c r="AB191" s="41"/>
      <c r="AC191" s="41"/>
      <c r="AD191" s="41">
        <v>6375</v>
      </c>
      <c r="AE191" s="41"/>
      <c r="AF191" s="41"/>
      <c r="AG191" s="41"/>
      <c r="AH191" s="41"/>
      <c r="AI191" s="41"/>
      <c r="AJ191" s="41">
        <f t="shared" si="14"/>
        <v>10884</v>
      </c>
      <c r="AK191" s="41"/>
      <c r="AL191" s="41"/>
      <c r="AM191" s="41"/>
      <c r="AN191" s="41"/>
      <c r="AO191" s="41"/>
      <c r="AP191" s="41"/>
      <c r="AQ191" s="41"/>
      <c r="AR191" s="41"/>
      <c r="AS191" s="41"/>
      <c r="AT191" s="41">
        <f t="shared" si="15"/>
        <v>0</v>
      </c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>
        <f t="shared" si="16"/>
        <v>0</v>
      </c>
      <c r="BH191" s="42">
        <f t="shared" si="17"/>
        <v>44991</v>
      </c>
    </row>
    <row r="192" spans="1:60" x14ac:dyDescent="0.4">
      <c r="A192" s="28">
        <v>609090000</v>
      </c>
      <c r="B192" s="29">
        <v>3</v>
      </c>
      <c r="C192" s="30" t="s">
        <v>246</v>
      </c>
      <c r="D192" s="41"/>
      <c r="E192" s="41"/>
      <c r="F192" s="41">
        <v>16580</v>
      </c>
      <c r="G192" s="41"/>
      <c r="H192" s="41"/>
      <c r="I192" s="41"/>
      <c r="J192" s="41">
        <v>33575</v>
      </c>
      <c r="K192" s="41">
        <v>17353</v>
      </c>
      <c r="L192" s="41">
        <v>44961</v>
      </c>
      <c r="M192" s="41">
        <v>92671</v>
      </c>
      <c r="N192" s="41">
        <v>335389</v>
      </c>
      <c r="O192" s="41"/>
      <c r="P192" s="41"/>
      <c r="Q192" s="41"/>
      <c r="R192" s="41"/>
      <c r="S192" s="41"/>
      <c r="T192" s="41"/>
      <c r="U192" s="41"/>
      <c r="V192" s="41">
        <f t="shared" si="12"/>
        <v>540529</v>
      </c>
      <c r="W192" s="41"/>
      <c r="X192" s="41"/>
      <c r="Y192" s="41">
        <v>11691</v>
      </c>
      <c r="Z192" s="41">
        <f t="shared" si="13"/>
        <v>11691</v>
      </c>
      <c r="AA192" s="41">
        <v>85446</v>
      </c>
      <c r="AB192" s="41"/>
      <c r="AC192" s="41"/>
      <c r="AD192" s="41">
        <v>245300</v>
      </c>
      <c r="AE192" s="41"/>
      <c r="AF192" s="41"/>
      <c r="AG192" s="41"/>
      <c r="AH192" s="41"/>
      <c r="AI192" s="41"/>
      <c r="AJ192" s="41">
        <f t="shared" si="14"/>
        <v>330746</v>
      </c>
      <c r="AK192" s="41"/>
      <c r="AL192" s="41"/>
      <c r="AM192" s="41"/>
      <c r="AN192" s="41"/>
      <c r="AO192" s="41"/>
      <c r="AP192" s="41"/>
      <c r="AQ192" s="41"/>
      <c r="AR192" s="41"/>
      <c r="AS192" s="41"/>
      <c r="AT192" s="41">
        <f t="shared" si="15"/>
        <v>0</v>
      </c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>
        <f t="shared" si="16"/>
        <v>0</v>
      </c>
      <c r="BH192" s="42">
        <f t="shared" si="17"/>
        <v>882966</v>
      </c>
    </row>
    <row r="193" spans="1:60" x14ac:dyDescent="0.4">
      <c r="A193" s="28">
        <v>609110000</v>
      </c>
      <c r="B193" s="29">
        <v>3</v>
      </c>
      <c r="C193" s="30" t="s">
        <v>247</v>
      </c>
      <c r="D193" s="41"/>
      <c r="E193" s="41"/>
      <c r="F193" s="41"/>
      <c r="G193" s="41"/>
      <c r="H193" s="41"/>
      <c r="I193" s="41"/>
      <c r="J193" s="41">
        <v>6832</v>
      </c>
      <c r="K193" s="41">
        <v>7029</v>
      </c>
      <c r="L193" s="41"/>
      <c r="M193" s="41"/>
      <c r="N193" s="41">
        <v>1660</v>
      </c>
      <c r="O193" s="41"/>
      <c r="P193" s="41"/>
      <c r="Q193" s="41">
        <v>2713</v>
      </c>
      <c r="R193" s="41"/>
      <c r="S193" s="41"/>
      <c r="T193" s="41"/>
      <c r="U193" s="41"/>
      <c r="V193" s="41">
        <f t="shared" si="12"/>
        <v>18234</v>
      </c>
      <c r="W193" s="41"/>
      <c r="X193" s="41"/>
      <c r="Y193" s="41"/>
      <c r="Z193" s="41">
        <f t="shared" si="13"/>
        <v>0</v>
      </c>
      <c r="AA193" s="41">
        <v>9989</v>
      </c>
      <c r="AB193" s="41"/>
      <c r="AC193" s="41"/>
      <c r="AD193" s="41">
        <v>217571</v>
      </c>
      <c r="AE193" s="41"/>
      <c r="AF193" s="41"/>
      <c r="AG193" s="41"/>
      <c r="AH193" s="41"/>
      <c r="AI193" s="41"/>
      <c r="AJ193" s="41">
        <f t="shared" si="14"/>
        <v>227560</v>
      </c>
      <c r="AK193" s="41"/>
      <c r="AL193" s="41">
        <v>964</v>
      </c>
      <c r="AM193" s="41"/>
      <c r="AN193" s="41"/>
      <c r="AO193" s="41"/>
      <c r="AP193" s="41"/>
      <c r="AQ193" s="41"/>
      <c r="AR193" s="41"/>
      <c r="AS193" s="41"/>
      <c r="AT193" s="41">
        <f t="shared" si="15"/>
        <v>964</v>
      </c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>
        <f t="shared" si="16"/>
        <v>0</v>
      </c>
      <c r="BH193" s="42">
        <f t="shared" si="17"/>
        <v>246758</v>
      </c>
    </row>
    <row r="194" spans="1:60" x14ac:dyDescent="0.4">
      <c r="A194" s="28">
        <v>609130000</v>
      </c>
      <c r="B194" s="29">
        <v>3</v>
      </c>
      <c r="C194" s="30" t="s">
        <v>248</v>
      </c>
      <c r="D194" s="41"/>
      <c r="E194" s="41">
        <v>2588</v>
      </c>
      <c r="F194" s="41"/>
      <c r="G194" s="41">
        <v>161425</v>
      </c>
      <c r="H194" s="41">
        <v>192890</v>
      </c>
      <c r="I194" s="41"/>
      <c r="J194" s="41"/>
      <c r="K194" s="41">
        <v>189967</v>
      </c>
      <c r="L194" s="41"/>
      <c r="M194" s="41">
        <v>5605</v>
      </c>
      <c r="N194" s="41">
        <v>9544</v>
      </c>
      <c r="O194" s="41"/>
      <c r="P194" s="41"/>
      <c r="Q194" s="41"/>
      <c r="R194" s="41"/>
      <c r="S194" s="41"/>
      <c r="T194" s="41"/>
      <c r="U194" s="41"/>
      <c r="V194" s="41">
        <f t="shared" si="12"/>
        <v>562019</v>
      </c>
      <c r="W194" s="41"/>
      <c r="X194" s="41"/>
      <c r="Y194" s="41"/>
      <c r="Z194" s="41">
        <f t="shared" si="13"/>
        <v>0</v>
      </c>
      <c r="AA194" s="41">
        <v>50805</v>
      </c>
      <c r="AB194" s="41"/>
      <c r="AC194" s="41"/>
      <c r="AD194" s="41">
        <v>22010</v>
      </c>
      <c r="AE194" s="41"/>
      <c r="AF194" s="41"/>
      <c r="AG194" s="41"/>
      <c r="AH194" s="41"/>
      <c r="AI194" s="41"/>
      <c r="AJ194" s="41">
        <f t="shared" si="14"/>
        <v>72815</v>
      </c>
      <c r="AK194" s="41">
        <v>176274</v>
      </c>
      <c r="AL194" s="41">
        <v>516</v>
      </c>
      <c r="AM194" s="41"/>
      <c r="AN194" s="41"/>
      <c r="AO194" s="41">
        <v>7396</v>
      </c>
      <c r="AP194" s="41"/>
      <c r="AQ194" s="41"/>
      <c r="AR194" s="41">
        <v>27049</v>
      </c>
      <c r="AS194" s="41"/>
      <c r="AT194" s="41">
        <f t="shared" si="15"/>
        <v>211235</v>
      </c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>
        <f t="shared" si="16"/>
        <v>0</v>
      </c>
      <c r="BH194" s="42">
        <f t="shared" si="17"/>
        <v>846069</v>
      </c>
    </row>
    <row r="195" spans="1:60" x14ac:dyDescent="0.4">
      <c r="A195" s="28">
        <v>609150000</v>
      </c>
      <c r="B195" s="29">
        <v>3</v>
      </c>
      <c r="C195" s="30" t="s">
        <v>249</v>
      </c>
      <c r="D195" s="41"/>
      <c r="E195" s="41"/>
      <c r="F195" s="41"/>
      <c r="G195" s="41">
        <v>229</v>
      </c>
      <c r="H195" s="41">
        <v>439</v>
      </c>
      <c r="I195" s="41"/>
      <c r="J195" s="41">
        <v>6641</v>
      </c>
      <c r="K195" s="41">
        <v>1907</v>
      </c>
      <c r="L195" s="41">
        <v>22457</v>
      </c>
      <c r="M195" s="41">
        <v>32848</v>
      </c>
      <c r="N195" s="41">
        <v>373301</v>
      </c>
      <c r="O195" s="41"/>
      <c r="P195" s="41"/>
      <c r="Q195" s="41">
        <v>2758</v>
      </c>
      <c r="R195" s="41"/>
      <c r="S195" s="41"/>
      <c r="T195" s="41"/>
      <c r="U195" s="41"/>
      <c r="V195" s="41">
        <f t="shared" si="12"/>
        <v>440580</v>
      </c>
      <c r="W195" s="41"/>
      <c r="X195" s="41"/>
      <c r="Y195" s="41"/>
      <c r="Z195" s="41">
        <f t="shared" si="13"/>
        <v>0</v>
      </c>
      <c r="AA195" s="41">
        <v>11349</v>
      </c>
      <c r="AB195" s="41"/>
      <c r="AC195" s="41"/>
      <c r="AD195" s="41">
        <v>18723</v>
      </c>
      <c r="AE195" s="41"/>
      <c r="AF195" s="41"/>
      <c r="AG195" s="41"/>
      <c r="AH195" s="41"/>
      <c r="AI195" s="41"/>
      <c r="AJ195" s="41">
        <f t="shared" si="14"/>
        <v>30072</v>
      </c>
      <c r="AK195" s="41"/>
      <c r="AL195" s="41"/>
      <c r="AM195" s="41"/>
      <c r="AN195" s="41"/>
      <c r="AO195" s="41"/>
      <c r="AP195" s="41"/>
      <c r="AQ195" s="41"/>
      <c r="AR195" s="41"/>
      <c r="AS195" s="41"/>
      <c r="AT195" s="41">
        <f t="shared" si="15"/>
        <v>0</v>
      </c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>
        <f t="shared" si="16"/>
        <v>0</v>
      </c>
      <c r="BH195" s="42">
        <f t="shared" si="17"/>
        <v>470652</v>
      </c>
    </row>
    <row r="196" spans="1:60" x14ac:dyDescent="0.4">
      <c r="A196" s="28">
        <v>611000000</v>
      </c>
      <c r="B196" s="29">
        <v>2</v>
      </c>
      <c r="C196" s="30" t="s">
        <v>250</v>
      </c>
      <c r="D196" s="41">
        <v>194028</v>
      </c>
      <c r="E196" s="41">
        <v>16003</v>
      </c>
      <c r="F196" s="41">
        <v>3643</v>
      </c>
      <c r="G196" s="41">
        <v>221846</v>
      </c>
      <c r="H196" s="41">
        <v>474024</v>
      </c>
      <c r="I196" s="41">
        <v>55345</v>
      </c>
      <c r="J196" s="41">
        <v>1107583</v>
      </c>
      <c r="K196" s="41">
        <v>3159168</v>
      </c>
      <c r="L196" s="41">
        <v>93627</v>
      </c>
      <c r="M196" s="41">
        <v>928601</v>
      </c>
      <c r="N196" s="41">
        <v>5455569</v>
      </c>
      <c r="O196" s="41">
        <v>558</v>
      </c>
      <c r="P196" s="41">
        <v>255321</v>
      </c>
      <c r="Q196" s="41">
        <v>26010</v>
      </c>
      <c r="R196" s="41"/>
      <c r="S196" s="41">
        <v>95018</v>
      </c>
      <c r="T196" s="41">
        <v>1313</v>
      </c>
      <c r="U196" s="41">
        <v>734</v>
      </c>
      <c r="V196" s="41">
        <f t="shared" si="12"/>
        <v>12088391</v>
      </c>
      <c r="W196" s="41"/>
      <c r="X196" s="41">
        <v>4564</v>
      </c>
      <c r="Y196" s="41">
        <v>53899</v>
      </c>
      <c r="Z196" s="41">
        <f t="shared" si="13"/>
        <v>58463</v>
      </c>
      <c r="AA196" s="41">
        <v>965062</v>
      </c>
      <c r="AB196" s="41"/>
      <c r="AC196" s="41">
        <v>1522</v>
      </c>
      <c r="AD196" s="41">
        <v>213708</v>
      </c>
      <c r="AE196" s="41"/>
      <c r="AF196" s="41"/>
      <c r="AG196" s="41"/>
      <c r="AH196" s="41"/>
      <c r="AI196" s="41"/>
      <c r="AJ196" s="41">
        <f t="shared" si="14"/>
        <v>1180292</v>
      </c>
      <c r="AK196" s="41">
        <v>5635318</v>
      </c>
      <c r="AL196" s="41">
        <v>1488392</v>
      </c>
      <c r="AM196" s="41">
        <v>29551</v>
      </c>
      <c r="AN196" s="41">
        <v>29019</v>
      </c>
      <c r="AO196" s="41"/>
      <c r="AP196" s="41">
        <v>48175</v>
      </c>
      <c r="AQ196" s="41">
        <v>3408</v>
      </c>
      <c r="AR196" s="41">
        <v>261391</v>
      </c>
      <c r="AS196" s="41">
        <v>164214</v>
      </c>
      <c r="AT196" s="41">
        <f t="shared" si="15"/>
        <v>7659468</v>
      </c>
      <c r="AU196" s="41"/>
      <c r="AV196" s="41"/>
      <c r="AW196" s="41"/>
      <c r="AX196" s="41"/>
      <c r="AY196" s="41"/>
      <c r="AZ196" s="41"/>
      <c r="BA196" s="41"/>
      <c r="BB196" s="41">
        <v>1148</v>
      </c>
      <c r="BC196" s="41"/>
      <c r="BD196" s="41">
        <v>2971</v>
      </c>
      <c r="BE196" s="41"/>
      <c r="BF196" s="41"/>
      <c r="BG196" s="41">
        <f t="shared" si="16"/>
        <v>4119</v>
      </c>
      <c r="BH196" s="42">
        <f t="shared" si="17"/>
        <v>20990733</v>
      </c>
    </row>
    <row r="197" spans="1:60" x14ac:dyDescent="0.4">
      <c r="A197" s="28">
        <v>611010000</v>
      </c>
      <c r="B197" s="29">
        <v>3</v>
      </c>
      <c r="C197" s="30" t="s">
        <v>251</v>
      </c>
      <c r="D197" s="41"/>
      <c r="E197" s="41"/>
      <c r="F197" s="41"/>
      <c r="G197" s="41">
        <v>24528</v>
      </c>
      <c r="H197" s="41">
        <v>359822</v>
      </c>
      <c r="I197" s="41">
        <v>40147</v>
      </c>
      <c r="J197" s="41">
        <v>693742</v>
      </c>
      <c r="K197" s="41">
        <v>1796016</v>
      </c>
      <c r="L197" s="41">
        <v>7874</v>
      </c>
      <c r="M197" s="41">
        <v>379556</v>
      </c>
      <c r="N197" s="41">
        <v>269826</v>
      </c>
      <c r="O197" s="41">
        <v>558</v>
      </c>
      <c r="P197" s="41">
        <v>239167</v>
      </c>
      <c r="Q197" s="41">
        <v>10032</v>
      </c>
      <c r="R197" s="41"/>
      <c r="S197" s="41"/>
      <c r="T197" s="41">
        <v>1313</v>
      </c>
      <c r="U197" s="41"/>
      <c r="V197" s="41">
        <f t="shared" si="12"/>
        <v>3822581</v>
      </c>
      <c r="W197" s="41"/>
      <c r="X197" s="41"/>
      <c r="Y197" s="41">
        <v>457</v>
      </c>
      <c r="Z197" s="41">
        <f t="shared" si="13"/>
        <v>457</v>
      </c>
      <c r="AA197" s="41">
        <v>786309</v>
      </c>
      <c r="AB197" s="41"/>
      <c r="AC197" s="41">
        <v>1522</v>
      </c>
      <c r="AD197" s="41">
        <v>158924</v>
      </c>
      <c r="AE197" s="41"/>
      <c r="AF197" s="41"/>
      <c r="AG197" s="41"/>
      <c r="AH197" s="41"/>
      <c r="AI197" s="41"/>
      <c r="AJ197" s="41">
        <f t="shared" si="14"/>
        <v>946755</v>
      </c>
      <c r="AK197" s="41">
        <v>154568</v>
      </c>
      <c r="AL197" s="41">
        <v>51741</v>
      </c>
      <c r="AM197" s="41">
        <v>2570</v>
      </c>
      <c r="AN197" s="41">
        <v>27221</v>
      </c>
      <c r="AO197" s="41"/>
      <c r="AP197" s="41">
        <v>48175</v>
      </c>
      <c r="AQ197" s="41">
        <v>1069</v>
      </c>
      <c r="AR197" s="41">
        <v>120305</v>
      </c>
      <c r="AS197" s="41">
        <v>164214</v>
      </c>
      <c r="AT197" s="41">
        <f t="shared" si="15"/>
        <v>569863</v>
      </c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>
        <f t="shared" si="16"/>
        <v>0</v>
      </c>
      <c r="BH197" s="42">
        <f t="shared" si="17"/>
        <v>5339656</v>
      </c>
    </row>
    <row r="198" spans="1:60" x14ac:dyDescent="0.4">
      <c r="A198" s="28">
        <v>611030000</v>
      </c>
      <c r="B198" s="29">
        <v>3</v>
      </c>
      <c r="C198" s="30" t="s">
        <v>540</v>
      </c>
      <c r="D198" s="41"/>
      <c r="E198" s="41"/>
      <c r="F198" s="41"/>
      <c r="G198" s="41"/>
      <c r="H198" s="41">
        <v>243</v>
      </c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>
        <f t="shared" si="12"/>
        <v>243</v>
      </c>
      <c r="W198" s="41"/>
      <c r="X198" s="41"/>
      <c r="Y198" s="41"/>
      <c r="Z198" s="41">
        <f t="shared" si="13"/>
        <v>0</v>
      </c>
      <c r="AA198" s="41"/>
      <c r="AB198" s="41"/>
      <c r="AC198" s="41"/>
      <c r="AD198" s="41"/>
      <c r="AE198" s="41"/>
      <c r="AF198" s="41"/>
      <c r="AG198" s="41"/>
      <c r="AH198" s="41"/>
      <c r="AI198" s="41"/>
      <c r="AJ198" s="41">
        <f t="shared" si="14"/>
        <v>0</v>
      </c>
      <c r="AK198" s="41"/>
      <c r="AL198" s="41"/>
      <c r="AM198" s="41"/>
      <c r="AN198" s="41"/>
      <c r="AO198" s="41"/>
      <c r="AP198" s="41"/>
      <c r="AQ198" s="41"/>
      <c r="AR198" s="41"/>
      <c r="AS198" s="41"/>
      <c r="AT198" s="41">
        <f t="shared" si="15"/>
        <v>0</v>
      </c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>
        <f t="shared" si="16"/>
        <v>0</v>
      </c>
      <c r="BH198" s="42">
        <f t="shared" si="17"/>
        <v>243</v>
      </c>
    </row>
    <row r="199" spans="1:60" x14ac:dyDescent="0.4">
      <c r="A199" s="28">
        <v>611050000</v>
      </c>
      <c r="B199" s="29">
        <v>3</v>
      </c>
      <c r="C199" s="30" t="s">
        <v>252</v>
      </c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>
        <f t="shared" si="12"/>
        <v>0</v>
      </c>
      <c r="W199" s="41"/>
      <c r="X199" s="41"/>
      <c r="Y199" s="41">
        <v>14362</v>
      </c>
      <c r="Z199" s="41">
        <f t="shared" si="13"/>
        <v>14362</v>
      </c>
      <c r="AA199" s="41"/>
      <c r="AB199" s="41"/>
      <c r="AC199" s="41"/>
      <c r="AD199" s="41"/>
      <c r="AE199" s="41"/>
      <c r="AF199" s="41"/>
      <c r="AG199" s="41"/>
      <c r="AH199" s="41"/>
      <c r="AI199" s="41"/>
      <c r="AJ199" s="41">
        <f t="shared" si="14"/>
        <v>0</v>
      </c>
      <c r="AK199" s="41"/>
      <c r="AL199" s="41"/>
      <c r="AM199" s="41"/>
      <c r="AN199" s="41"/>
      <c r="AO199" s="41"/>
      <c r="AP199" s="41"/>
      <c r="AQ199" s="41"/>
      <c r="AR199" s="41"/>
      <c r="AS199" s="41"/>
      <c r="AT199" s="41">
        <f t="shared" si="15"/>
        <v>0</v>
      </c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>
        <f t="shared" si="16"/>
        <v>0</v>
      </c>
      <c r="BH199" s="42">
        <f t="shared" si="17"/>
        <v>14362</v>
      </c>
    </row>
    <row r="200" spans="1:60" x14ac:dyDescent="0.4">
      <c r="A200" s="28">
        <v>613000000</v>
      </c>
      <c r="B200" s="29">
        <v>2</v>
      </c>
      <c r="C200" s="30" t="s">
        <v>253</v>
      </c>
      <c r="D200" s="41">
        <v>1269495</v>
      </c>
      <c r="E200" s="41">
        <v>13014</v>
      </c>
      <c r="F200" s="41">
        <v>1057</v>
      </c>
      <c r="G200" s="41">
        <v>16465</v>
      </c>
      <c r="H200" s="41">
        <v>312975</v>
      </c>
      <c r="I200" s="41">
        <v>4656</v>
      </c>
      <c r="J200" s="41">
        <v>1071839</v>
      </c>
      <c r="K200" s="41">
        <v>1789028</v>
      </c>
      <c r="L200" s="41"/>
      <c r="M200" s="41">
        <v>87546</v>
      </c>
      <c r="N200" s="41">
        <v>75585</v>
      </c>
      <c r="O200" s="41"/>
      <c r="P200" s="41">
        <v>1503526</v>
      </c>
      <c r="Q200" s="41">
        <v>72171</v>
      </c>
      <c r="R200" s="41"/>
      <c r="S200" s="41"/>
      <c r="T200" s="41">
        <v>28967</v>
      </c>
      <c r="U200" s="41">
        <v>192003</v>
      </c>
      <c r="V200" s="41">
        <f t="shared" ref="V200:V263" si="18">SUM(D200:U200)</f>
        <v>6438327</v>
      </c>
      <c r="W200" s="41">
        <v>307187</v>
      </c>
      <c r="X200" s="41">
        <v>339484</v>
      </c>
      <c r="Y200" s="41">
        <v>289399</v>
      </c>
      <c r="Z200" s="41">
        <f t="shared" ref="Z200:Z263" si="19">SUM(W200:Y200)</f>
        <v>936070</v>
      </c>
      <c r="AA200" s="41">
        <v>649304</v>
      </c>
      <c r="AB200" s="41"/>
      <c r="AC200" s="41"/>
      <c r="AD200" s="41">
        <v>860215</v>
      </c>
      <c r="AE200" s="41">
        <v>1553</v>
      </c>
      <c r="AF200" s="41"/>
      <c r="AG200" s="41"/>
      <c r="AH200" s="41"/>
      <c r="AI200" s="41"/>
      <c r="AJ200" s="41">
        <f t="shared" ref="AJ200:AJ263" si="20">SUM(AA200:AI200)</f>
        <v>1511072</v>
      </c>
      <c r="AK200" s="41">
        <v>17952</v>
      </c>
      <c r="AL200" s="41">
        <v>5063</v>
      </c>
      <c r="AM200" s="41">
        <v>4784</v>
      </c>
      <c r="AN200" s="41">
        <v>398</v>
      </c>
      <c r="AO200" s="41"/>
      <c r="AP200" s="41"/>
      <c r="AQ200" s="41"/>
      <c r="AR200" s="41">
        <v>167918</v>
      </c>
      <c r="AS200" s="41"/>
      <c r="AT200" s="41">
        <f t="shared" ref="AT200:AT263" si="21">SUM(AK200:AS200)</f>
        <v>196115</v>
      </c>
      <c r="AU200" s="41"/>
      <c r="AV200" s="41"/>
      <c r="AW200" s="41"/>
      <c r="AX200" s="41">
        <v>5935335</v>
      </c>
      <c r="AY200" s="41"/>
      <c r="AZ200" s="41"/>
      <c r="BA200" s="41"/>
      <c r="BB200" s="41">
        <v>3901891</v>
      </c>
      <c r="BC200" s="41">
        <v>551402</v>
      </c>
      <c r="BD200" s="41"/>
      <c r="BE200" s="41"/>
      <c r="BF200" s="41"/>
      <c r="BG200" s="41">
        <f t="shared" ref="BG200:BG263" si="22">SUM(AU200:BF200)</f>
        <v>10388628</v>
      </c>
      <c r="BH200" s="42">
        <f t="shared" ref="BH200:BH263" si="23">V200+Z200+AJ200+AT200+BG200</f>
        <v>19470212</v>
      </c>
    </row>
    <row r="201" spans="1:60" x14ac:dyDescent="0.4">
      <c r="A201" s="28">
        <v>613010000</v>
      </c>
      <c r="B201" s="29">
        <v>3</v>
      </c>
      <c r="C201" s="30" t="s">
        <v>477</v>
      </c>
      <c r="D201" s="41"/>
      <c r="E201" s="41"/>
      <c r="F201" s="41"/>
      <c r="G201" s="41"/>
      <c r="H201" s="41"/>
      <c r="I201" s="41"/>
      <c r="J201" s="41"/>
      <c r="K201" s="41">
        <v>49624</v>
      </c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>
        <f t="shared" si="18"/>
        <v>49624</v>
      </c>
      <c r="W201" s="41"/>
      <c r="X201" s="41"/>
      <c r="Y201" s="41"/>
      <c r="Z201" s="41">
        <f t="shared" si="19"/>
        <v>0</v>
      </c>
      <c r="AA201" s="41"/>
      <c r="AB201" s="41"/>
      <c r="AC201" s="41"/>
      <c r="AD201" s="41"/>
      <c r="AE201" s="41"/>
      <c r="AF201" s="41"/>
      <c r="AG201" s="41"/>
      <c r="AH201" s="41"/>
      <c r="AI201" s="41"/>
      <c r="AJ201" s="41">
        <f t="shared" si="20"/>
        <v>0</v>
      </c>
      <c r="AK201" s="41"/>
      <c r="AL201" s="41"/>
      <c r="AM201" s="41"/>
      <c r="AN201" s="41"/>
      <c r="AO201" s="41"/>
      <c r="AP201" s="41"/>
      <c r="AQ201" s="41"/>
      <c r="AR201" s="41"/>
      <c r="AS201" s="41"/>
      <c r="AT201" s="41">
        <f t="shared" si="21"/>
        <v>0</v>
      </c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>
        <f t="shared" si="22"/>
        <v>0</v>
      </c>
      <c r="BH201" s="42">
        <f t="shared" si="23"/>
        <v>49624</v>
      </c>
    </row>
    <row r="202" spans="1:60" x14ac:dyDescent="0.4">
      <c r="A202" s="28">
        <v>613030000</v>
      </c>
      <c r="B202" s="29">
        <v>3</v>
      </c>
      <c r="C202" s="30" t="s">
        <v>254</v>
      </c>
      <c r="D202" s="41"/>
      <c r="E202" s="41"/>
      <c r="F202" s="41"/>
      <c r="G202" s="41"/>
      <c r="H202" s="41"/>
      <c r="I202" s="41"/>
      <c r="J202" s="41">
        <v>101136</v>
      </c>
      <c r="K202" s="41"/>
      <c r="L202" s="41"/>
      <c r="M202" s="41"/>
      <c r="N202" s="41"/>
      <c r="O202" s="41"/>
      <c r="P202" s="41">
        <v>1495761</v>
      </c>
      <c r="Q202" s="41"/>
      <c r="R202" s="41"/>
      <c r="S202" s="41"/>
      <c r="T202" s="41"/>
      <c r="U202" s="41">
        <v>8261</v>
      </c>
      <c r="V202" s="41">
        <f t="shared" si="18"/>
        <v>1605158</v>
      </c>
      <c r="W202" s="41">
        <v>307187</v>
      </c>
      <c r="X202" s="41">
        <v>325328</v>
      </c>
      <c r="Y202" s="41"/>
      <c r="Z202" s="41">
        <f t="shared" si="19"/>
        <v>632515</v>
      </c>
      <c r="AA202" s="41">
        <v>482709</v>
      </c>
      <c r="AB202" s="41"/>
      <c r="AC202" s="41"/>
      <c r="AD202" s="41">
        <v>860215</v>
      </c>
      <c r="AE202" s="41"/>
      <c r="AF202" s="41"/>
      <c r="AG202" s="41"/>
      <c r="AH202" s="41"/>
      <c r="AI202" s="41"/>
      <c r="AJ202" s="41">
        <f t="shared" si="20"/>
        <v>1342924</v>
      </c>
      <c r="AK202" s="41"/>
      <c r="AL202" s="41"/>
      <c r="AM202" s="41"/>
      <c r="AN202" s="41"/>
      <c r="AO202" s="41"/>
      <c r="AP202" s="41"/>
      <c r="AQ202" s="41"/>
      <c r="AR202" s="41">
        <v>161028</v>
      </c>
      <c r="AS202" s="41"/>
      <c r="AT202" s="41">
        <f t="shared" si="21"/>
        <v>161028</v>
      </c>
      <c r="AU202" s="41"/>
      <c r="AV202" s="41"/>
      <c r="AW202" s="41"/>
      <c r="AX202" s="41">
        <v>5935335</v>
      </c>
      <c r="AY202" s="41"/>
      <c r="AZ202" s="41"/>
      <c r="BA202" s="41"/>
      <c r="BB202" s="41">
        <v>3901891</v>
      </c>
      <c r="BC202" s="41">
        <v>551402</v>
      </c>
      <c r="BD202" s="41"/>
      <c r="BE202" s="41"/>
      <c r="BF202" s="41"/>
      <c r="BG202" s="41">
        <f t="shared" si="22"/>
        <v>10388628</v>
      </c>
      <c r="BH202" s="42">
        <f t="shared" si="23"/>
        <v>14130253</v>
      </c>
    </row>
    <row r="203" spans="1:60" x14ac:dyDescent="0.4">
      <c r="A203" s="28">
        <v>613050000</v>
      </c>
      <c r="B203" s="29">
        <v>3</v>
      </c>
      <c r="C203" s="30" t="s">
        <v>255</v>
      </c>
      <c r="D203" s="41">
        <v>773620</v>
      </c>
      <c r="E203" s="41"/>
      <c r="F203" s="41">
        <v>1057</v>
      </c>
      <c r="G203" s="41">
        <v>2549</v>
      </c>
      <c r="H203" s="41"/>
      <c r="I203" s="41">
        <v>2264</v>
      </c>
      <c r="J203" s="41">
        <v>842707</v>
      </c>
      <c r="K203" s="41">
        <v>550851</v>
      </c>
      <c r="L203" s="41"/>
      <c r="M203" s="41">
        <v>968</v>
      </c>
      <c r="N203" s="41">
        <v>9235</v>
      </c>
      <c r="O203" s="41"/>
      <c r="P203" s="41">
        <v>666</v>
      </c>
      <c r="Q203" s="41">
        <v>13752</v>
      </c>
      <c r="R203" s="41"/>
      <c r="S203" s="41"/>
      <c r="T203" s="41"/>
      <c r="U203" s="41"/>
      <c r="V203" s="41">
        <f t="shared" si="18"/>
        <v>2197669</v>
      </c>
      <c r="W203" s="41"/>
      <c r="X203" s="41"/>
      <c r="Y203" s="41"/>
      <c r="Z203" s="41">
        <f t="shared" si="19"/>
        <v>0</v>
      </c>
      <c r="AA203" s="41">
        <v>3439</v>
      </c>
      <c r="AB203" s="41"/>
      <c r="AC203" s="41"/>
      <c r="AD203" s="41"/>
      <c r="AE203" s="41"/>
      <c r="AF203" s="41"/>
      <c r="AG203" s="41"/>
      <c r="AH203" s="41"/>
      <c r="AI203" s="41"/>
      <c r="AJ203" s="41">
        <f t="shared" si="20"/>
        <v>3439</v>
      </c>
      <c r="AK203" s="41"/>
      <c r="AL203" s="41"/>
      <c r="AM203" s="41"/>
      <c r="AN203" s="41"/>
      <c r="AO203" s="41"/>
      <c r="AP203" s="41"/>
      <c r="AQ203" s="41"/>
      <c r="AR203" s="41">
        <v>280</v>
      </c>
      <c r="AS203" s="41"/>
      <c r="AT203" s="41">
        <f t="shared" si="21"/>
        <v>280</v>
      </c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>
        <f t="shared" si="22"/>
        <v>0</v>
      </c>
      <c r="BH203" s="42">
        <f t="shared" si="23"/>
        <v>2201388</v>
      </c>
    </row>
    <row r="204" spans="1:60" x14ac:dyDescent="0.4">
      <c r="A204" s="28">
        <v>613070000</v>
      </c>
      <c r="B204" s="29">
        <v>3</v>
      </c>
      <c r="C204" s="30" t="s">
        <v>256</v>
      </c>
      <c r="D204" s="41">
        <v>244070</v>
      </c>
      <c r="E204" s="41"/>
      <c r="F204" s="41"/>
      <c r="G204" s="41">
        <v>12853</v>
      </c>
      <c r="H204" s="41">
        <v>312461</v>
      </c>
      <c r="I204" s="41"/>
      <c r="J204" s="41">
        <v>71541</v>
      </c>
      <c r="K204" s="41">
        <v>761186</v>
      </c>
      <c r="L204" s="41"/>
      <c r="M204" s="41"/>
      <c r="N204" s="41">
        <v>6447</v>
      </c>
      <c r="O204" s="41"/>
      <c r="P204" s="41">
        <v>6098</v>
      </c>
      <c r="Q204" s="41">
        <v>50748</v>
      </c>
      <c r="R204" s="41"/>
      <c r="S204" s="41"/>
      <c r="T204" s="41"/>
      <c r="U204" s="41"/>
      <c r="V204" s="41">
        <f t="shared" si="18"/>
        <v>1465404</v>
      </c>
      <c r="W204" s="41"/>
      <c r="X204" s="41"/>
      <c r="Y204" s="41">
        <v>287343</v>
      </c>
      <c r="Z204" s="41">
        <f t="shared" si="19"/>
        <v>287343</v>
      </c>
      <c r="AA204" s="41">
        <v>4337</v>
      </c>
      <c r="AB204" s="41"/>
      <c r="AC204" s="41"/>
      <c r="AD204" s="41"/>
      <c r="AE204" s="41"/>
      <c r="AF204" s="41"/>
      <c r="AG204" s="41"/>
      <c r="AH204" s="41"/>
      <c r="AI204" s="41"/>
      <c r="AJ204" s="41">
        <f t="shared" si="20"/>
        <v>4337</v>
      </c>
      <c r="AK204" s="41"/>
      <c r="AL204" s="41"/>
      <c r="AM204" s="41"/>
      <c r="AN204" s="41"/>
      <c r="AO204" s="41"/>
      <c r="AP204" s="41"/>
      <c r="AQ204" s="41"/>
      <c r="AR204" s="41">
        <v>749</v>
      </c>
      <c r="AS204" s="41"/>
      <c r="AT204" s="41">
        <f t="shared" si="21"/>
        <v>749</v>
      </c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>
        <f t="shared" si="22"/>
        <v>0</v>
      </c>
      <c r="BH204" s="42">
        <f t="shared" si="23"/>
        <v>1757833</v>
      </c>
    </row>
    <row r="205" spans="1:60" x14ac:dyDescent="0.4">
      <c r="A205" s="28">
        <v>613090000</v>
      </c>
      <c r="B205" s="29">
        <v>3</v>
      </c>
      <c r="C205" s="30" t="s">
        <v>257</v>
      </c>
      <c r="D205" s="41">
        <v>10029</v>
      </c>
      <c r="E205" s="41">
        <v>13014</v>
      </c>
      <c r="F205" s="41"/>
      <c r="G205" s="41"/>
      <c r="H205" s="41">
        <v>514</v>
      </c>
      <c r="I205" s="41">
        <v>2392</v>
      </c>
      <c r="J205" s="41">
        <v>56455</v>
      </c>
      <c r="K205" s="41">
        <v>285919</v>
      </c>
      <c r="L205" s="41"/>
      <c r="M205" s="41">
        <v>86578</v>
      </c>
      <c r="N205" s="41">
        <v>59903</v>
      </c>
      <c r="O205" s="41"/>
      <c r="P205" s="41">
        <v>1001</v>
      </c>
      <c r="Q205" s="41">
        <v>7671</v>
      </c>
      <c r="R205" s="41"/>
      <c r="S205" s="41"/>
      <c r="T205" s="41">
        <v>28967</v>
      </c>
      <c r="U205" s="41">
        <v>164908</v>
      </c>
      <c r="V205" s="41">
        <f t="shared" si="18"/>
        <v>717351</v>
      </c>
      <c r="W205" s="41"/>
      <c r="X205" s="41">
        <v>14156</v>
      </c>
      <c r="Y205" s="41">
        <v>1799</v>
      </c>
      <c r="Z205" s="41">
        <f t="shared" si="19"/>
        <v>15955</v>
      </c>
      <c r="AA205" s="41">
        <v>135889</v>
      </c>
      <c r="AB205" s="41"/>
      <c r="AC205" s="41"/>
      <c r="AD205" s="41"/>
      <c r="AE205" s="41"/>
      <c r="AF205" s="41"/>
      <c r="AG205" s="41"/>
      <c r="AH205" s="41"/>
      <c r="AI205" s="41"/>
      <c r="AJ205" s="41">
        <f t="shared" si="20"/>
        <v>135889</v>
      </c>
      <c r="AK205" s="41">
        <v>17952</v>
      </c>
      <c r="AL205" s="41">
        <v>5063</v>
      </c>
      <c r="AM205" s="41">
        <v>4784</v>
      </c>
      <c r="AN205" s="41">
        <v>398</v>
      </c>
      <c r="AO205" s="41"/>
      <c r="AP205" s="41"/>
      <c r="AQ205" s="41"/>
      <c r="AR205" s="41">
        <v>220</v>
      </c>
      <c r="AS205" s="41"/>
      <c r="AT205" s="41">
        <f t="shared" si="21"/>
        <v>28417</v>
      </c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>
        <f t="shared" si="22"/>
        <v>0</v>
      </c>
      <c r="BH205" s="42">
        <f t="shared" si="23"/>
        <v>897612</v>
      </c>
    </row>
    <row r="206" spans="1:60" x14ac:dyDescent="0.4">
      <c r="A206" s="28">
        <v>615000000</v>
      </c>
      <c r="B206" s="29">
        <v>2</v>
      </c>
      <c r="C206" s="30" t="s">
        <v>258</v>
      </c>
      <c r="D206" s="41">
        <v>7513</v>
      </c>
      <c r="E206" s="41"/>
      <c r="F206" s="41"/>
      <c r="G206" s="41">
        <v>403480</v>
      </c>
      <c r="H206" s="41">
        <v>146497</v>
      </c>
      <c r="I206" s="41"/>
      <c r="J206" s="41">
        <v>809245</v>
      </c>
      <c r="K206" s="41">
        <v>5801381</v>
      </c>
      <c r="L206" s="41"/>
      <c r="M206" s="41">
        <v>3281556</v>
      </c>
      <c r="N206" s="41">
        <v>1870077</v>
      </c>
      <c r="O206" s="41"/>
      <c r="P206" s="41">
        <v>2727637</v>
      </c>
      <c r="Q206" s="41">
        <v>342346</v>
      </c>
      <c r="R206" s="41"/>
      <c r="S206" s="41">
        <v>84737</v>
      </c>
      <c r="T206" s="41"/>
      <c r="U206" s="41"/>
      <c r="V206" s="41">
        <f t="shared" si="18"/>
        <v>15474469</v>
      </c>
      <c r="W206" s="41"/>
      <c r="X206" s="41">
        <v>540417</v>
      </c>
      <c r="Y206" s="41">
        <v>96605</v>
      </c>
      <c r="Z206" s="41">
        <f t="shared" si="19"/>
        <v>637022</v>
      </c>
      <c r="AA206" s="41">
        <v>835486</v>
      </c>
      <c r="AB206" s="41"/>
      <c r="AC206" s="41"/>
      <c r="AD206" s="41">
        <v>39943</v>
      </c>
      <c r="AE206" s="41"/>
      <c r="AF206" s="41"/>
      <c r="AG206" s="41"/>
      <c r="AH206" s="41"/>
      <c r="AI206" s="41"/>
      <c r="AJ206" s="41">
        <f t="shared" si="20"/>
        <v>875429</v>
      </c>
      <c r="AK206" s="41">
        <v>310931</v>
      </c>
      <c r="AL206" s="41">
        <v>33901</v>
      </c>
      <c r="AM206" s="41">
        <v>314999</v>
      </c>
      <c r="AN206" s="41">
        <v>896</v>
      </c>
      <c r="AO206" s="41"/>
      <c r="AP206" s="41">
        <v>36368</v>
      </c>
      <c r="AQ206" s="41">
        <v>78319</v>
      </c>
      <c r="AR206" s="41">
        <v>27784</v>
      </c>
      <c r="AS206" s="41">
        <v>40823</v>
      </c>
      <c r="AT206" s="41">
        <f t="shared" si="21"/>
        <v>844021</v>
      </c>
      <c r="AU206" s="41">
        <v>1149155</v>
      </c>
      <c r="AV206" s="41">
        <v>675297</v>
      </c>
      <c r="AW206" s="41">
        <v>53343</v>
      </c>
      <c r="AX206" s="41">
        <v>8109438</v>
      </c>
      <c r="AY206" s="41">
        <v>13467</v>
      </c>
      <c r="AZ206" s="41"/>
      <c r="BA206" s="41">
        <v>374510</v>
      </c>
      <c r="BB206" s="41">
        <v>19846072</v>
      </c>
      <c r="BC206" s="41"/>
      <c r="BD206" s="41">
        <v>2363103</v>
      </c>
      <c r="BE206" s="41">
        <v>105049</v>
      </c>
      <c r="BF206" s="41"/>
      <c r="BG206" s="41">
        <f t="shared" si="22"/>
        <v>32689434</v>
      </c>
      <c r="BH206" s="42">
        <f t="shared" si="23"/>
        <v>50520375</v>
      </c>
    </row>
    <row r="207" spans="1:60" x14ac:dyDescent="0.4">
      <c r="A207" s="28">
        <v>615010000</v>
      </c>
      <c r="B207" s="29">
        <v>3</v>
      </c>
      <c r="C207" s="30" t="s">
        <v>259</v>
      </c>
      <c r="D207" s="41"/>
      <c r="E207" s="41"/>
      <c r="F207" s="41"/>
      <c r="G207" s="41">
        <v>235</v>
      </c>
      <c r="H207" s="41"/>
      <c r="I207" s="41"/>
      <c r="J207" s="41"/>
      <c r="K207" s="41">
        <v>1688</v>
      </c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>
        <f t="shared" si="18"/>
        <v>1923</v>
      </c>
      <c r="W207" s="41"/>
      <c r="X207" s="41"/>
      <c r="Y207" s="41"/>
      <c r="Z207" s="41">
        <f t="shared" si="19"/>
        <v>0</v>
      </c>
      <c r="AA207" s="41">
        <v>104518</v>
      </c>
      <c r="AB207" s="41"/>
      <c r="AC207" s="41"/>
      <c r="AD207" s="41"/>
      <c r="AE207" s="41"/>
      <c r="AF207" s="41"/>
      <c r="AG207" s="41"/>
      <c r="AH207" s="41"/>
      <c r="AI207" s="41"/>
      <c r="AJ207" s="41">
        <f t="shared" si="20"/>
        <v>104518</v>
      </c>
      <c r="AK207" s="41"/>
      <c r="AL207" s="41"/>
      <c r="AM207" s="41"/>
      <c r="AN207" s="41"/>
      <c r="AO207" s="41"/>
      <c r="AP207" s="41"/>
      <c r="AQ207" s="41"/>
      <c r="AR207" s="41"/>
      <c r="AS207" s="41"/>
      <c r="AT207" s="41">
        <f t="shared" si="21"/>
        <v>0</v>
      </c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>
        <f t="shared" si="22"/>
        <v>0</v>
      </c>
      <c r="BH207" s="42">
        <f t="shared" si="23"/>
        <v>106441</v>
      </c>
    </row>
    <row r="208" spans="1:60" x14ac:dyDescent="0.4">
      <c r="A208" s="28">
        <v>615010300</v>
      </c>
      <c r="B208" s="29">
        <v>4</v>
      </c>
      <c r="C208" s="30" t="s">
        <v>261</v>
      </c>
      <c r="D208" s="41"/>
      <c r="E208" s="41"/>
      <c r="F208" s="41"/>
      <c r="G208" s="41">
        <v>235</v>
      </c>
      <c r="H208" s="41"/>
      <c r="I208" s="41"/>
      <c r="J208" s="41"/>
      <c r="K208" s="41">
        <v>1688</v>
      </c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>
        <f t="shared" si="18"/>
        <v>1923</v>
      </c>
      <c r="W208" s="41"/>
      <c r="X208" s="41"/>
      <c r="Y208" s="41"/>
      <c r="Z208" s="41">
        <f t="shared" si="19"/>
        <v>0</v>
      </c>
      <c r="AA208" s="41">
        <v>104518</v>
      </c>
      <c r="AB208" s="41"/>
      <c r="AC208" s="41"/>
      <c r="AD208" s="41"/>
      <c r="AE208" s="41"/>
      <c r="AF208" s="41"/>
      <c r="AG208" s="41"/>
      <c r="AH208" s="41"/>
      <c r="AI208" s="41"/>
      <c r="AJ208" s="41">
        <f t="shared" si="20"/>
        <v>104518</v>
      </c>
      <c r="AK208" s="41"/>
      <c r="AL208" s="41"/>
      <c r="AM208" s="41"/>
      <c r="AN208" s="41"/>
      <c r="AO208" s="41"/>
      <c r="AP208" s="41"/>
      <c r="AQ208" s="41"/>
      <c r="AR208" s="41"/>
      <c r="AS208" s="41"/>
      <c r="AT208" s="41">
        <f t="shared" si="21"/>
        <v>0</v>
      </c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>
        <f t="shared" si="22"/>
        <v>0</v>
      </c>
      <c r="BH208" s="42">
        <f t="shared" si="23"/>
        <v>106441</v>
      </c>
    </row>
    <row r="209" spans="1:60" x14ac:dyDescent="0.4">
      <c r="A209" s="28">
        <v>615010310</v>
      </c>
      <c r="B209" s="29">
        <v>5</v>
      </c>
      <c r="C209" s="30" t="s">
        <v>262</v>
      </c>
      <c r="D209" s="41"/>
      <c r="E209" s="41"/>
      <c r="F209" s="41"/>
      <c r="G209" s="41">
        <v>235</v>
      </c>
      <c r="H209" s="41"/>
      <c r="I209" s="41"/>
      <c r="J209" s="41"/>
      <c r="K209" s="41">
        <v>1688</v>
      </c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>
        <f t="shared" si="18"/>
        <v>1923</v>
      </c>
      <c r="W209" s="41"/>
      <c r="X209" s="41"/>
      <c r="Y209" s="41"/>
      <c r="Z209" s="41">
        <f t="shared" si="19"/>
        <v>0</v>
      </c>
      <c r="AA209" s="41">
        <v>104518</v>
      </c>
      <c r="AB209" s="41"/>
      <c r="AC209" s="41"/>
      <c r="AD209" s="41"/>
      <c r="AE209" s="41"/>
      <c r="AF209" s="41"/>
      <c r="AG209" s="41"/>
      <c r="AH209" s="41"/>
      <c r="AI209" s="41"/>
      <c r="AJ209" s="41">
        <f t="shared" si="20"/>
        <v>104518</v>
      </c>
      <c r="AK209" s="41"/>
      <c r="AL209" s="41"/>
      <c r="AM209" s="41"/>
      <c r="AN209" s="41"/>
      <c r="AO209" s="41"/>
      <c r="AP209" s="41"/>
      <c r="AQ209" s="41"/>
      <c r="AR209" s="41"/>
      <c r="AS209" s="41"/>
      <c r="AT209" s="41">
        <f t="shared" si="21"/>
        <v>0</v>
      </c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>
        <f t="shared" si="22"/>
        <v>0</v>
      </c>
      <c r="BH209" s="42">
        <f t="shared" si="23"/>
        <v>106441</v>
      </c>
    </row>
    <row r="210" spans="1:60" x14ac:dyDescent="0.4">
      <c r="A210" s="28">
        <v>615030000</v>
      </c>
      <c r="B210" s="29">
        <v>3</v>
      </c>
      <c r="C210" s="30" t="s">
        <v>263</v>
      </c>
      <c r="D210" s="41"/>
      <c r="E210" s="41"/>
      <c r="F210" s="41"/>
      <c r="G210" s="41">
        <v>238143</v>
      </c>
      <c r="H210" s="41">
        <v>138603</v>
      </c>
      <c r="I210" s="41"/>
      <c r="J210" s="41">
        <v>22464</v>
      </c>
      <c r="K210" s="41">
        <v>1285348</v>
      </c>
      <c r="L210" s="41"/>
      <c r="M210" s="41">
        <v>347</v>
      </c>
      <c r="N210" s="41">
        <v>97275</v>
      </c>
      <c r="O210" s="41"/>
      <c r="P210" s="41"/>
      <c r="Q210" s="41">
        <v>578</v>
      </c>
      <c r="R210" s="41"/>
      <c r="S210" s="41"/>
      <c r="T210" s="41"/>
      <c r="U210" s="41"/>
      <c r="V210" s="41">
        <f t="shared" si="18"/>
        <v>1782758</v>
      </c>
      <c r="W210" s="41"/>
      <c r="X210" s="41"/>
      <c r="Y210" s="41">
        <v>87981</v>
      </c>
      <c r="Z210" s="41">
        <f t="shared" si="19"/>
        <v>87981</v>
      </c>
      <c r="AA210" s="41">
        <v>2783</v>
      </c>
      <c r="AB210" s="41"/>
      <c r="AC210" s="41"/>
      <c r="AD210" s="41"/>
      <c r="AE210" s="41"/>
      <c r="AF210" s="41"/>
      <c r="AG210" s="41"/>
      <c r="AH210" s="41"/>
      <c r="AI210" s="41"/>
      <c r="AJ210" s="41">
        <f t="shared" si="20"/>
        <v>2783</v>
      </c>
      <c r="AK210" s="41"/>
      <c r="AL210" s="41"/>
      <c r="AM210" s="41"/>
      <c r="AN210" s="41"/>
      <c r="AO210" s="41"/>
      <c r="AP210" s="41"/>
      <c r="AQ210" s="41"/>
      <c r="AR210" s="41"/>
      <c r="AS210" s="41"/>
      <c r="AT210" s="41">
        <f t="shared" si="21"/>
        <v>0</v>
      </c>
      <c r="AU210" s="41"/>
      <c r="AV210" s="41"/>
      <c r="AW210" s="41"/>
      <c r="AX210" s="41">
        <v>422295</v>
      </c>
      <c r="AY210" s="41"/>
      <c r="AZ210" s="41"/>
      <c r="BA210" s="41"/>
      <c r="BB210" s="41"/>
      <c r="BC210" s="41"/>
      <c r="BD210" s="41"/>
      <c r="BE210" s="41"/>
      <c r="BF210" s="41"/>
      <c r="BG210" s="41">
        <f t="shared" si="22"/>
        <v>422295</v>
      </c>
      <c r="BH210" s="42">
        <f t="shared" si="23"/>
        <v>2295817</v>
      </c>
    </row>
    <row r="211" spans="1:60" x14ac:dyDescent="0.4">
      <c r="A211" s="28">
        <v>615050000</v>
      </c>
      <c r="B211" s="29">
        <v>3</v>
      </c>
      <c r="C211" s="30" t="s">
        <v>264</v>
      </c>
      <c r="D211" s="41"/>
      <c r="E211" s="41"/>
      <c r="F211" s="41"/>
      <c r="G211" s="41"/>
      <c r="H211" s="41">
        <v>920</v>
      </c>
      <c r="I211" s="41"/>
      <c r="J211" s="41">
        <v>4856</v>
      </c>
      <c r="K211" s="41">
        <v>1934771</v>
      </c>
      <c r="L211" s="41"/>
      <c r="M211" s="41"/>
      <c r="N211" s="41"/>
      <c r="O211" s="41"/>
      <c r="P211" s="41">
        <v>951309</v>
      </c>
      <c r="Q211" s="41"/>
      <c r="R211" s="41"/>
      <c r="S211" s="41"/>
      <c r="T211" s="41"/>
      <c r="U211" s="41"/>
      <c r="V211" s="41">
        <f t="shared" si="18"/>
        <v>2891856</v>
      </c>
      <c r="W211" s="41"/>
      <c r="X211" s="41"/>
      <c r="Y211" s="41"/>
      <c r="Z211" s="41">
        <f t="shared" si="19"/>
        <v>0</v>
      </c>
      <c r="AA211" s="41">
        <v>13877</v>
      </c>
      <c r="AB211" s="41"/>
      <c r="AC211" s="41"/>
      <c r="AD211" s="41"/>
      <c r="AE211" s="41"/>
      <c r="AF211" s="41"/>
      <c r="AG211" s="41"/>
      <c r="AH211" s="41"/>
      <c r="AI211" s="41"/>
      <c r="AJ211" s="41">
        <f t="shared" si="20"/>
        <v>13877</v>
      </c>
      <c r="AK211" s="41">
        <v>1124</v>
      </c>
      <c r="AL211" s="41"/>
      <c r="AM211" s="41"/>
      <c r="AN211" s="41"/>
      <c r="AO211" s="41"/>
      <c r="AP211" s="41"/>
      <c r="AQ211" s="41"/>
      <c r="AR211" s="41"/>
      <c r="AS211" s="41"/>
      <c r="AT211" s="41">
        <f t="shared" si="21"/>
        <v>1124</v>
      </c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>
        <f t="shared" si="22"/>
        <v>0</v>
      </c>
      <c r="BH211" s="42">
        <f t="shared" si="23"/>
        <v>2906857</v>
      </c>
    </row>
    <row r="212" spans="1:60" x14ac:dyDescent="0.4">
      <c r="A212" s="28">
        <v>615070000</v>
      </c>
      <c r="B212" s="29">
        <v>3</v>
      </c>
      <c r="C212" s="30" t="s">
        <v>265</v>
      </c>
      <c r="D212" s="41">
        <v>7513</v>
      </c>
      <c r="E212" s="41"/>
      <c r="F212" s="41"/>
      <c r="G212" s="41">
        <v>165102</v>
      </c>
      <c r="H212" s="41">
        <v>3966</v>
      </c>
      <c r="I212" s="41"/>
      <c r="J212" s="41">
        <v>729440</v>
      </c>
      <c r="K212" s="41">
        <v>1797690</v>
      </c>
      <c r="L212" s="41"/>
      <c r="M212" s="41">
        <v>3280413</v>
      </c>
      <c r="N212" s="41">
        <v>1772538</v>
      </c>
      <c r="O212" s="41"/>
      <c r="P212" s="41"/>
      <c r="Q212" s="41">
        <v>183094</v>
      </c>
      <c r="R212" s="41"/>
      <c r="S212" s="41">
        <v>84737</v>
      </c>
      <c r="T212" s="41"/>
      <c r="U212" s="41"/>
      <c r="V212" s="41">
        <f t="shared" si="18"/>
        <v>8024493</v>
      </c>
      <c r="W212" s="41"/>
      <c r="X212" s="41">
        <v>289840</v>
      </c>
      <c r="Y212" s="41">
        <v>8624</v>
      </c>
      <c r="Z212" s="41">
        <f t="shared" si="19"/>
        <v>298464</v>
      </c>
      <c r="AA212" s="41">
        <v>297154</v>
      </c>
      <c r="AB212" s="41"/>
      <c r="AC212" s="41"/>
      <c r="AD212" s="41">
        <v>39642</v>
      </c>
      <c r="AE212" s="41"/>
      <c r="AF212" s="41"/>
      <c r="AG212" s="41"/>
      <c r="AH212" s="41"/>
      <c r="AI212" s="41"/>
      <c r="AJ212" s="41">
        <f t="shared" si="20"/>
        <v>336796</v>
      </c>
      <c r="AK212" s="41">
        <v>309807</v>
      </c>
      <c r="AL212" s="41">
        <v>33901</v>
      </c>
      <c r="AM212" s="41">
        <v>314999</v>
      </c>
      <c r="AN212" s="41">
        <v>896</v>
      </c>
      <c r="AO212" s="41"/>
      <c r="AP212" s="41">
        <v>36160</v>
      </c>
      <c r="AQ212" s="41">
        <v>78319</v>
      </c>
      <c r="AR212" s="41">
        <v>27523</v>
      </c>
      <c r="AS212" s="41">
        <v>40823</v>
      </c>
      <c r="AT212" s="41">
        <f t="shared" si="21"/>
        <v>842428</v>
      </c>
      <c r="AU212" s="41">
        <v>1149155</v>
      </c>
      <c r="AV212" s="41">
        <v>675297</v>
      </c>
      <c r="AW212" s="41">
        <v>53343</v>
      </c>
      <c r="AX212" s="41">
        <v>7687143</v>
      </c>
      <c r="AY212" s="41">
        <v>13467</v>
      </c>
      <c r="AZ212" s="41"/>
      <c r="BA212" s="41">
        <v>374510</v>
      </c>
      <c r="BB212" s="41">
        <v>19526039</v>
      </c>
      <c r="BC212" s="41"/>
      <c r="BD212" s="41">
        <v>2363103</v>
      </c>
      <c r="BE212" s="41">
        <v>105049</v>
      </c>
      <c r="BF212" s="41"/>
      <c r="BG212" s="41">
        <f t="shared" si="22"/>
        <v>31947106</v>
      </c>
      <c r="BH212" s="42">
        <f t="shared" si="23"/>
        <v>41449287</v>
      </c>
    </row>
    <row r="213" spans="1:60" x14ac:dyDescent="0.4">
      <c r="A213" s="28">
        <v>615110000</v>
      </c>
      <c r="B213" s="29">
        <v>3</v>
      </c>
      <c r="C213" s="30" t="s">
        <v>267</v>
      </c>
      <c r="D213" s="41"/>
      <c r="E213" s="41"/>
      <c r="F213" s="41"/>
      <c r="G213" s="41"/>
      <c r="H213" s="41">
        <v>2143</v>
      </c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>
        <f t="shared" si="18"/>
        <v>2143</v>
      </c>
      <c r="W213" s="41"/>
      <c r="X213" s="41"/>
      <c r="Y213" s="41"/>
      <c r="Z213" s="41">
        <f t="shared" si="19"/>
        <v>0</v>
      </c>
      <c r="AA213" s="41"/>
      <c r="AB213" s="41"/>
      <c r="AC213" s="41"/>
      <c r="AD213" s="41"/>
      <c r="AE213" s="41"/>
      <c r="AF213" s="41"/>
      <c r="AG213" s="41"/>
      <c r="AH213" s="41"/>
      <c r="AI213" s="41"/>
      <c r="AJ213" s="41">
        <f t="shared" si="20"/>
        <v>0</v>
      </c>
      <c r="AK213" s="41"/>
      <c r="AL213" s="41"/>
      <c r="AM213" s="41"/>
      <c r="AN213" s="41"/>
      <c r="AO213" s="41"/>
      <c r="AP213" s="41"/>
      <c r="AQ213" s="41"/>
      <c r="AR213" s="41"/>
      <c r="AS213" s="41"/>
      <c r="AT213" s="41">
        <f t="shared" si="21"/>
        <v>0</v>
      </c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>
        <f t="shared" si="22"/>
        <v>0</v>
      </c>
      <c r="BH213" s="42">
        <f t="shared" si="23"/>
        <v>2143</v>
      </c>
    </row>
    <row r="214" spans="1:60" x14ac:dyDescent="0.4">
      <c r="A214" s="28">
        <v>615150000</v>
      </c>
      <c r="B214" s="29">
        <v>3</v>
      </c>
      <c r="C214" s="30" t="s">
        <v>269</v>
      </c>
      <c r="D214" s="41"/>
      <c r="E214" s="41"/>
      <c r="F214" s="41"/>
      <c r="G214" s="41"/>
      <c r="H214" s="41">
        <v>865</v>
      </c>
      <c r="I214" s="41"/>
      <c r="J214" s="41"/>
      <c r="K214" s="41">
        <v>77598</v>
      </c>
      <c r="L214" s="41"/>
      <c r="M214" s="41"/>
      <c r="N214" s="41"/>
      <c r="O214" s="41"/>
      <c r="P214" s="41">
        <v>1776328</v>
      </c>
      <c r="Q214" s="41"/>
      <c r="R214" s="41"/>
      <c r="S214" s="41"/>
      <c r="T214" s="41"/>
      <c r="U214" s="41"/>
      <c r="V214" s="41">
        <f t="shared" si="18"/>
        <v>1854791</v>
      </c>
      <c r="W214" s="41"/>
      <c r="X214" s="41">
        <v>250577</v>
      </c>
      <c r="Y214" s="41"/>
      <c r="Z214" s="41">
        <f t="shared" si="19"/>
        <v>250577</v>
      </c>
      <c r="AA214" s="41">
        <v>31445</v>
      </c>
      <c r="AB214" s="41"/>
      <c r="AC214" s="41"/>
      <c r="AD214" s="41"/>
      <c r="AE214" s="41"/>
      <c r="AF214" s="41"/>
      <c r="AG214" s="41"/>
      <c r="AH214" s="41"/>
      <c r="AI214" s="41"/>
      <c r="AJ214" s="41">
        <f t="shared" si="20"/>
        <v>31445</v>
      </c>
      <c r="AK214" s="41"/>
      <c r="AL214" s="41"/>
      <c r="AM214" s="41"/>
      <c r="AN214" s="41"/>
      <c r="AO214" s="41"/>
      <c r="AP214" s="41"/>
      <c r="AQ214" s="41"/>
      <c r="AR214" s="41"/>
      <c r="AS214" s="41"/>
      <c r="AT214" s="41">
        <f t="shared" si="21"/>
        <v>0</v>
      </c>
      <c r="AU214" s="41"/>
      <c r="AV214" s="41"/>
      <c r="AW214" s="41"/>
      <c r="AX214" s="41"/>
      <c r="AY214" s="41"/>
      <c r="AZ214" s="41"/>
      <c r="BA214" s="41"/>
      <c r="BB214" s="41">
        <v>23349</v>
      </c>
      <c r="BC214" s="41"/>
      <c r="BD214" s="41"/>
      <c r="BE214" s="41"/>
      <c r="BF214" s="41"/>
      <c r="BG214" s="41">
        <f t="shared" si="22"/>
        <v>23349</v>
      </c>
      <c r="BH214" s="42">
        <f t="shared" si="23"/>
        <v>2160162</v>
      </c>
    </row>
    <row r="215" spans="1:60" x14ac:dyDescent="0.4">
      <c r="A215" s="28">
        <v>617000000</v>
      </c>
      <c r="B215" s="29">
        <v>2</v>
      </c>
      <c r="C215" s="30" t="s">
        <v>270</v>
      </c>
      <c r="D215" s="41">
        <v>120831</v>
      </c>
      <c r="E215" s="41">
        <v>357377</v>
      </c>
      <c r="F215" s="41">
        <v>332</v>
      </c>
      <c r="G215" s="41">
        <v>169621</v>
      </c>
      <c r="H215" s="41">
        <v>42722</v>
      </c>
      <c r="I215" s="41">
        <v>62548</v>
      </c>
      <c r="J215" s="41">
        <v>2369149</v>
      </c>
      <c r="K215" s="41">
        <v>5617148</v>
      </c>
      <c r="L215" s="41">
        <v>173515</v>
      </c>
      <c r="M215" s="41">
        <v>272069</v>
      </c>
      <c r="N215" s="41">
        <v>1555298</v>
      </c>
      <c r="O215" s="41"/>
      <c r="P215" s="41">
        <v>39899</v>
      </c>
      <c r="Q215" s="41">
        <v>597240</v>
      </c>
      <c r="R215" s="41"/>
      <c r="S215" s="41">
        <v>1311</v>
      </c>
      <c r="T215" s="41"/>
      <c r="U215" s="41">
        <v>14221</v>
      </c>
      <c r="V215" s="41">
        <f t="shared" si="18"/>
        <v>11393281</v>
      </c>
      <c r="W215" s="41"/>
      <c r="X215" s="41">
        <v>112833</v>
      </c>
      <c r="Y215" s="41">
        <v>682053</v>
      </c>
      <c r="Z215" s="41">
        <f t="shared" si="19"/>
        <v>794886</v>
      </c>
      <c r="AA215" s="41">
        <v>1288237</v>
      </c>
      <c r="AB215" s="41"/>
      <c r="AC215" s="41">
        <v>3378</v>
      </c>
      <c r="AD215" s="41">
        <v>105007</v>
      </c>
      <c r="AE215" s="41">
        <v>31130</v>
      </c>
      <c r="AF215" s="41"/>
      <c r="AG215" s="41">
        <v>234</v>
      </c>
      <c r="AH215" s="41"/>
      <c r="AI215" s="41"/>
      <c r="AJ215" s="41">
        <f t="shared" si="20"/>
        <v>1427986</v>
      </c>
      <c r="AK215" s="41">
        <v>186332</v>
      </c>
      <c r="AL215" s="41">
        <v>30088</v>
      </c>
      <c r="AM215" s="41">
        <v>5790</v>
      </c>
      <c r="AN215" s="41">
        <v>67429</v>
      </c>
      <c r="AO215" s="41">
        <v>9859</v>
      </c>
      <c r="AP215" s="41">
        <v>2798</v>
      </c>
      <c r="AQ215" s="41"/>
      <c r="AR215" s="41">
        <v>370733</v>
      </c>
      <c r="AS215" s="41">
        <v>40571</v>
      </c>
      <c r="AT215" s="41">
        <f t="shared" si="21"/>
        <v>713600</v>
      </c>
      <c r="AU215" s="41"/>
      <c r="AV215" s="41"/>
      <c r="AW215" s="41"/>
      <c r="AX215" s="41"/>
      <c r="AY215" s="41"/>
      <c r="AZ215" s="41"/>
      <c r="BA215" s="41"/>
      <c r="BB215" s="41"/>
      <c r="BC215" s="41"/>
      <c r="BD215" s="41">
        <v>215</v>
      </c>
      <c r="BE215" s="41"/>
      <c r="BF215" s="41"/>
      <c r="BG215" s="41">
        <f t="shared" si="22"/>
        <v>215</v>
      </c>
      <c r="BH215" s="42">
        <f t="shared" si="23"/>
        <v>14329968</v>
      </c>
    </row>
    <row r="216" spans="1:60" x14ac:dyDescent="0.4">
      <c r="A216" s="28">
        <v>617010000</v>
      </c>
      <c r="B216" s="29">
        <v>3</v>
      </c>
      <c r="C216" s="30" t="s">
        <v>271</v>
      </c>
      <c r="D216" s="41">
        <v>14733</v>
      </c>
      <c r="E216" s="41"/>
      <c r="F216" s="41"/>
      <c r="G216" s="41">
        <v>527</v>
      </c>
      <c r="H216" s="41">
        <v>8872</v>
      </c>
      <c r="I216" s="41"/>
      <c r="J216" s="41"/>
      <c r="K216" s="41">
        <v>139212</v>
      </c>
      <c r="L216" s="41"/>
      <c r="M216" s="41">
        <v>26163</v>
      </c>
      <c r="N216" s="41">
        <v>168455</v>
      </c>
      <c r="O216" s="41"/>
      <c r="P216" s="41">
        <v>4059</v>
      </c>
      <c r="Q216" s="41">
        <v>12070</v>
      </c>
      <c r="R216" s="41"/>
      <c r="S216" s="41"/>
      <c r="T216" s="41"/>
      <c r="U216" s="41"/>
      <c r="V216" s="41">
        <f t="shared" si="18"/>
        <v>374091</v>
      </c>
      <c r="W216" s="41"/>
      <c r="X216" s="41">
        <v>877</v>
      </c>
      <c r="Y216" s="41"/>
      <c r="Z216" s="41">
        <f t="shared" si="19"/>
        <v>877</v>
      </c>
      <c r="AA216" s="41">
        <v>12274</v>
      </c>
      <c r="AB216" s="41"/>
      <c r="AC216" s="41"/>
      <c r="AD216" s="41"/>
      <c r="AE216" s="41">
        <v>1903</v>
      </c>
      <c r="AF216" s="41"/>
      <c r="AG216" s="41"/>
      <c r="AH216" s="41"/>
      <c r="AI216" s="41"/>
      <c r="AJ216" s="41">
        <f t="shared" si="20"/>
        <v>14177</v>
      </c>
      <c r="AK216" s="41">
        <v>1240</v>
      </c>
      <c r="AL216" s="41">
        <v>272</v>
      </c>
      <c r="AM216" s="41"/>
      <c r="AN216" s="41"/>
      <c r="AO216" s="41"/>
      <c r="AP216" s="41"/>
      <c r="AQ216" s="41"/>
      <c r="AR216" s="41">
        <v>1235</v>
      </c>
      <c r="AS216" s="41"/>
      <c r="AT216" s="41">
        <f t="shared" si="21"/>
        <v>2747</v>
      </c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>
        <f t="shared" si="22"/>
        <v>0</v>
      </c>
      <c r="BH216" s="42">
        <f t="shared" si="23"/>
        <v>391892</v>
      </c>
    </row>
    <row r="217" spans="1:60" x14ac:dyDescent="0.4">
      <c r="A217" s="28">
        <v>617030000</v>
      </c>
      <c r="B217" s="29">
        <v>3</v>
      </c>
      <c r="C217" s="30" t="s">
        <v>272</v>
      </c>
      <c r="D217" s="41">
        <v>2790</v>
      </c>
      <c r="E217" s="41">
        <v>10027</v>
      </c>
      <c r="F217" s="41"/>
      <c r="G217" s="41">
        <v>208</v>
      </c>
      <c r="H217" s="41">
        <v>2009</v>
      </c>
      <c r="I217" s="41">
        <v>594</v>
      </c>
      <c r="J217" s="41">
        <v>80476</v>
      </c>
      <c r="K217" s="41">
        <v>607143</v>
      </c>
      <c r="L217" s="41"/>
      <c r="M217" s="41">
        <v>7544</v>
      </c>
      <c r="N217" s="41">
        <v>153141</v>
      </c>
      <c r="O217" s="41"/>
      <c r="P217" s="41">
        <v>10067</v>
      </c>
      <c r="Q217" s="41">
        <v>1882</v>
      </c>
      <c r="R217" s="41"/>
      <c r="S217" s="41"/>
      <c r="T217" s="41"/>
      <c r="U217" s="41"/>
      <c r="V217" s="41">
        <f t="shared" si="18"/>
        <v>875881</v>
      </c>
      <c r="W217" s="41"/>
      <c r="X217" s="41">
        <v>1600</v>
      </c>
      <c r="Y217" s="41">
        <v>59534</v>
      </c>
      <c r="Z217" s="41">
        <f t="shared" si="19"/>
        <v>61134</v>
      </c>
      <c r="AA217" s="41">
        <v>439576</v>
      </c>
      <c r="AB217" s="41"/>
      <c r="AC217" s="41"/>
      <c r="AD217" s="41">
        <v>17153</v>
      </c>
      <c r="AE217" s="41"/>
      <c r="AF217" s="41"/>
      <c r="AG217" s="41"/>
      <c r="AH217" s="41"/>
      <c r="AI217" s="41"/>
      <c r="AJ217" s="41">
        <f t="shared" si="20"/>
        <v>456729</v>
      </c>
      <c r="AK217" s="41">
        <v>14962</v>
      </c>
      <c r="AL217" s="41">
        <v>1938</v>
      </c>
      <c r="AM217" s="41"/>
      <c r="AN217" s="41">
        <v>775</v>
      </c>
      <c r="AO217" s="41">
        <v>222</v>
      </c>
      <c r="AP217" s="41"/>
      <c r="AQ217" s="41"/>
      <c r="AR217" s="41">
        <v>22229</v>
      </c>
      <c r="AS217" s="41"/>
      <c r="AT217" s="41">
        <f t="shared" si="21"/>
        <v>40126</v>
      </c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>
        <f t="shared" si="22"/>
        <v>0</v>
      </c>
      <c r="BH217" s="42">
        <f t="shared" si="23"/>
        <v>1433870</v>
      </c>
    </row>
    <row r="218" spans="1:60" x14ac:dyDescent="0.4">
      <c r="A218" s="28">
        <v>617050000</v>
      </c>
      <c r="B218" s="29">
        <v>3</v>
      </c>
      <c r="C218" s="30" t="s">
        <v>273</v>
      </c>
      <c r="D218" s="41">
        <v>65260</v>
      </c>
      <c r="E218" s="41">
        <v>1181</v>
      </c>
      <c r="F218" s="41"/>
      <c r="G218" s="41">
        <v>21946</v>
      </c>
      <c r="H218" s="41">
        <v>10549</v>
      </c>
      <c r="I218" s="41">
        <v>52044</v>
      </c>
      <c r="J218" s="41">
        <v>56357</v>
      </c>
      <c r="K218" s="41">
        <v>1636853</v>
      </c>
      <c r="L218" s="41"/>
      <c r="M218" s="41">
        <v>49706</v>
      </c>
      <c r="N218" s="41">
        <v>179899</v>
      </c>
      <c r="O218" s="41"/>
      <c r="P218" s="41">
        <v>799</v>
      </c>
      <c r="Q218" s="41">
        <v>227338</v>
      </c>
      <c r="R218" s="41"/>
      <c r="S218" s="41"/>
      <c r="T218" s="41"/>
      <c r="U218" s="41">
        <v>12270</v>
      </c>
      <c r="V218" s="41">
        <f t="shared" si="18"/>
        <v>2314202</v>
      </c>
      <c r="W218" s="41"/>
      <c r="X218" s="41"/>
      <c r="Y218" s="41">
        <v>422579</v>
      </c>
      <c r="Z218" s="41">
        <f t="shared" si="19"/>
        <v>422579</v>
      </c>
      <c r="AA218" s="41">
        <v>38201</v>
      </c>
      <c r="AB218" s="41"/>
      <c r="AC218" s="41"/>
      <c r="AD218" s="41">
        <v>1470</v>
      </c>
      <c r="AE218" s="41"/>
      <c r="AF218" s="41"/>
      <c r="AG218" s="41">
        <v>234</v>
      </c>
      <c r="AH218" s="41"/>
      <c r="AI218" s="41"/>
      <c r="AJ218" s="41">
        <f t="shared" si="20"/>
        <v>39905</v>
      </c>
      <c r="AK218" s="41">
        <v>21587</v>
      </c>
      <c r="AL218" s="41">
        <v>1111</v>
      </c>
      <c r="AM218" s="41">
        <v>238</v>
      </c>
      <c r="AN218" s="41">
        <v>55146</v>
      </c>
      <c r="AO218" s="41"/>
      <c r="AP218" s="41"/>
      <c r="AQ218" s="41"/>
      <c r="AR218" s="41">
        <v>74199</v>
      </c>
      <c r="AS218" s="41"/>
      <c r="AT218" s="41">
        <f t="shared" si="21"/>
        <v>152281</v>
      </c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>
        <f t="shared" si="22"/>
        <v>0</v>
      </c>
      <c r="BH218" s="42">
        <f t="shared" si="23"/>
        <v>2928967</v>
      </c>
    </row>
    <row r="219" spans="1:60" x14ac:dyDescent="0.4">
      <c r="A219" s="28">
        <v>617070000</v>
      </c>
      <c r="B219" s="29">
        <v>3</v>
      </c>
      <c r="C219" s="30" t="s">
        <v>274</v>
      </c>
      <c r="D219" s="41"/>
      <c r="E219" s="41"/>
      <c r="F219" s="41"/>
      <c r="G219" s="41"/>
      <c r="H219" s="41"/>
      <c r="I219" s="41"/>
      <c r="J219" s="41">
        <v>1605</v>
      </c>
      <c r="K219" s="41">
        <v>85525</v>
      </c>
      <c r="L219" s="41">
        <v>162741</v>
      </c>
      <c r="M219" s="41">
        <v>4475</v>
      </c>
      <c r="N219" s="41">
        <v>6628</v>
      </c>
      <c r="O219" s="41"/>
      <c r="P219" s="41">
        <v>1364</v>
      </c>
      <c r="Q219" s="41"/>
      <c r="R219" s="41"/>
      <c r="S219" s="41"/>
      <c r="T219" s="41"/>
      <c r="U219" s="41"/>
      <c r="V219" s="41">
        <f t="shared" si="18"/>
        <v>262338</v>
      </c>
      <c r="W219" s="41"/>
      <c r="X219" s="41"/>
      <c r="Y219" s="41">
        <v>4115</v>
      </c>
      <c r="Z219" s="41">
        <f t="shared" si="19"/>
        <v>4115</v>
      </c>
      <c r="AA219" s="41"/>
      <c r="AB219" s="41"/>
      <c r="AC219" s="41"/>
      <c r="AD219" s="41"/>
      <c r="AE219" s="41"/>
      <c r="AF219" s="41"/>
      <c r="AG219" s="41"/>
      <c r="AH219" s="41"/>
      <c r="AI219" s="41"/>
      <c r="AJ219" s="41">
        <f t="shared" si="20"/>
        <v>0</v>
      </c>
      <c r="AK219" s="41"/>
      <c r="AL219" s="41"/>
      <c r="AM219" s="41"/>
      <c r="AN219" s="41"/>
      <c r="AO219" s="41"/>
      <c r="AP219" s="41"/>
      <c r="AQ219" s="41"/>
      <c r="AR219" s="41">
        <v>3433</v>
      </c>
      <c r="AS219" s="41"/>
      <c r="AT219" s="41">
        <f t="shared" si="21"/>
        <v>3433</v>
      </c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>
        <f t="shared" si="22"/>
        <v>0</v>
      </c>
      <c r="BH219" s="42">
        <f t="shared" si="23"/>
        <v>269886</v>
      </c>
    </row>
    <row r="220" spans="1:60" x14ac:dyDescent="0.4">
      <c r="A220" s="28">
        <v>617090000</v>
      </c>
      <c r="B220" s="29">
        <v>3</v>
      </c>
      <c r="C220" s="30" t="s">
        <v>275</v>
      </c>
      <c r="D220" s="41"/>
      <c r="E220" s="41">
        <v>311713</v>
      </c>
      <c r="F220" s="41"/>
      <c r="G220" s="41">
        <v>7426</v>
      </c>
      <c r="H220" s="41">
        <v>10831</v>
      </c>
      <c r="I220" s="41"/>
      <c r="J220" s="41">
        <v>2102324</v>
      </c>
      <c r="K220" s="41">
        <v>165908</v>
      </c>
      <c r="L220" s="41">
        <v>308</v>
      </c>
      <c r="M220" s="41">
        <v>35578</v>
      </c>
      <c r="N220" s="41">
        <v>730095</v>
      </c>
      <c r="O220" s="41"/>
      <c r="P220" s="41">
        <v>1934</v>
      </c>
      <c r="Q220" s="41">
        <v>23283</v>
      </c>
      <c r="R220" s="41"/>
      <c r="S220" s="41"/>
      <c r="T220" s="41"/>
      <c r="U220" s="41"/>
      <c r="V220" s="41">
        <f t="shared" si="18"/>
        <v>3389400</v>
      </c>
      <c r="W220" s="41"/>
      <c r="X220" s="41"/>
      <c r="Y220" s="41"/>
      <c r="Z220" s="41">
        <f t="shared" si="19"/>
        <v>0</v>
      </c>
      <c r="AA220" s="41">
        <v>6935</v>
      </c>
      <c r="AB220" s="41"/>
      <c r="AC220" s="41"/>
      <c r="AD220" s="41">
        <v>15529</v>
      </c>
      <c r="AE220" s="41"/>
      <c r="AF220" s="41"/>
      <c r="AG220" s="41"/>
      <c r="AH220" s="41"/>
      <c r="AI220" s="41"/>
      <c r="AJ220" s="41">
        <f t="shared" si="20"/>
        <v>22464</v>
      </c>
      <c r="AK220" s="41">
        <v>9692</v>
      </c>
      <c r="AL220" s="41">
        <v>884</v>
      </c>
      <c r="AM220" s="41"/>
      <c r="AN220" s="41"/>
      <c r="AO220" s="41">
        <v>925</v>
      </c>
      <c r="AP220" s="41">
        <v>2298</v>
      </c>
      <c r="AQ220" s="41"/>
      <c r="AR220" s="41">
        <v>142196</v>
      </c>
      <c r="AS220" s="41"/>
      <c r="AT220" s="41">
        <f t="shared" si="21"/>
        <v>155995</v>
      </c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>
        <f t="shared" si="22"/>
        <v>0</v>
      </c>
      <c r="BH220" s="42">
        <f t="shared" si="23"/>
        <v>3567859</v>
      </c>
    </row>
    <row r="221" spans="1:60" x14ac:dyDescent="0.4">
      <c r="A221" s="23">
        <v>700000000</v>
      </c>
      <c r="B221" s="24">
        <v>1</v>
      </c>
      <c r="C221" s="25" t="s">
        <v>276</v>
      </c>
      <c r="D221" s="39">
        <v>36246173</v>
      </c>
      <c r="E221" s="39">
        <v>3163535</v>
      </c>
      <c r="F221" s="39">
        <v>560311</v>
      </c>
      <c r="G221" s="39">
        <v>2754872</v>
      </c>
      <c r="H221" s="39">
        <v>31323885</v>
      </c>
      <c r="I221" s="39">
        <v>228194</v>
      </c>
      <c r="J221" s="39">
        <v>39316796</v>
      </c>
      <c r="K221" s="39">
        <v>400491151</v>
      </c>
      <c r="L221" s="39">
        <v>30512511</v>
      </c>
      <c r="M221" s="39">
        <v>55165207</v>
      </c>
      <c r="N221" s="39">
        <v>101846323</v>
      </c>
      <c r="O221" s="39">
        <v>236515</v>
      </c>
      <c r="P221" s="39">
        <v>6156611</v>
      </c>
      <c r="Q221" s="39">
        <v>51991911</v>
      </c>
      <c r="R221" s="39"/>
      <c r="S221" s="39">
        <v>19750</v>
      </c>
      <c r="T221" s="39">
        <v>13158</v>
      </c>
      <c r="U221" s="39">
        <v>980494</v>
      </c>
      <c r="V221" s="39">
        <f t="shared" si="18"/>
        <v>761007397</v>
      </c>
      <c r="W221" s="39">
        <v>1580</v>
      </c>
      <c r="X221" s="39">
        <v>3546430</v>
      </c>
      <c r="Y221" s="39">
        <v>3598787</v>
      </c>
      <c r="Z221" s="39">
        <f t="shared" si="19"/>
        <v>7146797</v>
      </c>
      <c r="AA221" s="39">
        <v>85480810</v>
      </c>
      <c r="AB221" s="39"/>
      <c r="AC221" s="39">
        <v>232097</v>
      </c>
      <c r="AD221" s="39">
        <v>3164002</v>
      </c>
      <c r="AE221" s="39">
        <v>7652</v>
      </c>
      <c r="AF221" s="39">
        <v>484259</v>
      </c>
      <c r="AG221" s="39">
        <v>23180</v>
      </c>
      <c r="AH221" s="39"/>
      <c r="AI221" s="39"/>
      <c r="AJ221" s="39">
        <f t="shared" si="20"/>
        <v>89392000</v>
      </c>
      <c r="AK221" s="39">
        <v>19313971</v>
      </c>
      <c r="AL221" s="39">
        <v>44504304</v>
      </c>
      <c r="AM221" s="39">
        <v>9041168</v>
      </c>
      <c r="AN221" s="39">
        <v>837648</v>
      </c>
      <c r="AO221" s="39">
        <v>27059</v>
      </c>
      <c r="AP221" s="39">
        <v>594</v>
      </c>
      <c r="AQ221" s="39">
        <v>84117</v>
      </c>
      <c r="AR221" s="39">
        <v>3695418</v>
      </c>
      <c r="AS221" s="39">
        <v>58903890</v>
      </c>
      <c r="AT221" s="39">
        <f t="shared" si="21"/>
        <v>136408169</v>
      </c>
      <c r="AU221" s="39"/>
      <c r="AV221" s="39"/>
      <c r="AW221" s="39">
        <v>5007</v>
      </c>
      <c r="AX221" s="39"/>
      <c r="AY221" s="39">
        <v>338</v>
      </c>
      <c r="AZ221" s="39"/>
      <c r="BA221" s="39">
        <v>212</v>
      </c>
      <c r="BB221" s="39">
        <v>11570</v>
      </c>
      <c r="BC221" s="39"/>
      <c r="BD221" s="39">
        <v>21565</v>
      </c>
      <c r="BE221" s="39">
        <v>1105</v>
      </c>
      <c r="BF221" s="39">
        <v>230</v>
      </c>
      <c r="BG221" s="39">
        <f t="shared" si="22"/>
        <v>40027</v>
      </c>
      <c r="BH221" s="40">
        <f t="shared" si="23"/>
        <v>993994390</v>
      </c>
    </row>
    <row r="222" spans="1:60" x14ac:dyDescent="0.4">
      <c r="A222" s="28">
        <v>701000000</v>
      </c>
      <c r="B222" s="29">
        <v>2</v>
      </c>
      <c r="C222" s="30" t="s">
        <v>277</v>
      </c>
      <c r="D222" s="41">
        <v>1728825</v>
      </c>
      <c r="E222" s="41">
        <v>2295886</v>
      </c>
      <c r="F222" s="41">
        <v>53112</v>
      </c>
      <c r="G222" s="41">
        <v>1485008</v>
      </c>
      <c r="H222" s="41">
        <v>1229468</v>
      </c>
      <c r="I222" s="41">
        <v>47687</v>
      </c>
      <c r="J222" s="41">
        <v>8124401</v>
      </c>
      <c r="K222" s="41">
        <v>52751306</v>
      </c>
      <c r="L222" s="41">
        <v>412503</v>
      </c>
      <c r="M222" s="41">
        <v>1108128</v>
      </c>
      <c r="N222" s="41">
        <v>10329676</v>
      </c>
      <c r="O222" s="41">
        <v>3951</v>
      </c>
      <c r="P222" s="41">
        <v>2405874</v>
      </c>
      <c r="Q222" s="41">
        <v>4448132</v>
      </c>
      <c r="R222" s="41"/>
      <c r="S222" s="41">
        <v>7854</v>
      </c>
      <c r="T222" s="41">
        <v>1000</v>
      </c>
      <c r="U222" s="41">
        <v>200465</v>
      </c>
      <c r="V222" s="41">
        <f t="shared" si="18"/>
        <v>86633276</v>
      </c>
      <c r="W222" s="41">
        <v>1580</v>
      </c>
      <c r="X222" s="41">
        <v>3340412</v>
      </c>
      <c r="Y222" s="41">
        <v>2790401</v>
      </c>
      <c r="Z222" s="41">
        <f t="shared" si="19"/>
        <v>6132393</v>
      </c>
      <c r="AA222" s="41">
        <v>9592836</v>
      </c>
      <c r="AB222" s="41"/>
      <c r="AC222" s="41">
        <v>124340</v>
      </c>
      <c r="AD222" s="41">
        <v>691583</v>
      </c>
      <c r="AE222" s="41">
        <v>6239</v>
      </c>
      <c r="AF222" s="41"/>
      <c r="AG222" s="41">
        <v>22927</v>
      </c>
      <c r="AH222" s="41"/>
      <c r="AI222" s="41"/>
      <c r="AJ222" s="41">
        <f t="shared" si="20"/>
        <v>10437925</v>
      </c>
      <c r="AK222" s="41">
        <v>5837566</v>
      </c>
      <c r="AL222" s="41">
        <v>6259356</v>
      </c>
      <c r="AM222" s="41">
        <v>715414</v>
      </c>
      <c r="AN222" s="41">
        <v>154250</v>
      </c>
      <c r="AO222" s="41">
        <v>4555</v>
      </c>
      <c r="AP222" s="41"/>
      <c r="AQ222" s="41">
        <v>2445</v>
      </c>
      <c r="AR222" s="41">
        <v>1621620</v>
      </c>
      <c r="AS222" s="41">
        <v>684754</v>
      </c>
      <c r="AT222" s="41">
        <f t="shared" si="21"/>
        <v>15279960</v>
      </c>
      <c r="AU222" s="41"/>
      <c r="AV222" s="41"/>
      <c r="AW222" s="41"/>
      <c r="AX222" s="41"/>
      <c r="AY222" s="41">
        <v>338</v>
      </c>
      <c r="AZ222" s="41"/>
      <c r="BA222" s="41">
        <v>212</v>
      </c>
      <c r="BB222" s="41"/>
      <c r="BC222" s="41"/>
      <c r="BD222" s="41">
        <v>421</v>
      </c>
      <c r="BE222" s="41"/>
      <c r="BF222" s="41">
        <v>230</v>
      </c>
      <c r="BG222" s="41">
        <f t="shared" si="22"/>
        <v>1201</v>
      </c>
      <c r="BH222" s="42">
        <f t="shared" si="23"/>
        <v>118484755</v>
      </c>
    </row>
    <row r="223" spans="1:60" x14ac:dyDescent="0.4">
      <c r="A223" s="28">
        <v>701010000</v>
      </c>
      <c r="B223" s="29">
        <v>3</v>
      </c>
      <c r="C223" s="30" t="s">
        <v>278</v>
      </c>
      <c r="D223" s="41">
        <v>52317</v>
      </c>
      <c r="E223" s="41">
        <v>10539</v>
      </c>
      <c r="F223" s="41">
        <v>2581</v>
      </c>
      <c r="G223" s="41">
        <v>10367</v>
      </c>
      <c r="H223" s="41">
        <v>30427</v>
      </c>
      <c r="I223" s="41"/>
      <c r="J223" s="41">
        <v>1860437</v>
      </c>
      <c r="K223" s="41">
        <v>14580975</v>
      </c>
      <c r="L223" s="41">
        <v>4824</v>
      </c>
      <c r="M223" s="41">
        <v>7611</v>
      </c>
      <c r="N223" s="41">
        <v>2456140</v>
      </c>
      <c r="O223" s="41"/>
      <c r="P223" s="41">
        <v>1182707</v>
      </c>
      <c r="Q223" s="41">
        <v>927798</v>
      </c>
      <c r="R223" s="41"/>
      <c r="S223" s="41"/>
      <c r="T223" s="41"/>
      <c r="U223" s="41">
        <v>48104</v>
      </c>
      <c r="V223" s="41">
        <f t="shared" si="18"/>
        <v>21174827</v>
      </c>
      <c r="W223" s="41"/>
      <c r="X223" s="41"/>
      <c r="Y223" s="41">
        <v>202996</v>
      </c>
      <c r="Z223" s="41">
        <f t="shared" si="19"/>
        <v>202996</v>
      </c>
      <c r="AA223" s="41">
        <v>2747828</v>
      </c>
      <c r="AB223" s="41"/>
      <c r="AC223" s="41"/>
      <c r="AD223" s="41">
        <v>48970</v>
      </c>
      <c r="AE223" s="41"/>
      <c r="AF223" s="41"/>
      <c r="AG223" s="41"/>
      <c r="AH223" s="41"/>
      <c r="AI223" s="41"/>
      <c r="AJ223" s="41">
        <f t="shared" si="20"/>
        <v>2796798</v>
      </c>
      <c r="AK223" s="41">
        <v>3970086</v>
      </c>
      <c r="AL223" s="41">
        <v>1927466</v>
      </c>
      <c r="AM223" s="41">
        <v>7098</v>
      </c>
      <c r="AN223" s="41">
        <v>3271</v>
      </c>
      <c r="AO223" s="41">
        <v>2060</v>
      </c>
      <c r="AP223" s="41"/>
      <c r="AQ223" s="41"/>
      <c r="AR223" s="41">
        <v>119036</v>
      </c>
      <c r="AS223" s="41">
        <v>9671</v>
      </c>
      <c r="AT223" s="41">
        <f t="shared" si="21"/>
        <v>6038688</v>
      </c>
      <c r="AU223" s="41"/>
      <c r="AV223" s="41"/>
      <c r="AW223" s="41"/>
      <c r="AX223" s="41"/>
      <c r="AY223" s="41"/>
      <c r="AZ223" s="41"/>
      <c r="BA223" s="41"/>
      <c r="BB223" s="41"/>
      <c r="BC223" s="41"/>
      <c r="BD223" s="41">
        <v>421</v>
      </c>
      <c r="BE223" s="41"/>
      <c r="BF223" s="41"/>
      <c r="BG223" s="41">
        <f t="shared" si="22"/>
        <v>421</v>
      </c>
      <c r="BH223" s="42">
        <f t="shared" si="23"/>
        <v>30213730</v>
      </c>
    </row>
    <row r="224" spans="1:60" x14ac:dyDescent="0.4">
      <c r="A224" s="28">
        <v>701010100</v>
      </c>
      <c r="B224" s="29">
        <v>4</v>
      </c>
      <c r="C224" s="30" t="s">
        <v>279</v>
      </c>
      <c r="D224" s="41"/>
      <c r="E224" s="41">
        <v>436</v>
      </c>
      <c r="F224" s="41"/>
      <c r="G224" s="41"/>
      <c r="H224" s="41"/>
      <c r="I224" s="41"/>
      <c r="J224" s="41"/>
      <c r="K224" s="41">
        <v>257449</v>
      </c>
      <c r="L224" s="41"/>
      <c r="M224" s="41"/>
      <c r="N224" s="41"/>
      <c r="O224" s="41"/>
      <c r="P224" s="41">
        <v>1181699</v>
      </c>
      <c r="Q224" s="41">
        <v>237582</v>
      </c>
      <c r="R224" s="41"/>
      <c r="S224" s="41"/>
      <c r="T224" s="41"/>
      <c r="U224" s="41"/>
      <c r="V224" s="41">
        <f t="shared" si="18"/>
        <v>1677166</v>
      </c>
      <c r="W224" s="41"/>
      <c r="X224" s="41"/>
      <c r="Y224" s="41"/>
      <c r="Z224" s="41">
        <f t="shared" si="19"/>
        <v>0</v>
      </c>
      <c r="AA224" s="41">
        <v>222870</v>
      </c>
      <c r="AB224" s="41"/>
      <c r="AC224" s="41"/>
      <c r="AD224" s="41"/>
      <c r="AE224" s="41"/>
      <c r="AF224" s="41"/>
      <c r="AG224" s="41"/>
      <c r="AH224" s="41"/>
      <c r="AI224" s="41"/>
      <c r="AJ224" s="41">
        <f t="shared" si="20"/>
        <v>222870</v>
      </c>
      <c r="AK224" s="41"/>
      <c r="AL224" s="41"/>
      <c r="AM224" s="41"/>
      <c r="AN224" s="41"/>
      <c r="AO224" s="41"/>
      <c r="AP224" s="41"/>
      <c r="AQ224" s="41"/>
      <c r="AR224" s="41"/>
      <c r="AS224" s="41"/>
      <c r="AT224" s="41">
        <f t="shared" si="21"/>
        <v>0</v>
      </c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>
        <f t="shared" si="22"/>
        <v>0</v>
      </c>
      <c r="BH224" s="42">
        <f t="shared" si="23"/>
        <v>1900036</v>
      </c>
    </row>
    <row r="225" spans="1:60" x14ac:dyDescent="0.4">
      <c r="A225" s="28">
        <v>701010300</v>
      </c>
      <c r="B225" s="29">
        <v>4</v>
      </c>
      <c r="C225" s="30" t="s">
        <v>439</v>
      </c>
      <c r="D225" s="41"/>
      <c r="E225" s="41"/>
      <c r="F225" s="41"/>
      <c r="G225" s="41"/>
      <c r="H225" s="41"/>
      <c r="I225" s="41"/>
      <c r="J225" s="41">
        <v>207</v>
      </c>
      <c r="K225" s="41">
        <v>2283948</v>
      </c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>
        <f t="shared" si="18"/>
        <v>2284155</v>
      </c>
      <c r="W225" s="41"/>
      <c r="X225" s="41"/>
      <c r="Y225" s="41"/>
      <c r="Z225" s="41">
        <f t="shared" si="19"/>
        <v>0</v>
      </c>
      <c r="AA225" s="41">
        <v>17466</v>
      </c>
      <c r="AB225" s="41"/>
      <c r="AC225" s="41"/>
      <c r="AD225" s="41"/>
      <c r="AE225" s="41"/>
      <c r="AF225" s="41"/>
      <c r="AG225" s="41"/>
      <c r="AH225" s="41"/>
      <c r="AI225" s="41"/>
      <c r="AJ225" s="41">
        <f t="shared" si="20"/>
        <v>17466</v>
      </c>
      <c r="AK225" s="41">
        <v>297058</v>
      </c>
      <c r="AL225" s="41"/>
      <c r="AM225" s="41"/>
      <c r="AN225" s="41"/>
      <c r="AO225" s="41"/>
      <c r="AP225" s="41"/>
      <c r="AQ225" s="41"/>
      <c r="AR225" s="41">
        <v>11372</v>
      </c>
      <c r="AS225" s="41"/>
      <c r="AT225" s="41">
        <f t="shared" si="21"/>
        <v>308430</v>
      </c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41"/>
      <c r="BG225" s="41">
        <f t="shared" si="22"/>
        <v>0</v>
      </c>
      <c r="BH225" s="42">
        <f t="shared" si="23"/>
        <v>2610051</v>
      </c>
    </row>
    <row r="226" spans="1:60" x14ac:dyDescent="0.4">
      <c r="A226" s="28">
        <v>701010500</v>
      </c>
      <c r="B226" s="29">
        <v>4</v>
      </c>
      <c r="C226" s="30" t="s">
        <v>280</v>
      </c>
      <c r="D226" s="41">
        <v>1561</v>
      </c>
      <c r="E226" s="41"/>
      <c r="F226" s="41">
        <v>1894</v>
      </c>
      <c r="G226" s="41">
        <v>9931</v>
      </c>
      <c r="H226" s="41">
        <v>30427</v>
      </c>
      <c r="I226" s="41"/>
      <c r="J226" s="41">
        <v>1799244</v>
      </c>
      <c r="K226" s="41">
        <v>10843021</v>
      </c>
      <c r="L226" s="41">
        <v>4824</v>
      </c>
      <c r="M226" s="41"/>
      <c r="N226" s="41">
        <v>1392239</v>
      </c>
      <c r="O226" s="41"/>
      <c r="P226" s="41"/>
      <c r="Q226" s="41">
        <v>504023</v>
      </c>
      <c r="R226" s="41"/>
      <c r="S226" s="41"/>
      <c r="T226" s="41"/>
      <c r="U226" s="41"/>
      <c r="V226" s="41">
        <f t="shared" si="18"/>
        <v>14587164</v>
      </c>
      <c r="W226" s="41"/>
      <c r="X226" s="41"/>
      <c r="Y226" s="41">
        <v>107123</v>
      </c>
      <c r="Z226" s="41">
        <f t="shared" si="19"/>
        <v>107123</v>
      </c>
      <c r="AA226" s="41">
        <v>2210790</v>
      </c>
      <c r="AB226" s="41"/>
      <c r="AC226" s="41"/>
      <c r="AD226" s="41">
        <v>11679</v>
      </c>
      <c r="AE226" s="41"/>
      <c r="AF226" s="41"/>
      <c r="AG226" s="41"/>
      <c r="AH226" s="41"/>
      <c r="AI226" s="41"/>
      <c r="AJ226" s="41">
        <f t="shared" si="20"/>
        <v>2222469</v>
      </c>
      <c r="AK226" s="41">
        <v>713224</v>
      </c>
      <c r="AL226" s="41"/>
      <c r="AM226" s="41"/>
      <c r="AN226" s="41"/>
      <c r="AO226" s="41">
        <v>2060</v>
      </c>
      <c r="AP226" s="41"/>
      <c r="AQ226" s="41"/>
      <c r="AR226" s="41">
        <v>21643</v>
      </c>
      <c r="AS226" s="41"/>
      <c r="AT226" s="41">
        <f t="shared" si="21"/>
        <v>736927</v>
      </c>
      <c r="AU226" s="41"/>
      <c r="AV226" s="41"/>
      <c r="AW226" s="41"/>
      <c r="AX226" s="41"/>
      <c r="AY226" s="41"/>
      <c r="AZ226" s="41"/>
      <c r="BA226" s="41"/>
      <c r="BB226" s="41"/>
      <c r="BC226" s="41"/>
      <c r="BD226" s="41">
        <v>421</v>
      </c>
      <c r="BE226" s="41"/>
      <c r="BF226" s="41"/>
      <c r="BG226" s="41">
        <f t="shared" si="22"/>
        <v>421</v>
      </c>
      <c r="BH226" s="42">
        <f t="shared" si="23"/>
        <v>17654104</v>
      </c>
    </row>
    <row r="227" spans="1:60" x14ac:dyDescent="0.4">
      <c r="A227" s="28">
        <v>701010700</v>
      </c>
      <c r="B227" s="29">
        <v>4</v>
      </c>
      <c r="C227" s="30" t="s">
        <v>281</v>
      </c>
      <c r="D227" s="41">
        <v>6998</v>
      </c>
      <c r="E227" s="41">
        <v>562</v>
      </c>
      <c r="F227" s="41">
        <v>687</v>
      </c>
      <c r="G227" s="41">
        <v>436</v>
      </c>
      <c r="H227" s="41"/>
      <c r="I227" s="41"/>
      <c r="J227" s="41">
        <v>41479</v>
      </c>
      <c r="K227" s="41">
        <v>858858</v>
      </c>
      <c r="L227" s="41"/>
      <c r="M227" s="41">
        <v>5177</v>
      </c>
      <c r="N227" s="41">
        <v>868357</v>
      </c>
      <c r="O227" s="41"/>
      <c r="P227" s="41"/>
      <c r="Q227" s="41">
        <v>25713</v>
      </c>
      <c r="R227" s="41"/>
      <c r="S227" s="41"/>
      <c r="T227" s="41"/>
      <c r="U227" s="41"/>
      <c r="V227" s="41">
        <f t="shared" si="18"/>
        <v>1808267</v>
      </c>
      <c r="W227" s="41"/>
      <c r="X227" s="41"/>
      <c r="Y227" s="41">
        <v>5332</v>
      </c>
      <c r="Z227" s="41">
        <f t="shared" si="19"/>
        <v>5332</v>
      </c>
      <c r="AA227" s="41">
        <v>54810</v>
      </c>
      <c r="AB227" s="41"/>
      <c r="AC227" s="41"/>
      <c r="AD227" s="41">
        <v>35213</v>
      </c>
      <c r="AE227" s="41"/>
      <c r="AF227" s="41"/>
      <c r="AG227" s="41"/>
      <c r="AH227" s="41"/>
      <c r="AI227" s="41"/>
      <c r="AJ227" s="41">
        <f t="shared" si="20"/>
        <v>90023</v>
      </c>
      <c r="AK227" s="41">
        <v>2950049</v>
      </c>
      <c r="AL227" s="41">
        <v>1759548</v>
      </c>
      <c r="AM227" s="41">
        <v>7098</v>
      </c>
      <c r="AN227" s="41"/>
      <c r="AO227" s="41"/>
      <c r="AP227" s="41"/>
      <c r="AQ227" s="41"/>
      <c r="AR227" s="41">
        <v>32953</v>
      </c>
      <c r="AS227" s="41">
        <v>6658</v>
      </c>
      <c r="AT227" s="41">
        <f t="shared" si="21"/>
        <v>4756306</v>
      </c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>
        <f t="shared" si="22"/>
        <v>0</v>
      </c>
      <c r="BH227" s="42">
        <f t="shared" si="23"/>
        <v>6659928</v>
      </c>
    </row>
    <row r="228" spans="1:60" x14ac:dyDescent="0.4">
      <c r="A228" s="28">
        <v>701010900</v>
      </c>
      <c r="B228" s="29">
        <v>4</v>
      </c>
      <c r="C228" s="30" t="s">
        <v>282</v>
      </c>
      <c r="D228" s="41"/>
      <c r="E228" s="41"/>
      <c r="F228" s="41"/>
      <c r="G228" s="41"/>
      <c r="H228" s="41"/>
      <c r="I228" s="41"/>
      <c r="J228" s="41">
        <v>2671</v>
      </c>
      <c r="K228" s="41">
        <v>2959</v>
      </c>
      <c r="L228" s="41"/>
      <c r="M228" s="41"/>
      <c r="N228" s="41">
        <v>25982</v>
      </c>
      <c r="O228" s="41"/>
      <c r="P228" s="41"/>
      <c r="Q228" s="41"/>
      <c r="R228" s="41"/>
      <c r="S228" s="41"/>
      <c r="T228" s="41"/>
      <c r="U228" s="41"/>
      <c r="V228" s="41">
        <f t="shared" si="18"/>
        <v>31612</v>
      </c>
      <c r="W228" s="41"/>
      <c r="X228" s="41"/>
      <c r="Y228" s="41"/>
      <c r="Z228" s="41">
        <f t="shared" si="19"/>
        <v>0</v>
      </c>
      <c r="AA228" s="41"/>
      <c r="AB228" s="41"/>
      <c r="AC228" s="41"/>
      <c r="AD228" s="41"/>
      <c r="AE228" s="41"/>
      <c r="AF228" s="41"/>
      <c r="AG228" s="41"/>
      <c r="AH228" s="41"/>
      <c r="AI228" s="41"/>
      <c r="AJ228" s="41">
        <f t="shared" si="20"/>
        <v>0</v>
      </c>
      <c r="AK228" s="41">
        <v>9246</v>
      </c>
      <c r="AL228" s="41">
        <v>158654</v>
      </c>
      <c r="AM228" s="41"/>
      <c r="AN228" s="41"/>
      <c r="AO228" s="41"/>
      <c r="AP228" s="41"/>
      <c r="AQ228" s="41"/>
      <c r="AR228" s="41"/>
      <c r="AS228" s="41"/>
      <c r="AT228" s="41">
        <f t="shared" si="21"/>
        <v>167900</v>
      </c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>
        <f t="shared" si="22"/>
        <v>0</v>
      </c>
      <c r="BH228" s="42">
        <f t="shared" si="23"/>
        <v>199512</v>
      </c>
    </row>
    <row r="229" spans="1:60" x14ac:dyDescent="0.4">
      <c r="A229" s="28">
        <v>701030000</v>
      </c>
      <c r="B229" s="29">
        <v>3</v>
      </c>
      <c r="C229" s="30" t="s">
        <v>283</v>
      </c>
      <c r="D229" s="41">
        <v>4238</v>
      </c>
      <c r="E229" s="41">
        <v>14674</v>
      </c>
      <c r="F229" s="41"/>
      <c r="G229" s="41">
        <v>117520</v>
      </c>
      <c r="H229" s="41">
        <v>30842</v>
      </c>
      <c r="I229" s="41"/>
      <c r="J229" s="41">
        <v>1030642</v>
      </c>
      <c r="K229" s="41">
        <v>164290</v>
      </c>
      <c r="L229" s="41"/>
      <c r="M229" s="41">
        <v>12058</v>
      </c>
      <c r="N229" s="41">
        <v>466654</v>
      </c>
      <c r="O229" s="41"/>
      <c r="P229" s="41"/>
      <c r="Q229" s="41">
        <v>24568</v>
      </c>
      <c r="R229" s="41"/>
      <c r="S229" s="41"/>
      <c r="T229" s="41"/>
      <c r="U229" s="41"/>
      <c r="V229" s="41">
        <f t="shared" si="18"/>
        <v>1865486</v>
      </c>
      <c r="W229" s="41"/>
      <c r="X229" s="41"/>
      <c r="Y229" s="41"/>
      <c r="Z229" s="41">
        <f t="shared" si="19"/>
        <v>0</v>
      </c>
      <c r="AA229" s="41">
        <v>677226</v>
      </c>
      <c r="AB229" s="41"/>
      <c r="AC229" s="41"/>
      <c r="AD229" s="41">
        <v>55482</v>
      </c>
      <c r="AE229" s="41"/>
      <c r="AF229" s="41"/>
      <c r="AG229" s="41"/>
      <c r="AH229" s="41"/>
      <c r="AI229" s="41"/>
      <c r="AJ229" s="41">
        <f t="shared" si="20"/>
        <v>732708</v>
      </c>
      <c r="AK229" s="41">
        <v>9350</v>
      </c>
      <c r="AL229" s="41"/>
      <c r="AM229" s="41">
        <v>27266</v>
      </c>
      <c r="AN229" s="41"/>
      <c r="AO229" s="41"/>
      <c r="AP229" s="41"/>
      <c r="AQ229" s="41">
        <v>371</v>
      </c>
      <c r="AR229" s="41"/>
      <c r="AS229" s="41"/>
      <c r="AT229" s="41">
        <f t="shared" si="21"/>
        <v>36987</v>
      </c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41"/>
      <c r="BG229" s="41">
        <f t="shared" si="22"/>
        <v>0</v>
      </c>
      <c r="BH229" s="42">
        <f t="shared" si="23"/>
        <v>2635181</v>
      </c>
    </row>
    <row r="230" spans="1:60" x14ac:dyDescent="0.4">
      <c r="A230" s="28">
        <v>701030100</v>
      </c>
      <c r="B230" s="29">
        <v>4</v>
      </c>
      <c r="C230" s="30" t="s">
        <v>284</v>
      </c>
      <c r="D230" s="41"/>
      <c r="E230" s="41"/>
      <c r="F230" s="41"/>
      <c r="G230" s="41">
        <v>1670</v>
      </c>
      <c r="H230" s="41"/>
      <c r="I230" s="41"/>
      <c r="J230" s="41">
        <v>984496</v>
      </c>
      <c r="K230" s="41"/>
      <c r="L230" s="41"/>
      <c r="M230" s="41"/>
      <c r="N230" s="41">
        <v>157082</v>
      </c>
      <c r="O230" s="41"/>
      <c r="P230" s="41"/>
      <c r="Q230" s="41">
        <v>23312</v>
      </c>
      <c r="R230" s="41"/>
      <c r="S230" s="41"/>
      <c r="T230" s="41"/>
      <c r="U230" s="41"/>
      <c r="V230" s="41">
        <f t="shared" si="18"/>
        <v>1166560</v>
      </c>
      <c r="W230" s="41"/>
      <c r="X230" s="41"/>
      <c r="Y230" s="41"/>
      <c r="Z230" s="41">
        <f t="shared" si="19"/>
        <v>0</v>
      </c>
      <c r="AA230" s="41">
        <v>677226</v>
      </c>
      <c r="AB230" s="41"/>
      <c r="AC230" s="41"/>
      <c r="AD230" s="41">
        <v>5361</v>
      </c>
      <c r="AE230" s="41"/>
      <c r="AF230" s="41"/>
      <c r="AG230" s="41"/>
      <c r="AH230" s="41"/>
      <c r="AI230" s="41"/>
      <c r="AJ230" s="41">
        <f t="shared" si="20"/>
        <v>682587</v>
      </c>
      <c r="AK230" s="41"/>
      <c r="AL230" s="41"/>
      <c r="AM230" s="41"/>
      <c r="AN230" s="41"/>
      <c r="AO230" s="41"/>
      <c r="AP230" s="41"/>
      <c r="AQ230" s="41"/>
      <c r="AR230" s="41"/>
      <c r="AS230" s="41"/>
      <c r="AT230" s="41">
        <f t="shared" si="21"/>
        <v>0</v>
      </c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  <c r="BF230" s="41"/>
      <c r="BG230" s="41">
        <f t="shared" si="22"/>
        <v>0</v>
      </c>
      <c r="BH230" s="42">
        <f t="shared" si="23"/>
        <v>1849147</v>
      </c>
    </row>
    <row r="231" spans="1:60" x14ac:dyDescent="0.4">
      <c r="A231" s="28">
        <v>701050000</v>
      </c>
      <c r="B231" s="29">
        <v>3</v>
      </c>
      <c r="C231" s="30" t="s">
        <v>285</v>
      </c>
      <c r="D231" s="41">
        <v>79859</v>
      </c>
      <c r="E231" s="41">
        <v>4696</v>
      </c>
      <c r="F231" s="41">
        <v>1464</v>
      </c>
      <c r="G231" s="41">
        <v>17207</v>
      </c>
      <c r="H231" s="41">
        <v>29589</v>
      </c>
      <c r="I231" s="41"/>
      <c r="J231" s="41">
        <v>76323</v>
      </c>
      <c r="K231" s="41">
        <v>1143963</v>
      </c>
      <c r="L231" s="41">
        <v>498</v>
      </c>
      <c r="M231" s="41">
        <v>1574</v>
      </c>
      <c r="N231" s="41">
        <v>58391</v>
      </c>
      <c r="O231" s="41"/>
      <c r="P231" s="41">
        <v>1495</v>
      </c>
      <c r="Q231" s="41">
        <v>1445253</v>
      </c>
      <c r="R231" s="41"/>
      <c r="S231" s="41"/>
      <c r="T231" s="41"/>
      <c r="U231" s="41">
        <v>291</v>
      </c>
      <c r="V231" s="41">
        <f t="shared" si="18"/>
        <v>2860603</v>
      </c>
      <c r="W231" s="41"/>
      <c r="X231" s="41">
        <v>936</v>
      </c>
      <c r="Y231" s="41">
        <v>24301</v>
      </c>
      <c r="Z231" s="41">
        <f t="shared" si="19"/>
        <v>25237</v>
      </c>
      <c r="AA231" s="41">
        <v>894791</v>
      </c>
      <c r="AB231" s="41"/>
      <c r="AC231" s="41"/>
      <c r="AD231" s="41">
        <v>20797</v>
      </c>
      <c r="AE231" s="41"/>
      <c r="AF231" s="41"/>
      <c r="AG231" s="41"/>
      <c r="AH231" s="41"/>
      <c r="AI231" s="41"/>
      <c r="AJ231" s="41">
        <f t="shared" si="20"/>
        <v>915588</v>
      </c>
      <c r="AK231" s="41">
        <v>39382</v>
      </c>
      <c r="AL231" s="41">
        <v>12742</v>
      </c>
      <c r="AM231" s="41">
        <v>734</v>
      </c>
      <c r="AN231" s="41"/>
      <c r="AO231" s="41">
        <v>2265</v>
      </c>
      <c r="AP231" s="41"/>
      <c r="AQ231" s="41"/>
      <c r="AR231" s="41">
        <v>7629</v>
      </c>
      <c r="AS231" s="41">
        <v>224574</v>
      </c>
      <c r="AT231" s="41">
        <f t="shared" si="21"/>
        <v>287326</v>
      </c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>
        <f t="shared" si="22"/>
        <v>0</v>
      </c>
      <c r="BH231" s="42">
        <f t="shared" si="23"/>
        <v>4088754</v>
      </c>
    </row>
    <row r="232" spans="1:60" x14ac:dyDescent="0.4">
      <c r="A232" s="28">
        <v>701050500</v>
      </c>
      <c r="B232" s="29">
        <v>4</v>
      </c>
      <c r="C232" s="30" t="s">
        <v>286</v>
      </c>
      <c r="D232" s="41">
        <v>2247</v>
      </c>
      <c r="E232" s="41">
        <v>4696</v>
      </c>
      <c r="F232" s="41">
        <v>222</v>
      </c>
      <c r="G232" s="41">
        <v>16183</v>
      </c>
      <c r="H232" s="41">
        <v>27590</v>
      </c>
      <c r="I232" s="41"/>
      <c r="J232" s="41">
        <v>74616</v>
      </c>
      <c r="K232" s="41">
        <v>1055560</v>
      </c>
      <c r="L232" s="41">
        <v>498</v>
      </c>
      <c r="M232" s="41"/>
      <c r="N232" s="41">
        <v>29757</v>
      </c>
      <c r="O232" s="41"/>
      <c r="P232" s="41">
        <v>603</v>
      </c>
      <c r="Q232" s="41">
        <v>1445253</v>
      </c>
      <c r="R232" s="41"/>
      <c r="S232" s="41"/>
      <c r="T232" s="41"/>
      <c r="U232" s="41"/>
      <c r="V232" s="41">
        <f t="shared" si="18"/>
        <v>2657225</v>
      </c>
      <c r="W232" s="41"/>
      <c r="X232" s="41">
        <v>461</v>
      </c>
      <c r="Y232" s="41">
        <v>2720</v>
      </c>
      <c r="Z232" s="41">
        <f t="shared" si="19"/>
        <v>3181</v>
      </c>
      <c r="AA232" s="41">
        <v>866377</v>
      </c>
      <c r="AB232" s="41"/>
      <c r="AC232" s="41"/>
      <c r="AD232" s="41">
        <v>238</v>
      </c>
      <c r="AE232" s="41"/>
      <c r="AF232" s="41"/>
      <c r="AG232" s="41"/>
      <c r="AH232" s="41"/>
      <c r="AI232" s="41"/>
      <c r="AJ232" s="41">
        <f t="shared" si="20"/>
        <v>866615</v>
      </c>
      <c r="AK232" s="41">
        <v>26750</v>
      </c>
      <c r="AL232" s="41">
        <v>12742</v>
      </c>
      <c r="AM232" s="41"/>
      <c r="AN232" s="41"/>
      <c r="AO232" s="41">
        <v>1112</v>
      </c>
      <c r="AP232" s="41"/>
      <c r="AQ232" s="41"/>
      <c r="AR232" s="41">
        <v>6373</v>
      </c>
      <c r="AS232" s="41">
        <v>224574</v>
      </c>
      <c r="AT232" s="41">
        <f t="shared" si="21"/>
        <v>271551</v>
      </c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>
        <f t="shared" si="22"/>
        <v>0</v>
      </c>
      <c r="BH232" s="42">
        <f t="shared" si="23"/>
        <v>3798572</v>
      </c>
    </row>
    <row r="233" spans="1:60" x14ac:dyDescent="0.4">
      <c r="A233" s="28">
        <v>701050700</v>
      </c>
      <c r="B233" s="29">
        <v>4</v>
      </c>
      <c r="C233" s="30" t="s">
        <v>287</v>
      </c>
      <c r="D233" s="41">
        <v>2529</v>
      </c>
      <c r="E233" s="41"/>
      <c r="F233" s="41">
        <v>1242</v>
      </c>
      <c r="G233" s="41">
        <v>1024</v>
      </c>
      <c r="H233" s="41">
        <v>1999</v>
      </c>
      <c r="I233" s="41"/>
      <c r="J233" s="41">
        <v>1707</v>
      </c>
      <c r="K233" s="41">
        <v>86836</v>
      </c>
      <c r="L233" s="41"/>
      <c r="M233" s="41">
        <v>1574</v>
      </c>
      <c r="N233" s="41">
        <v>28316</v>
      </c>
      <c r="O233" s="41"/>
      <c r="P233" s="41"/>
      <c r="Q233" s="41"/>
      <c r="R233" s="41"/>
      <c r="S233" s="41"/>
      <c r="T233" s="41"/>
      <c r="U233" s="41">
        <v>291</v>
      </c>
      <c r="V233" s="41">
        <f t="shared" si="18"/>
        <v>125518</v>
      </c>
      <c r="W233" s="41"/>
      <c r="X233" s="41">
        <v>475</v>
      </c>
      <c r="Y233" s="41">
        <v>21581</v>
      </c>
      <c r="Z233" s="41">
        <f t="shared" si="19"/>
        <v>22056</v>
      </c>
      <c r="AA233" s="41">
        <v>28414</v>
      </c>
      <c r="AB233" s="41"/>
      <c r="AC233" s="41"/>
      <c r="AD233" s="41">
        <v>20559</v>
      </c>
      <c r="AE233" s="41"/>
      <c r="AF233" s="41"/>
      <c r="AG233" s="41"/>
      <c r="AH233" s="41"/>
      <c r="AI233" s="41"/>
      <c r="AJ233" s="41">
        <f t="shared" si="20"/>
        <v>48973</v>
      </c>
      <c r="AK233" s="41">
        <v>12632</v>
      </c>
      <c r="AL233" s="41"/>
      <c r="AM233" s="41">
        <v>734</v>
      </c>
      <c r="AN233" s="41"/>
      <c r="AO233" s="41">
        <v>1153</v>
      </c>
      <c r="AP233" s="41"/>
      <c r="AQ233" s="41"/>
      <c r="AR233" s="41">
        <v>1256</v>
      </c>
      <c r="AS233" s="41"/>
      <c r="AT233" s="41">
        <f t="shared" si="21"/>
        <v>15775</v>
      </c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>
        <f t="shared" si="22"/>
        <v>0</v>
      </c>
      <c r="BH233" s="42">
        <f t="shared" si="23"/>
        <v>212322</v>
      </c>
    </row>
    <row r="234" spans="1:60" x14ac:dyDescent="0.4">
      <c r="A234" s="28">
        <v>701070000</v>
      </c>
      <c r="B234" s="29">
        <v>3</v>
      </c>
      <c r="C234" s="30" t="s">
        <v>288</v>
      </c>
      <c r="D234" s="41">
        <v>2930</v>
      </c>
      <c r="E234" s="41">
        <v>16307</v>
      </c>
      <c r="F234" s="41"/>
      <c r="G234" s="41">
        <v>4904</v>
      </c>
      <c r="H234" s="41">
        <v>82183</v>
      </c>
      <c r="I234" s="41"/>
      <c r="J234" s="41">
        <v>28262</v>
      </c>
      <c r="K234" s="41">
        <v>13516360</v>
      </c>
      <c r="L234" s="41"/>
      <c r="M234" s="41">
        <v>641301</v>
      </c>
      <c r="N234" s="41">
        <v>1415250</v>
      </c>
      <c r="O234" s="41"/>
      <c r="P234" s="41">
        <v>3649</v>
      </c>
      <c r="Q234" s="41">
        <v>116514</v>
      </c>
      <c r="R234" s="41"/>
      <c r="S234" s="41"/>
      <c r="T234" s="41"/>
      <c r="U234" s="41">
        <v>5884</v>
      </c>
      <c r="V234" s="41">
        <f t="shared" si="18"/>
        <v>15833544</v>
      </c>
      <c r="W234" s="41"/>
      <c r="X234" s="41"/>
      <c r="Y234" s="41">
        <v>1217433</v>
      </c>
      <c r="Z234" s="41">
        <f t="shared" si="19"/>
        <v>1217433</v>
      </c>
      <c r="AA234" s="41">
        <v>3652</v>
      </c>
      <c r="AB234" s="41"/>
      <c r="AC234" s="41"/>
      <c r="AD234" s="41">
        <v>1702</v>
      </c>
      <c r="AE234" s="41">
        <v>361</v>
      </c>
      <c r="AF234" s="41"/>
      <c r="AG234" s="41"/>
      <c r="AH234" s="41"/>
      <c r="AI234" s="41"/>
      <c r="AJ234" s="41">
        <f t="shared" si="20"/>
        <v>5715</v>
      </c>
      <c r="AK234" s="41">
        <v>846329</v>
      </c>
      <c r="AL234" s="41">
        <v>478</v>
      </c>
      <c r="AM234" s="41">
        <v>52482</v>
      </c>
      <c r="AN234" s="41"/>
      <c r="AO234" s="41"/>
      <c r="AP234" s="41"/>
      <c r="AQ234" s="41"/>
      <c r="AR234" s="41">
        <v>285745</v>
      </c>
      <c r="AS234" s="41">
        <v>9458</v>
      </c>
      <c r="AT234" s="41">
        <f t="shared" si="21"/>
        <v>1194492</v>
      </c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>
        <f t="shared" si="22"/>
        <v>0</v>
      </c>
      <c r="BH234" s="42">
        <f t="shared" si="23"/>
        <v>18251184</v>
      </c>
    </row>
    <row r="235" spans="1:60" x14ac:dyDescent="0.4">
      <c r="A235" s="28">
        <v>701070100</v>
      </c>
      <c r="B235" s="29">
        <v>4</v>
      </c>
      <c r="C235" s="30" t="s">
        <v>289</v>
      </c>
      <c r="D235" s="41"/>
      <c r="E235" s="41"/>
      <c r="F235" s="41"/>
      <c r="G235" s="41"/>
      <c r="H235" s="41">
        <v>80777</v>
      </c>
      <c r="I235" s="41"/>
      <c r="J235" s="41">
        <v>16260</v>
      </c>
      <c r="K235" s="41">
        <v>10332583</v>
      </c>
      <c r="L235" s="41"/>
      <c r="M235" s="41">
        <v>343345</v>
      </c>
      <c r="N235" s="41">
        <v>158480</v>
      </c>
      <c r="O235" s="41"/>
      <c r="P235" s="41"/>
      <c r="Q235" s="41"/>
      <c r="R235" s="41"/>
      <c r="S235" s="41"/>
      <c r="T235" s="41"/>
      <c r="U235" s="41"/>
      <c r="V235" s="41">
        <f t="shared" si="18"/>
        <v>10931445</v>
      </c>
      <c r="W235" s="41"/>
      <c r="X235" s="41"/>
      <c r="Y235" s="41">
        <v>1116845</v>
      </c>
      <c r="Z235" s="41">
        <f t="shared" si="19"/>
        <v>1116845</v>
      </c>
      <c r="AA235" s="41"/>
      <c r="AB235" s="41"/>
      <c r="AC235" s="41"/>
      <c r="AD235" s="41"/>
      <c r="AE235" s="41"/>
      <c r="AF235" s="41"/>
      <c r="AG235" s="41"/>
      <c r="AH235" s="41"/>
      <c r="AI235" s="41"/>
      <c r="AJ235" s="41">
        <f t="shared" si="20"/>
        <v>0</v>
      </c>
      <c r="AK235" s="41">
        <v>840988</v>
      </c>
      <c r="AL235" s="41"/>
      <c r="AM235" s="41"/>
      <c r="AN235" s="41"/>
      <c r="AO235" s="41"/>
      <c r="AP235" s="41"/>
      <c r="AQ235" s="41"/>
      <c r="AR235" s="41">
        <v>278989</v>
      </c>
      <c r="AS235" s="41">
        <v>7698</v>
      </c>
      <c r="AT235" s="41">
        <f t="shared" si="21"/>
        <v>1127675</v>
      </c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>
        <f t="shared" si="22"/>
        <v>0</v>
      </c>
      <c r="BH235" s="42">
        <f t="shared" si="23"/>
        <v>13175965</v>
      </c>
    </row>
    <row r="236" spans="1:60" x14ac:dyDescent="0.4">
      <c r="A236" s="28">
        <v>701070110</v>
      </c>
      <c r="B236" s="29">
        <v>5</v>
      </c>
      <c r="C236" s="30" t="s">
        <v>290</v>
      </c>
      <c r="D236" s="41"/>
      <c r="E236" s="41"/>
      <c r="F236" s="41"/>
      <c r="G236" s="41"/>
      <c r="H236" s="41"/>
      <c r="I236" s="41"/>
      <c r="J236" s="41"/>
      <c r="K236" s="41">
        <v>50029</v>
      </c>
      <c r="L236" s="41"/>
      <c r="M236" s="41"/>
      <c r="N236" s="41">
        <v>36988</v>
      </c>
      <c r="O236" s="41"/>
      <c r="P236" s="41"/>
      <c r="Q236" s="41"/>
      <c r="R236" s="41"/>
      <c r="S236" s="41"/>
      <c r="T236" s="41"/>
      <c r="U236" s="41"/>
      <c r="V236" s="41">
        <f t="shared" si="18"/>
        <v>87017</v>
      </c>
      <c r="W236" s="41"/>
      <c r="X236" s="41"/>
      <c r="Y236" s="41">
        <v>1477</v>
      </c>
      <c r="Z236" s="41">
        <f t="shared" si="19"/>
        <v>1477</v>
      </c>
      <c r="AA236" s="41"/>
      <c r="AB236" s="41"/>
      <c r="AC236" s="41"/>
      <c r="AD236" s="41"/>
      <c r="AE236" s="41"/>
      <c r="AF236" s="41"/>
      <c r="AG236" s="41"/>
      <c r="AH236" s="41"/>
      <c r="AI236" s="41"/>
      <c r="AJ236" s="41">
        <f t="shared" si="20"/>
        <v>0</v>
      </c>
      <c r="AK236" s="41"/>
      <c r="AL236" s="41"/>
      <c r="AM236" s="41"/>
      <c r="AN236" s="41"/>
      <c r="AO236" s="41"/>
      <c r="AP236" s="41"/>
      <c r="AQ236" s="41"/>
      <c r="AR236" s="41"/>
      <c r="AS236" s="41"/>
      <c r="AT236" s="41">
        <f t="shared" si="21"/>
        <v>0</v>
      </c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>
        <f t="shared" si="22"/>
        <v>0</v>
      </c>
      <c r="BH236" s="42">
        <f t="shared" si="23"/>
        <v>88494</v>
      </c>
    </row>
    <row r="237" spans="1:60" x14ac:dyDescent="0.4">
      <c r="A237" s="28">
        <v>701070120</v>
      </c>
      <c r="B237" s="29">
        <v>5</v>
      </c>
      <c r="C237" s="30" t="s">
        <v>291</v>
      </c>
      <c r="D237" s="41"/>
      <c r="E237" s="41"/>
      <c r="F237" s="41"/>
      <c r="G237" s="41"/>
      <c r="H237" s="41"/>
      <c r="I237" s="41"/>
      <c r="J237" s="41"/>
      <c r="K237" s="41">
        <v>194056</v>
      </c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>
        <f t="shared" si="18"/>
        <v>194056</v>
      </c>
      <c r="W237" s="41"/>
      <c r="X237" s="41"/>
      <c r="Y237" s="41"/>
      <c r="Z237" s="41">
        <f t="shared" si="19"/>
        <v>0</v>
      </c>
      <c r="AA237" s="41"/>
      <c r="AB237" s="41"/>
      <c r="AC237" s="41"/>
      <c r="AD237" s="41"/>
      <c r="AE237" s="41"/>
      <c r="AF237" s="41"/>
      <c r="AG237" s="41"/>
      <c r="AH237" s="41"/>
      <c r="AI237" s="41"/>
      <c r="AJ237" s="41">
        <f t="shared" si="20"/>
        <v>0</v>
      </c>
      <c r="AK237" s="41"/>
      <c r="AL237" s="41"/>
      <c r="AM237" s="41"/>
      <c r="AN237" s="41"/>
      <c r="AO237" s="41"/>
      <c r="AP237" s="41"/>
      <c r="AQ237" s="41"/>
      <c r="AR237" s="41"/>
      <c r="AS237" s="41"/>
      <c r="AT237" s="41">
        <f t="shared" si="21"/>
        <v>0</v>
      </c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41"/>
      <c r="BG237" s="41">
        <f t="shared" si="22"/>
        <v>0</v>
      </c>
      <c r="BH237" s="42">
        <f t="shared" si="23"/>
        <v>194056</v>
      </c>
    </row>
    <row r="238" spans="1:60" x14ac:dyDescent="0.4">
      <c r="A238" s="28">
        <v>701070140</v>
      </c>
      <c r="B238" s="29">
        <v>5</v>
      </c>
      <c r="C238" s="30" t="s">
        <v>293</v>
      </c>
      <c r="D238" s="41"/>
      <c r="E238" s="41"/>
      <c r="F238" s="41"/>
      <c r="G238" s="41"/>
      <c r="H238" s="41"/>
      <c r="I238" s="41"/>
      <c r="J238" s="41"/>
      <c r="K238" s="41">
        <v>467305</v>
      </c>
      <c r="L238" s="41"/>
      <c r="M238" s="41">
        <v>343345</v>
      </c>
      <c r="N238" s="41">
        <v>5387</v>
      </c>
      <c r="O238" s="41"/>
      <c r="P238" s="41"/>
      <c r="Q238" s="41"/>
      <c r="R238" s="41"/>
      <c r="S238" s="41"/>
      <c r="T238" s="41"/>
      <c r="U238" s="41"/>
      <c r="V238" s="41">
        <f t="shared" si="18"/>
        <v>816037</v>
      </c>
      <c r="W238" s="41"/>
      <c r="X238" s="41"/>
      <c r="Y238" s="41">
        <v>334029</v>
      </c>
      <c r="Z238" s="41">
        <f t="shared" si="19"/>
        <v>334029</v>
      </c>
      <c r="AA238" s="41"/>
      <c r="AB238" s="41"/>
      <c r="AC238" s="41"/>
      <c r="AD238" s="41"/>
      <c r="AE238" s="41"/>
      <c r="AF238" s="41"/>
      <c r="AG238" s="41"/>
      <c r="AH238" s="41"/>
      <c r="AI238" s="41"/>
      <c r="AJ238" s="41">
        <f t="shared" si="20"/>
        <v>0</v>
      </c>
      <c r="AK238" s="41"/>
      <c r="AL238" s="41"/>
      <c r="AM238" s="41"/>
      <c r="AN238" s="41"/>
      <c r="AO238" s="41"/>
      <c r="AP238" s="41"/>
      <c r="AQ238" s="41"/>
      <c r="AR238" s="41">
        <v>278989</v>
      </c>
      <c r="AS238" s="41"/>
      <c r="AT238" s="41">
        <f t="shared" si="21"/>
        <v>278989</v>
      </c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  <c r="BF238" s="41"/>
      <c r="BG238" s="41">
        <f t="shared" si="22"/>
        <v>0</v>
      </c>
      <c r="BH238" s="42">
        <f t="shared" si="23"/>
        <v>1429055</v>
      </c>
    </row>
    <row r="239" spans="1:60" x14ac:dyDescent="0.4">
      <c r="A239" s="28">
        <v>701070300</v>
      </c>
      <c r="B239" s="29">
        <v>4</v>
      </c>
      <c r="C239" s="30" t="s">
        <v>294</v>
      </c>
      <c r="D239" s="41"/>
      <c r="E239" s="41"/>
      <c r="F239" s="41"/>
      <c r="G239" s="41"/>
      <c r="H239" s="41"/>
      <c r="I239" s="41"/>
      <c r="J239" s="41"/>
      <c r="K239" s="41">
        <v>1798459</v>
      </c>
      <c r="L239" s="41"/>
      <c r="M239" s="41">
        <v>294461</v>
      </c>
      <c r="N239" s="41">
        <v>72820</v>
      </c>
      <c r="O239" s="41"/>
      <c r="P239" s="41">
        <v>3649</v>
      </c>
      <c r="Q239" s="41"/>
      <c r="R239" s="41"/>
      <c r="S239" s="41"/>
      <c r="T239" s="41"/>
      <c r="U239" s="41"/>
      <c r="V239" s="41">
        <f t="shared" si="18"/>
        <v>2169389</v>
      </c>
      <c r="W239" s="41"/>
      <c r="X239" s="41"/>
      <c r="Y239" s="41"/>
      <c r="Z239" s="41">
        <f t="shared" si="19"/>
        <v>0</v>
      </c>
      <c r="AA239" s="41"/>
      <c r="AB239" s="41"/>
      <c r="AC239" s="41"/>
      <c r="AD239" s="41"/>
      <c r="AE239" s="41"/>
      <c r="AF239" s="41"/>
      <c r="AG239" s="41"/>
      <c r="AH239" s="41"/>
      <c r="AI239" s="41"/>
      <c r="AJ239" s="41">
        <f t="shared" si="20"/>
        <v>0</v>
      </c>
      <c r="AK239" s="41"/>
      <c r="AL239" s="41"/>
      <c r="AM239" s="41"/>
      <c r="AN239" s="41"/>
      <c r="AO239" s="41"/>
      <c r="AP239" s="41"/>
      <c r="AQ239" s="41"/>
      <c r="AR239" s="41"/>
      <c r="AS239" s="41"/>
      <c r="AT239" s="41">
        <f t="shared" si="21"/>
        <v>0</v>
      </c>
      <c r="AU239" s="41"/>
      <c r="AV239" s="41"/>
      <c r="AW239" s="41"/>
      <c r="AX239" s="41"/>
      <c r="AY239" s="41"/>
      <c r="AZ239" s="41"/>
      <c r="BA239" s="41"/>
      <c r="BB239" s="41"/>
      <c r="BC239" s="41"/>
      <c r="BD239" s="41"/>
      <c r="BE239" s="41"/>
      <c r="BF239" s="41"/>
      <c r="BG239" s="41">
        <f t="shared" si="22"/>
        <v>0</v>
      </c>
      <c r="BH239" s="42">
        <f t="shared" si="23"/>
        <v>2169389</v>
      </c>
    </row>
    <row r="240" spans="1:60" x14ac:dyDescent="0.4">
      <c r="A240" s="28">
        <v>701070700</v>
      </c>
      <c r="B240" s="29">
        <v>4</v>
      </c>
      <c r="C240" s="30" t="s">
        <v>295</v>
      </c>
      <c r="D240" s="41"/>
      <c r="E240" s="41"/>
      <c r="F240" s="41"/>
      <c r="G240" s="41"/>
      <c r="H240" s="41"/>
      <c r="I240" s="41"/>
      <c r="J240" s="41"/>
      <c r="K240" s="41">
        <v>17864</v>
      </c>
      <c r="L240" s="41"/>
      <c r="M240" s="41"/>
      <c r="N240" s="41">
        <v>14362</v>
      </c>
      <c r="O240" s="41"/>
      <c r="P240" s="41"/>
      <c r="Q240" s="41"/>
      <c r="R240" s="41"/>
      <c r="S240" s="41"/>
      <c r="T240" s="41"/>
      <c r="U240" s="41"/>
      <c r="V240" s="41">
        <f t="shared" si="18"/>
        <v>32226</v>
      </c>
      <c r="W240" s="41"/>
      <c r="X240" s="41"/>
      <c r="Y240" s="41"/>
      <c r="Z240" s="41">
        <f t="shared" si="19"/>
        <v>0</v>
      </c>
      <c r="AA240" s="41"/>
      <c r="AB240" s="41"/>
      <c r="AC240" s="41"/>
      <c r="AD240" s="41"/>
      <c r="AE240" s="41"/>
      <c r="AF240" s="41"/>
      <c r="AG240" s="41"/>
      <c r="AH240" s="41"/>
      <c r="AI240" s="41"/>
      <c r="AJ240" s="41">
        <f t="shared" si="20"/>
        <v>0</v>
      </c>
      <c r="AK240" s="41"/>
      <c r="AL240" s="41"/>
      <c r="AM240" s="41"/>
      <c r="AN240" s="41"/>
      <c r="AO240" s="41"/>
      <c r="AP240" s="41"/>
      <c r="AQ240" s="41"/>
      <c r="AR240" s="41"/>
      <c r="AS240" s="41"/>
      <c r="AT240" s="41">
        <f t="shared" si="21"/>
        <v>0</v>
      </c>
      <c r="AU240" s="41"/>
      <c r="AV240" s="41"/>
      <c r="AW240" s="41"/>
      <c r="AX240" s="41"/>
      <c r="AY240" s="41"/>
      <c r="AZ240" s="41"/>
      <c r="BA240" s="41"/>
      <c r="BB240" s="41"/>
      <c r="BC240" s="41"/>
      <c r="BD240" s="41"/>
      <c r="BE240" s="41"/>
      <c r="BF240" s="41"/>
      <c r="BG240" s="41">
        <f t="shared" si="22"/>
        <v>0</v>
      </c>
      <c r="BH240" s="42">
        <f t="shared" si="23"/>
        <v>32226</v>
      </c>
    </row>
    <row r="241" spans="1:60" x14ac:dyDescent="0.4">
      <c r="A241" s="28">
        <v>701090000</v>
      </c>
      <c r="B241" s="29">
        <v>3</v>
      </c>
      <c r="C241" s="30" t="s">
        <v>296</v>
      </c>
      <c r="D241" s="41">
        <v>230</v>
      </c>
      <c r="E241" s="41">
        <v>119097</v>
      </c>
      <c r="F241" s="41">
        <v>11716</v>
      </c>
      <c r="G241" s="41">
        <v>6700</v>
      </c>
      <c r="H241" s="41">
        <v>2305</v>
      </c>
      <c r="I241" s="41"/>
      <c r="J241" s="41">
        <v>2304545</v>
      </c>
      <c r="K241" s="41">
        <v>1592147</v>
      </c>
      <c r="L241" s="41"/>
      <c r="M241" s="41">
        <v>1078</v>
      </c>
      <c r="N241" s="41">
        <v>354832</v>
      </c>
      <c r="O241" s="41"/>
      <c r="P241" s="41">
        <v>5493</v>
      </c>
      <c r="Q241" s="41">
        <v>14615</v>
      </c>
      <c r="R241" s="41"/>
      <c r="S241" s="41"/>
      <c r="T241" s="41"/>
      <c r="U241" s="41"/>
      <c r="V241" s="41">
        <f t="shared" si="18"/>
        <v>4412758</v>
      </c>
      <c r="W241" s="41"/>
      <c r="X241" s="41">
        <v>668</v>
      </c>
      <c r="Y241" s="41">
        <v>75454</v>
      </c>
      <c r="Z241" s="41">
        <f t="shared" si="19"/>
        <v>76122</v>
      </c>
      <c r="AA241" s="41">
        <v>147949</v>
      </c>
      <c r="AB241" s="41"/>
      <c r="AC241" s="41"/>
      <c r="AD241" s="41"/>
      <c r="AE241" s="41"/>
      <c r="AF241" s="41"/>
      <c r="AG241" s="41"/>
      <c r="AH241" s="41"/>
      <c r="AI241" s="41"/>
      <c r="AJ241" s="41">
        <f t="shared" si="20"/>
        <v>147949</v>
      </c>
      <c r="AK241" s="41">
        <v>38667</v>
      </c>
      <c r="AL241" s="41"/>
      <c r="AM241" s="41"/>
      <c r="AN241" s="41"/>
      <c r="AO241" s="41"/>
      <c r="AP241" s="41"/>
      <c r="AQ241" s="41"/>
      <c r="AR241" s="41">
        <v>344541</v>
      </c>
      <c r="AS241" s="41"/>
      <c r="AT241" s="41">
        <f t="shared" si="21"/>
        <v>383208</v>
      </c>
      <c r="AU241" s="41"/>
      <c r="AV241" s="41"/>
      <c r="AW241" s="41"/>
      <c r="AX241" s="41"/>
      <c r="AY241" s="41"/>
      <c r="AZ241" s="41"/>
      <c r="BA241" s="41"/>
      <c r="BB241" s="41"/>
      <c r="BC241" s="41"/>
      <c r="BD241" s="41"/>
      <c r="BE241" s="41"/>
      <c r="BF241" s="41"/>
      <c r="BG241" s="41">
        <f t="shared" si="22"/>
        <v>0</v>
      </c>
      <c r="BH241" s="42">
        <f t="shared" si="23"/>
        <v>5020037</v>
      </c>
    </row>
    <row r="242" spans="1:60" x14ac:dyDescent="0.4">
      <c r="A242" s="28">
        <v>701090100</v>
      </c>
      <c r="B242" s="29">
        <v>4</v>
      </c>
      <c r="C242" s="30" t="s">
        <v>297</v>
      </c>
      <c r="D242" s="41"/>
      <c r="E242" s="41"/>
      <c r="F242" s="41"/>
      <c r="G242" s="41"/>
      <c r="H242" s="41"/>
      <c r="I242" s="41"/>
      <c r="J242" s="41"/>
      <c r="K242" s="41">
        <v>13011</v>
      </c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>
        <f t="shared" si="18"/>
        <v>13011</v>
      </c>
      <c r="W242" s="41"/>
      <c r="X242" s="41"/>
      <c r="Y242" s="41"/>
      <c r="Z242" s="41">
        <f t="shared" si="19"/>
        <v>0</v>
      </c>
      <c r="AA242" s="41"/>
      <c r="AB242" s="41"/>
      <c r="AC242" s="41"/>
      <c r="AD242" s="41"/>
      <c r="AE242" s="41"/>
      <c r="AF242" s="41"/>
      <c r="AG242" s="41"/>
      <c r="AH242" s="41"/>
      <c r="AI242" s="41"/>
      <c r="AJ242" s="41">
        <f t="shared" si="20"/>
        <v>0</v>
      </c>
      <c r="AK242" s="41"/>
      <c r="AL242" s="41"/>
      <c r="AM242" s="41"/>
      <c r="AN242" s="41"/>
      <c r="AO242" s="41"/>
      <c r="AP242" s="41"/>
      <c r="AQ242" s="41"/>
      <c r="AR242" s="41"/>
      <c r="AS242" s="41"/>
      <c r="AT242" s="41">
        <f t="shared" si="21"/>
        <v>0</v>
      </c>
      <c r="AU242" s="41"/>
      <c r="AV242" s="41"/>
      <c r="AW242" s="41"/>
      <c r="AX242" s="41"/>
      <c r="AY242" s="41"/>
      <c r="AZ242" s="41"/>
      <c r="BA242" s="41"/>
      <c r="BB242" s="41"/>
      <c r="BC242" s="41"/>
      <c r="BD242" s="41"/>
      <c r="BE242" s="41"/>
      <c r="BF242" s="41"/>
      <c r="BG242" s="41">
        <f t="shared" si="22"/>
        <v>0</v>
      </c>
      <c r="BH242" s="42">
        <f t="shared" si="23"/>
        <v>13011</v>
      </c>
    </row>
    <row r="243" spans="1:60" x14ac:dyDescent="0.4">
      <c r="A243" s="28">
        <v>701100000</v>
      </c>
      <c r="B243" s="29">
        <v>3</v>
      </c>
      <c r="C243" s="30" t="s">
        <v>298</v>
      </c>
      <c r="D243" s="41">
        <v>92861</v>
      </c>
      <c r="E243" s="41">
        <v>224</v>
      </c>
      <c r="F243" s="41"/>
      <c r="G243" s="41">
        <v>13149</v>
      </c>
      <c r="H243" s="41"/>
      <c r="I243" s="41"/>
      <c r="J243" s="41">
        <v>9928</v>
      </c>
      <c r="K243" s="41">
        <v>22184</v>
      </c>
      <c r="L243" s="41"/>
      <c r="M243" s="41">
        <v>89781</v>
      </c>
      <c r="N243" s="41">
        <v>34767</v>
      </c>
      <c r="O243" s="41"/>
      <c r="P243" s="41">
        <v>8479</v>
      </c>
      <c r="Q243" s="41">
        <v>43336</v>
      </c>
      <c r="R243" s="41"/>
      <c r="S243" s="41"/>
      <c r="T243" s="41"/>
      <c r="U243" s="41">
        <v>460</v>
      </c>
      <c r="V243" s="41">
        <f t="shared" si="18"/>
        <v>315169</v>
      </c>
      <c r="W243" s="41"/>
      <c r="X243" s="41"/>
      <c r="Y243" s="41">
        <v>71855</v>
      </c>
      <c r="Z243" s="41">
        <f t="shared" si="19"/>
        <v>71855</v>
      </c>
      <c r="AA243" s="41">
        <v>1929</v>
      </c>
      <c r="AB243" s="41"/>
      <c r="AC243" s="41"/>
      <c r="AD243" s="41"/>
      <c r="AE243" s="41"/>
      <c r="AF243" s="41"/>
      <c r="AG243" s="41"/>
      <c r="AH243" s="41"/>
      <c r="AI243" s="41"/>
      <c r="AJ243" s="41">
        <f t="shared" si="20"/>
        <v>1929</v>
      </c>
      <c r="AK243" s="41"/>
      <c r="AL243" s="41"/>
      <c r="AM243" s="41">
        <v>1551</v>
      </c>
      <c r="AN243" s="41"/>
      <c r="AO243" s="41"/>
      <c r="AP243" s="41"/>
      <c r="AQ243" s="41">
        <v>640</v>
      </c>
      <c r="AR243" s="41">
        <v>611</v>
      </c>
      <c r="AS243" s="41">
        <v>691</v>
      </c>
      <c r="AT243" s="41">
        <f t="shared" si="21"/>
        <v>3493</v>
      </c>
      <c r="AU243" s="41"/>
      <c r="AV243" s="41"/>
      <c r="AW243" s="41"/>
      <c r="AX243" s="41"/>
      <c r="AY243" s="41"/>
      <c r="AZ243" s="41"/>
      <c r="BA243" s="41"/>
      <c r="BB243" s="41"/>
      <c r="BC243" s="41"/>
      <c r="BD243" s="41"/>
      <c r="BE243" s="41"/>
      <c r="BF243" s="41"/>
      <c r="BG243" s="41">
        <f t="shared" si="22"/>
        <v>0</v>
      </c>
      <c r="BH243" s="42">
        <f t="shared" si="23"/>
        <v>392446</v>
      </c>
    </row>
    <row r="244" spans="1:60" x14ac:dyDescent="0.4">
      <c r="A244" s="28">
        <v>701110000</v>
      </c>
      <c r="B244" s="29">
        <v>3</v>
      </c>
      <c r="C244" s="30" t="s">
        <v>299</v>
      </c>
      <c r="D244" s="41"/>
      <c r="E244" s="41">
        <v>3218</v>
      </c>
      <c r="F244" s="41"/>
      <c r="G244" s="41">
        <v>628</v>
      </c>
      <c r="H244" s="41"/>
      <c r="I244" s="41"/>
      <c r="J244" s="41">
        <v>80677</v>
      </c>
      <c r="K244" s="41">
        <v>26625</v>
      </c>
      <c r="L244" s="41">
        <v>33792</v>
      </c>
      <c r="M244" s="41">
        <v>534</v>
      </c>
      <c r="N244" s="41">
        <v>32914</v>
      </c>
      <c r="O244" s="41"/>
      <c r="P244" s="41"/>
      <c r="Q244" s="41"/>
      <c r="R244" s="41"/>
      <c r="S244" s="41"/>
      <c r="T244" s="41"/>
      <c r="U244" s="41"/>
      <c r="V244" s="41">
        <f t="shared" si="18"/>
        <v>178388</v>
      </c>
      <c r="W244" s="41"/>
      <c r="X244" s="41"/>
      <c r="Y244" s="41"/>
      <c r="Z244" s="41">
        <f t="shared" si="19"/>
        <v>0</v>
      </c>
      <c r="AA244" s="41">
        <v>9478</v>
      </c>
      <c r="AB244" s="41"/>
      <c r="AC244" s="41"/>
      <c r="AD244" s="41"/>
      <c r="AE244" s="41"/>
      <c r="AF244" s="41"/>
      <c r="AG244" s="41"/>
      <c r="AH244" s="41"/>
      <c r="AI244" s="41"/>
      <c r="AJ244" s="41">
        <f t="shared" si="20"/>
        <v>9478</v>
      </c>
      <c r="AK244" s="41"/>
      <c r="AL244" s="41"/>
      <c r="AM244" s="41"/>
      <c r="AN244" s="41"/>
      <c r="AO244" s="41"/>
      <c r="AP244" s="41"/>
      <c r="AQ244" s="41"/>
      <c r="AR244" s="41">
        <v>2806</v>
      </c>
      <c r="AS244" s="41"/>
      <c r="AT244" s="41">
        <f t="shared" si="21"/>
        <v>2806</v>
      </c>
      <c r="AU244" s="41"/>
      <c r="AV244" s="41"/>
      <c r="AW244" s="41"/>
      <c r="AX244" s="41"/>
      <c r="AY244" s="41"/>
      <c r="AZ244" s="41"/>
      <c r="BA244" s="41"/>
      <c r="BB244" s="41"/>
      <c r="BC244" s="41"/>
      <c r="BD244" s="41"/>
      <c r="BE244" s="41"/>
      <c r="BF244" s="41"/>
      <c r="BG244" s="41">
        <f t="shared" si="22"/>
        <v>0</v>
      </c>
      <c r="BH244" s="42">
        <f t="shared" si="23"/>
        <v>190672</v>
      </c>
    </row>
    <row r="245" spans="1:60" x14ac:dyDescent="0.4">
      <c r="A245" s="28">
        <v>701110100</v>
      </c>
      <c r="B245" s="29">
        <v>4</v>
      </c>
      <c r="C245" s="30" t="s">
        <v>300</v>
      </c>
      <c r="D245" s="41"/>
      <c r="E245" s="41"/>
      <c r="F245" s="41"/>
      <c r="G245" s="41"/>
      <c r="H245" s="41"/>
      <c r="I245" s="41"/>
      <c r="J245" s="41"/>
      <c r="K245" s="41"/>
      <c r="L245" s="41">
        <v>33792</v>
      </c>
      <c r="M245" s="41"/>
      <c r="N245" s="41">
        <v>11366</v>
      </c>
      <c r="O245" s="41"/>
      <c r="P245" s="41"/>
      <c r="Q245" s="41"/>
      <c r="R245" s="41"/>
      <c r="S245" s="41"/>
      <c r="T245" s="41"/>
      <c r="U245" s="41"/>
      <c r="V245" s="41">
        <f t="shared" si="18"/>
        <v>45158</v>
      </c>
      <c r="W245" s="41"/>
      <c r="X245" s="41"/>
      <c r="Y245" s="41"/>
      <c r="Z245" s="41">
        <f t="shared" si="19"/>
        <v>0</v>
      </c>
      <c r="AA245" s="41">
        <v>5230</v>
      </c>
      <c r="AB245" s="41"/>
      <c r="AC245" s="41"/>
      <c r="AD245" s="41"/>
      <c r="AE245" s="41"/>
      <c r="AF245" s="41"/>
      <c r="AG245" s="41"/>
      <c r="AH245" s="41"/>
      <c r="AI245" s="41"/>
      <c r="AJ245" s="41">
        <f t="shared" si="20"/>
        <v>5230</v>
      </c>
      <c r="AK245" s="41"/>
      <c r="AL245" s="41"/>
      <c r="AM245" s="41"/>
      <c r="AN245" s="41"/>
      <c r="AO245" s="41"/>
      <c r="AP245" s="41"/>
      <c r="AQ245" s="41"/>
      <c r="AR245" s="41"/>
      <c r="AS245" s="41"/>
      <c r="AT245" s="41">
        <f t="shared" si="21"/>
        <v>0</v>
      </c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41"/>
      <c r="BG245" s="41">
        <f t="shared" si="22"/>
        <v>0</v>
      </c>
      <c r="BH245" s="42">
        <f t="shared" si="23"/>
        <v>50388</v>
      </c>
    </row>
    <row r="246" spans="1:60" x14ac:dyDescent="0.4">
      <c r="A246" s="28">
        <v>701150000</v>
      </c>
      <c r="B246" s="29">
        <v>3</v>
      </c>
      <c r="C246" s="30" t="s">
        <v>301</v>
      </c>
      <c r="D246" s="41">
        <v>219</v>
      </c>
      <c r="E246" s="41"/>
      <c r="F246" s="41"/>
      <c r="G246" s="41">
        <v>1359</v>
      </c>
      <c r="H246" s="41">
        <v>30923</v>
      </c>
      <c r="I246" s="41"/>
      <c r="J246" s="41"/>
      <c r="K246" s="41">
        <v>56045</v>
      </c>
      <c r="L246" s="41"/>
      <c r="M246" s="41">
        <v>26451</v>
      </c>
      <c r="N246" s="41">
        <v>23359</v>
      </c>
      <c r="O246" s="41"/>
      <c r="P246" s="41"/>
      <c r="Q246" s="41"/>
      <c r="R246" s="41"/>
      <c r="S246" s="41"/>
      <c r="T246" s="41"/>
      <c r="U246" s="41"/>
      <c r="V246" s="41">
        <f t="shared" si="18"/>
        <v>138356</v>
      </c>
      <c r="W246" s="41"/>
      <c r="X246" s="41"/>
      <c r="Y246" s="41">
        <v>35622</v>
      </c>
      <c r="Z246" s="41">
        <f t="shared" si="19"/>
        <v>35622</v>
      </c>
      <c r="AA246" s="41">
        <v>59815</v>
      </c>
      <c r="AB246" s="41"/>
      <c r="AC246" s="41"/>
      <c r="AD246" s="41"/>
      <c r="AE246" s="41"/>
      <c r="AF246" s="41"/>
      <c r="AG246" s="41"/>
      <c r="AH246" s="41"/>
      <c r="AI246" s="41"/>
      <c r="AJ246" s="41">
        <f t="shared" si="20"/>
        <v>59815</v>
      </c>
      <c r="AK246" s="41">
        <v>581</v>
      </c>
      <c r="AL246" s="41"/>
      <c r="AM246" s="41"/>
      <c r="AN246" s="41"/>
      <c r="AO246" s="41"/>
      <c r="AP246" s="41"/>
      <c r="AQ246" s="41"/>
      <c r="AR246" s="41"/>
      <c r="AS246" s="41"/>
      <c r="AT246" s="41">
        <f t="shared" si="21"/>
        <v>581</v>
      </c>
      <c r="AU246" s="41"/>
      <c r="AV246" s="41"/>
      <c r="AW246" s="41"/>
      <c r="AX246" s="41"/>
      <c r="AY246" s="41"/>
      <c r="AZ246" s="41"/>
      <c r="BA246" s="41"/>
      <c r="BB246" s="41"/>
      <c r="BC246" s="41"/>
      <c r="BD246" s="41"/>
      <c r="BE246" s="41"/>
      <c r="BF246" s="41"/>
      <c r="BG246" s="41">
        <f t="shared" si="22"/>
        <v>0</v>
      </c>
      <c r="BH246" s="42">
        <f t="shared" si="23"/>
        <v>234374</v>
      </c>
    </row>
    <row r="247" spans="1:60" x14ac:dyDescent="0.4">
      <c r="A247" s="28">
        <v>701170000</v>
      </c>
      <c r="B247" s="29">
        <v>3</v>
      </c>
      <c r="C247" s="30" t="s">
        <v>302</v>
      </c>
      <c r="D247" s="41">
        <v>486866</v>
      </c>
      <c r="E247" s="41">
        <v>49949</v>
      </c>
      <c r="F247" s="41">
        <v>36510</v>
      </c>
      <c r="G247" s="41">
        <v>26106</v>
      </c>
      <c r="H247" s="41">
        <v>5018</v>
      </c>
      <c r="I247" s="41"/>
      <c r="J247" s="41">
        <v>77868</v>
      </c>
      <c r="K247" s="41">
        <v>543489</v>
      </c>
      <c r="L247" s="41"/>
      <c r="M247" s="41">
        <v>730</v>
      </c>
      <c r="N247" s="41">
        <v>447086</v>
      </c>
      <c r="O247" s="41"/>
      <c r="P247" s="41"/>
      <c r="Q247" s="41">
        <v>186706</v>
      </c>
      <c r="R247" s="41"/>
      <c r="S247" s="41"/>
      <c r="T247" s="41"/>
      <c r="U247" s="41">
        <v>1150</v>
      </c>
      <c r="V247" s="41">
        <f t="shared" si="18"/>
        <v>1861478</v>
      </c>
      <c r="W247" s="41"/>
      <c r="X247" s="41">
        <v>3216454</v>
      </c>
      <c r="Y247" s="41">
        <v>10974</v>
      </c>
      <c r="Z247" s="41">
        <f t="shared" si="19"/>
        <v>3227428</v>
      </c>
      <c r="AA247" s="41">
        <v>587836</v>
      </c>
      <c r="AB247" s="41"/>
      <c r="AC247" s="41"/>
      <c r="AD247" s="41">
        <v>61488</v>
      </c>
      <c r="AE247" s="41"/>
      <c r="AF247" s="41"/>
      <c r="AG247" s="41"/>
      <c r="AH247" s="41"/>
      <c r="AI247" s="41"/>
      <c r="AJ247" s="41">
        <f t="shared" si="20"/>
        <v>649324</v>
      </c>
      <c r="AK247" s="41">
        <v>6656</v>
      </c>
      <c r="AL247" s="41"/>
      <c r="AM247" s="41"/>
      <c r="AN247" s="41"/>
      <c r="AO247" s="41"/>
      <c r="AP247" s="41"/>
      <c r="AQ247" s="41">
        <v>1124</v>
      </c>
      <c r="AR247" s="41">
        <v>62261</v>
      </c>
      <c r="AS247" s="41"/>
      <c r="AT247" s="41">
        <f t="shared" si="21"/>
        <v>70041</v>
      </c>
      <c r="AU247" s="41"/>
      <c r="AV247" s="41"/>
      <c r="AW247" s="41"/>
      <c r="AX247" s="41"/>
      <c r="AY247" s="41"/>
      <c r="AZ247" s="41"/>
      <c r="BA247" s="41"/>
      <c r="BB247" s="41"/>
      <c r="BC247" s="41"/>
      <c r="BD247" s="41"/>
      <c r="BE247" s="41"/>
      <c r="BF247" s="41"/>
      <c r="BG247" s="41">
        <f t="shared" si="22"/>
        <v>0</v>
      </c>
      <c r="BH247" s="42">
        <f t="shared" si="23"/>
        <v>5808271</v>
      </c>
    </row>
    <row r="248" spans="1:60" x14ac:dyDescent="0.4">
      <c r="A248" s="28">
        <v>701190000</v>
      </c>
      <c r="B248" s="29">
        <v>3</v>
      </c>
      <c r="C248" s="30" t="s">
        <v>303</v>
      </c>
      <c r="D248" s="41">
        <v>14268</v>
      </c>
      <c r="E248" s="41">
        <v>8727</v>
      </c>
      <c r="F248" s="41"/>
      <c r="G248" s="41">
        <v>68250</v>
      </c>
      <c r="H248" s="41">
        <v>6679</v>
      </c>
      <c r="I248" s="41">
        <v>23306</v>
      </c>
      <c r="J248" s="41">
        <v>240964</v>
      </c>
      <c r="K248" s="41">
        <v>386823</v>
      </c>
      <c r="L248" s="41">
        <v>182305</v>
      </c>
      <c r="M248" s="41">
        <v>41894</v>
      </c>
      <c r="N248" s="41">
        <v>106994</v>
      </c>
      <c r="O248" s="41">
        <v>262</v>
      </c>
      <c r="P248" s="41">
        <v>168420</v>
      </c>
      <c r="Q248" s="41">
        <v>78147</v>
      </c>
      <c r="R248" s="41"/>
      <c r="S248" s="41"/>
      <c r="T248" s="41"/>
      <c r="U248" s="41">
        <v>3700</v>
      </c>
      <c r="V248" s="41">
        <f t="shared" si="18"/>
        <v>1330739</v>
      </c>
      <c r="W248" s="41"/>
      <c r="X248" s="41">
        <v>475</v>
      </c>
      <c r="Y248" s="41">
        <v>28330</v>
      </c>
      <c r="Z248" s="41">
        <f t="shared" si="19"/>
        <v>28805</v>
      </c>
      <c r="AA248" s="41">
        <v>128651</v>
      </c>
      <c r="AB248" s="41"/>
      <c r="AC248" s="41"/>
      <c r="AD248" s="41">
        <v>6428</v>
      </c>
      <c r="AE248" s="41"/>
      <c r="AF248" s="41"/>
      <c r="AG248" s="41"/>
      <c r="AH248" s="41"/>
      <c r="AI248" s="41"/>
      <c r="AJ248" s="41">
        <f t="shared" si="20"/>
        <v>135079</v>
      </c>
      <c r="AK248" s="41">
        <v>111416</v>
      </c>
      <c r="AL248" s="41"/>
      <c r="AM248" s="41">
        <v>428632</v>
      </c>
      <c r="AN248" s="41"/>
      <c r="AO248" s="41"/>
      <c r="AP248" s="41"/>
      <c r="AQ248" s="41"/>
      <c r="AR248" s="41">
        <v>85086</v>
      </c>
      <c r="AS248" s="41">
        <v>913</v>
      </c>
      <c r="AT248" s="41">
        <f t="shared" si="21"/>
        <v>626047</v>
      </c>
      <c r="AU248" s="41"/>
      <c r="AV248" s="41"/>
      <c r="AW248" s="41"/>
      <c r="AX248" s="41"/>
      <c r="AY248" s="41"/>
      <c r="AZ248" s="41"/>
      <c r="BA248" s="41"/>
      <c r="BB248" s="41"/>
      <c r="BC248" s="41"/>
      <c r="BD248" s="41"/>
      <c r="BE248" s="41"/>
      <c r="BF248" s="41"/>
      <c r="BG248" s="41">
        <f t="shared" si="22"/>
        <v>0</v>
      </c>
      <c r="BH248" s="42">
        <f t="shared" si="23"/>
        <v>2120670</v>
      </c>
    </row>
    <row r="249" spans="1:60" x14ac:dyDescent="0.4">
      <c r="A249" s="28">
        <v>701190100</v>
      </c>
      <c r="B249" s="29">
        <v>4</v>
      </c>
      <c r="C249" s="30" t="s">
        <v>304</v>
      </c>
      <c r="D249" s="41"/>
      <c r="E249" s="41">
        <v>228</v>
      </c>
      <c r="F249" s="41"/>
      <c r="G249" s="41"/>
      <c r="H249" s="41">
        <v>465</v>
      </c>
      <c r="I249" s="41"/>
      <c r="J249" s="41">
        <v>2774</v>
      </c>
      <c r="K249" s="41">
        <v>18824</v>
      </c>
      <c r="L249" s="41"/>
      <c r="M249" s="41">
        <v>1522</v>
      </c>
      <c r="N249" s="41">
        <v>14559</v>
      </c>
      <c r="O249" s="41">
        <v>262</v>
      </c>
      <c r="P249" s="41"/>
      <c r="Q249" s="41">
        <v>437</v>
      </c>
      <c r="R249" s="41"/>
      <c r="S249" s="41"/>
      <c r="T249" s="41"/>
      <c r="U249" s="41"/>
      <c r="V249" s="41">
        <f t="shared" si="18"/>
        <v>39071</v>
      </c>
      <c r="W249" s="41"/>
      <c r="X249" s="41">
        <v>475</v>
      </c>
      <c r="Y249" s="41"/>
      <c r="Z249" s="41">
        <f t="shared" si="19"/>
        <v>475</v>
      </c>
      <c r="AA249" s="41">
        <v>4424</v>
      </c>
      <c r="AB249" s="41"/>
      <c r="AC249" s="41"/>
      <c r="AD249" s="41">
        <v>3839</v>
      </c>
      <c r="AE249" s="41"/>
      <c r="AF249" s="41"/>
      <c r="AG249" s="41"/>
      <c r="AH249" s="41"/>
      <c r="AI249" s="41"/>
      <c r="AJ249" s="41">
        <f t="shared" si="20"/>
        <v>8263</v>
      </c>
      <c r="AK249" s="41">
        <v>4056</v>
      </c>
      <c r="AL249" s="41"/>
      <c r="AM249" s="41"/>
      <c r="AN249" s="41"/>
      <c r="AO249" s="41"/>
      <c r="AP249" s="41"/>
      <c r="AQ249" s="41"/>
      <c r="AR249" s="41">
        <v>49651</v>
      </c>
      <c r="AS249" s="41"/>
      <c r="AT249" s="41">
        <f t="shared" si="21"/>
        <v>53707</v>
      </c>
      <c r="AU249" s="41"/>
      <c r="AV249" s="41"/>
      <c r="AW249" s="41"/>
      <c r="AX249" s="41"/>
      <c r="AY249" s="41"/>
      <c r="AZ249" s="41"/>
      <c r="BA249" s="41"/>
      <c r="BB249" s="41"/>
      <c r="BC249" s="41"/>
      <c r="BD249" s="41"/>
      <c r="BE249" s="41"/>
      <c r="BF249" s="41"/>
      <c r="BG249" s="41">
        <f t="shared" si="22"/>
        <v>0</v>
      </c>
      <c r="BH249" s="42">
        <f t="shared" si="23"/>
        <v>101516</v>
      </c>
    </row>
    <row r="250" spans="1:60" x14ac:dyDescent="0.4">
      <c r="A250" s="28">
        <v>701210000</v>
      </c>
      <c r="B250" s="29">
        <v>3</v>
      </c>
      <c r="C250" s="30" t="s">
        <v>305</v>
      </c>
      <c r="D250" s="41">
        <v>127817</v>
      </c>
      <c r="E250" s="41">
        <v>1496090</v>
      </c>
      <c r="F250" s="41">
        <v>841</v>
      </c>
      <c r="G250" s="41">
        <v>131220</v>
      </c>
      <c r="H250" s="41">
        <v>78352</v>
      </c>
      <c r="I250" s="41">
        <v>835</v>
      </c>
      <c r="J250" s="41">
        <v>275804</v>
      </c>
      <c r="K250" s="41">
        <v>4961182</v>
      </c>
      <c r="L250" s="41">
        <v>227</v>
      </c>
      <c r="M250" s="41">
        <v>126127</v>
      </c>
      <c r="N250" s="41">
        <v>1564197</v>
      </c>
      <c r="O250" s="41"/>
      <c r="P250" s="41">
        <v>139363</v>
      </c>
      <c r="Q250" s="41">
        <v>161578</v>
      </c>
      <c r="R250" s="41"/>
      <c r="S250" s="41">
        <v>6704</v>
      </c>
      <c r="T250" s="41"/>
      <c r="U250" s="41">
        <v>6572</v>
      </c>
      <c r="V250" s="41">
        <f t="shared" si="18"/>
        <v>9076909</v>
      </c>
      <c r="W250" s="41"/>
      <c r="X250" s="41">
        <v>2191</v>
      </c>
      <c r="Y250" s="41">
        <v>99522</v>
      </c>
      <c r="Z250" s="41">
        <f t="shared" si="19"/>
        <v>101713</v>
      </c>
      <c r="AA250" s="41">
        <v>797346</v>
      </c>
      <c r="AB250" s="41"/>
      <c r="AC250" s="41">
        <v>121121</v>
      </c>
      <c r="AD250" s="41">
        <v>159973</v>
      </c>
      <c r="AE250" s="41">
        <v>5480</v>
      </c>
      <c r="AF250" s="41"/>
      <c r="AG250" s="41"/>
      <c r="AH250" s="41"/>
      <c r="AI250" s="41"/>
      <c r="AJ250" s="41">
        <f t="shared" si="20"/>
        <v>1083920</v>
      </c>
      <c r="AK250" s="41">
        <v>281784</v>
      </c>
      <c r="AL250" s="41">
        <v>3186616</v>
      </c>
      <c r="AM250" s="41">
        <v>161864</v>
      </c>
      <c r="AN250" s="41">
        <v>128401</v>
      </c>
      <c r="AO250" s="41"/>
      <c r="AP250" s="41"/>
      <c r="AQ250" s="41"/>
      <c r="AR250" s="41">
        <v>87384</v>
      </c>
      <c r="AS250" s="41">
        <v>232775</v>
      </c>
      <c r="AT250" s="41">
        <f t="shared" si="21"/>
        <v>4078824</v>
      </c>
      <c r="AU250" s="41"/>
      <c r="AV250" s="41"/>
      <c r="AW250" s="41"/>
      <c r="AX250" s="41"/>
      <c r="AY250" s="41">
        <v>338</v>
      </c>
      <c r="AZ250" s="41"/>
      <c r="BA250" s="41"/>
      <c r="BB250" s="41"/>
      <c r="BC250" s="41"/>
      <c r="BD250" s="41"/>
      <c r="BE250" s="41"/>
      <c r="BF250" s="41"/>
      <c r="BG250" s="41">
        <f t="shared" si="22"/>
        <v>338</v>
      </c>
      <c r="BH250" s="42">
        <f t="shared" si="23"/>
        <v>14341704</v>
      </c>
    </row>
    <row r="251" spans="1:60" x14ac:dyDescent="0.4">
      <c r="A251" s="28">
        <v>701210100</v>
      </c>
      <c r="B251" s="29">
        <v>4</v>
      </c>
      <c r="C251" s="30" t="s">
        <v>306</v>
      </c>
      <c r="D251" s="41">
        <v>18607</v>
      </c>
      <c r="E251" s="41">
        <v>1455766</v>
      </c>
      <c r="F251" s="41"/>
      <c r="G251" s="41">
        <v>1414</v>
      </c>
      <c r="H251" s="41">
        <v>10435</v>
      </c>
      <c r="I251" s="41">
        <v>225</v>
      </c>
      <c r="J251" s="41">
        <v>155516</v>
      </c>
      <c r="K251" s="41">
        <v>2787495</v>
      </c>
      <c r="L251" s="41">
        <v>227</v>
      </c>
      <c r="M251" s="41">
        <v>49646</v>
      </c>
      <c r="N251" s="41">
        <v>1022615</v>
      </c>
      <c r="O251" s="41"/>
      <c r="P251" s="41"/>
      <c r="Q251" s="41">
        <v>122687</v>
      </c>
      <c r="R251" s="41"/>
      <c r="S251" s="41"/>
      <c r="T251" s="41"/>
      <c r="U251" s="41"/>
      <c r="V251" s="41">
        <f t="shared" si="18"/>
        <v>5624633</v>
      </c>
      <c r="W251" s="41"/>
      <c r="X251" s="41">
        <v>674</v>
      </c>
      <c r="Y251" s="41">
        <v>12459</v>
      </c>
      <c r="Z251" s="41">
        <f t="shared" si="19"/>
        <v>13133</v>
      </c>
      <c r="AA251" s="41">
        <v>373633</v>
      </c>
      <c r="AB251" s="41"/>
      <c r="AC251" s="41">
        <v>43349</v>
      </c>
      <c r="AD251" s="41">
        <v>632</v>
      </c>
      <c r="AE251" s="41"/>
      <c r="AF251" s="41"/>
      <c r="AG251" s="41"/>
      <c r="AH251" s="41"/>
      <c r="AI251" s="41"/>
      <c r="AJ251" s="41">
        <f t="shared" si="20"/>
        <v>417614</v>
      </c>
      <c r="AK251" s="41">
        <v>50049</v>
      </c>
      <c r="AL251" s="41">
        <v>3181475</v>
      </c>
      <c r="AM251" s="41">
        <v>700</v>
      </c>
      <c r="AN251" s="41">
        <v>8068</v>
      </c>
      <c r="AO251" s="41"/>
      <c r="AP251" s="41"/>
      <c r="AQ251" s="41"/>
      <c r="AR251" s="41">
        <v>58192</v>
      </c>
      <c r="AS251" s="41">
        <v>102819</v>
      </c>
      <c r="AT251" s="41">
        <f t="shared" si="21"/>
        <v>3401303</v>
      </c>
      <c r="AU251" s="41"/>
      <c r="AV251" s="41"/>
      <c r="AW251" s="41"/>
      <c r="AX251" s="41"/>
      <c r="AY251" s="41"/>
      <c r="AZ251" s="41"/>
      <c r="BA251" s="41"/>
      <c r="BB251" s="41"/>
      <c r="BC251" s="41"/>
      <c r="BD251" s="41"/>
      <c r="BE251" s="41"/>
      <c r="BF251" s="41"/>
      <c r="BG251" s="41">
        <f t="shared" si="22"/>
        <v>0</v>
      </c>
      <c r="BH251" s="42">
        <f t="shared" si="23"/>
        <v>9456683</v>
      </c>
    </row>
    <row r="252" spans="1:60" x14ac:dyDescent="0.4">
      <c r="A252" s="28">
        <v>701210300</v>
      </c>
      <c r="B252" s="29">
        <v>4</v>
      </c>
      <c r="C252" s="30" t="s">
        <v>307</v>
      </c>
      <c r="D252" s="41">
        <v>1252</v>
      </c>
      <c r="E252" s="41"/>
      <c r="F252" s="41">
        <v>841</v>
      </c>
      <c r="G252" s="41">
        <v>1131</v>
      </c>
      <c r="H252" s="41">
        <v>47514</v>
      </c>
      <c r="I252" s="41"/>
      <c r="J252" s="41">
        <v>74703</v>
      </c>
      <c r="K252" s="41">
        <v>117776</v>
      </c>
      <c r="L252" s="41"/>
      <c r="M252" s="41">
        <v>854</v>
      </c>
      <c r="N252" s="41">
        <v>14062</v>
      </c>
      <c r="O252" s="41"/>
      <c r="P252" s="41">
        <v>3175</v>
      </c>
      <c r="Q252" s="41"/>
      <c r="R252" s="41"/>
      <c r="S252" s="41"/>
      <c r="T252" s="41"/>
      <c r="U252" s="41"/>
      <c r="V252" s="41">
        <f t="shared" si="18"/>
        <v>261308</v>
      </c>
      <c r="W252" s="41"/>
      <c r="X252" s="41"/>
      <c r="Y252" s="41">
        <v>26253</v>
      </c>
      <c r="Z252" s="41">
        <f t="shared" si="19"/>
        <v>26253</v>
      </c>
      <c r="AA252" s="41">
        <v>818</v>
      </c>
      <c r="AB252" s="41"/>
      <c r="AC252" s="41"/>
      <c r="AD252" s="41"/>
      <c r="AE252" s="41"/>
      <c r="AF252" s="41"/>
      <c r="AG252" s="41"/>
      <c r="AH252" s="41"/>
      <c r="AI252" s="41"/>
      <c r="AJ252" s="41">
        <f t="shared" si="20"/>
        <v>818</v>
      </c>
      <c r="AK252" s="41">
        <v>17321</v>
      </c>
      <c r="AL252" s="41">
        <v>3342</v>
      </c>
      <c r="AM252" s="41">
        <v>6960</v>
      </c>
      <c r="AN252" s="41"/>
      <c r="AO252" s="41"/>
      <c r="AP252" s="41"/>
      <c r="AQ252" s="41"/>
      <c r="AR252" s="41">
        <v>4045</v>
      </c>
      <c r="AS252" s="41">
        <v>97884</v>
      </c>
      <c r="AT252" s="41">
        <f t="shared" si="21"/>
        <v>129552</v>
      </c>
      <c r="AU252" s="41"/>
      <c r="AV252" s="41"/>
      <c r="AW252" s="41"/>
      <c r="AX252" s="41"/>
      <c r="AY252" s="41"/>
      <c r="AZ252" s="41"/>
      <c r="BA252" s="41"/>
      <c r="BB252" s="41"/>
      <c r="BC252" s="41"/>
      <c r="BD252" s="41"/>
      <c r="BE252" s="41"/>
      <c r="BF252" s="41"/>
      <c r="BG252" s="41">
        <f t="shared" si="22"/>
        <v>0</v>
      </c>
      <c r="BH252" s="42">
        <f t="shared" si="23"/>
        <v>417931</v>
      </c>
    </row>
    <row r="253" spans="1:60" x14ac:dyDescent="0.4">
      <c r="A253" s="28">
        <v>701210500</v>
      </c>
      <c r="B253" s="29">
        <v>4</v>
      </c>
      <c r="C253" s="30" t="s">
        <v>308</v>
      </c>
      <c r="D253" s="41">
        <v>2099</v>
      </c>
      <c r="E253" s="41"/>
      <c r="F253" s="41"/>
      <c r="G253" s="41">
        <v>4015</v>
      </c>
      <c r="H253" s="41"/>
      <c r="I253" s="41"/>
      <c r="J253" s="41">
        <v>400</v>
      </c>
      <c r="K253" s="41">
        <v>46163</v>
      </c>
      <c r="L253" s="41"/>
      <c r="M253" s="41"/>
      <c r="N253" s="41">
        <v>3797</v>
      </c>
      <c r="O253" s="41"/>
      <c r="P253" s="41">
        <v>3223</v>
      </c>
      <c r="Q253" s="41"/>
      <c r="R253" s="41"/>
      <c r="S253" s="41"/>
      <c r="T253" s="41"/>
      <c r="U253" s="41"/>
      <c r="V253" s="41">
        <f t="shared" si="18"/>
        <v>59697</v>
      </c>
      <c r="W253" s="41"/>
      <c r="X253" s="41"/>
      <c r="Y253" s="41">
        <v>398</v>
      </c>
      <c r="Z253" s="41">
        <f t="shared" si="19"/>
        <v>398</v>
      </c>
      <c r="AA253" s="41"/>
      <c r="AB253" s="41"/>
      <c r="AC253" s="41"/>
      <c r="AD253" s="41"/>
      <c r="AE253" s="41"/>
      <c r="AF253" s="41"/>
      <c r="AG253" s="41"/>
      <c r="AH253" s="41"/>
      <c r="AI253" s="41"/>
      <c r="AJ253" s="41">
        <f t="shared" si="20"/>
        <v>0</v>
      </c>
      <c r="AK253" s="41">
        <v>2697</v>
      </c>
      <c r="AL253" s="41"/>
      <c r="AM253" s="41"/>
      <c r="AN253" s="41"/>
      <c r="AO253" s="41"/>
      <c r="AP253" s="41"/>
      <c r="AQ253" s="41"/>
      <c r="AR253" s="41"/>
      <c r="AS253" s="41"/>
      <c r="AT253" s="41">
        <f t="shared" si="21"/>
        <v>2697</v>
      </c>
      <c r="AU253" s="41"/>
      <c r="AV253" s="41"/>
      <c r="AW253" s="41"/>
      <c r="AX253" s="41"/>
      <c r="AY253" s="41"/>
      <c r="AZ253" s="41"/>
      <c r="BA253" s="41"/>
      <c r="BB253" s="41"/>
      <c r="BC253" s="41"/>
      <c r="BD253" s="41"/>
      <c r="BE253" s="41"/>
      <c r="BF253" s="41"/>
      <c r="BG253" s="41">
        <f t="shared" si="22"/>
        <v>0</v>
      </c>
      <c r="BH253" s="42">
        <f t="shared" si="23"/>
        <v>62792</v>
      </c>
    </row>
    <row r="254" spans="1:60" x14ac:dyDescent="0.4">
      <c r="A254" s="28">
        <v>701230000</v>
      </c>
      <c r="B254" s="29">
        <v>3</v>
      </c>
      <c r="C254" s="30" t="s">
        <v>309</v>
      </c>
      <c r="D254" s="41">
        <v>574567</v>
      </c>
      <c r="E254" s="41">
        <v>67856</v>
      </c>
      <c r="F254" s="41"/>
      <c r="G254" s="41">
        <v>94659</v>
      </c>
      <c r="H254" s="41">
        <v>63753</v>
      </c>
      <c r="I254" s="41"/>
      <c r="J254" s="41">
        <v>128428</v>
      </c>
      <c r="K254" s="41">
        <v>2651801</v>
      </c>
      <c r="L254" s="41"/>
      <c r="M254" s="41">
        <v>46014</v>
      </c>
      <c r="N254" s="41">
        <v>417765</v>
      </c>
      <c r="O254" s="41">
        <v>3689</v>
      </c>
      <c r="P254" s="41">
        <v>741099</v>
      </c>
      <c r="Q254" s="41">
        <v>12065</v>
      </c>
      <c r="R254" s="41"/>
      <c r="S254" s="41"/>
      <c r="T254" s="41"/>
      <c r="U254" s="41">
        <v>121856</v>
      </c>
      <c r="V254" s="41">
        <f t="shared" si="18"/>
        <v>4923552</v>
      </c>
      <c r="W254" s="41">
        <v>344</v>
      </c>
      <c r="X254" s="41">
        <v>30641</v>
      </c>
      <c r="Y254" s="41">
        <v>64535</v>
      </c>
      <c r="Z254" s="41">
        <f t="shared" si="19"/>
        <v>95520</v>
      </c>
      <c r="AA254" s="41">
        <v>585059</v>
      </c>
      <c r="AB254" s="41"/>
      <c r="AC254" s="41"/>
      <c r="AD254" s="41">
        <v>275137</v>
      </c>
      <c r="AE254" s="41"/>
      <c r="AF254" s="41"/>
      <c r="AG254" s="41"/>
      <c r="AH254" s="41"/>
      <c r="AI254" s="41"/>
      <c r="AJ254" s="41">
        <f t="shared" si="20"/>
        <v>860196</v>
      </c>
      <c r="AK254" s="41">
        <v>353357</v>
      </c>
      <c r="AL254" s="41"/>
      <c r="AM254" s="41">
        <v>16758</v>
      </c>
      <c r="AN254" s="41"/>
      <c r="AO254" s="41"/>
      <c r="AP254" s="41"/>
      <c r="AQ254" s="41"/>
      <c r="AR254" s="41">
        <v>70109</v>
      </c>
      <c r="AS254" s="41">
        <v>926</v>
      </c>
      <c r="AT254" s="41">
        <f t="shared" si="21"/>
        <v>441150</v>
      </c>
      <c r="AU254" s="41"/>
      <c r="AV254" s="41"/>
      <c r="AW254" s="41"/>
      <c r="AX254" s="41"/>
      <c r="AY254" s="41"/>
      <c r="AZ254" s="41"/>
      <c r="BA254" s="41"/>
      <c r="BB254" s="41"/>
      <c r="BC254" s="41"/>
      <c r="BD254" s="41"/>
      <c r="BE254" s="41"/>
      <c r="BF254" s="41"/>
      <c r="BG254" s="41">
        <f t="shared" si="22"/>
        <v>0</v>
      </c>
      <c r="BH254" s="42">
        <f t="shared" si="23"/>
        <v>6320418</v>
      </c>
    </row>
    <row r="255" spans="1:60" x14ac:dyDescent="0.4">
      <c r="A255" s="28">
        <v>701230100</v>
      </c>
      <c r="B255" s="29">
        <v>4</v>
      </c>
      <c r="C255" s="30" t="s">
        <v>310</v>
      </c>
      <c r="D255" s="41">
        <v>329429</v>
      </c>
      <c r="E255" s="41">
        <v>35915</v>
      </c>
      <c r="F255" s="41"/>
      <c r="G255" s="41">
        <v>73569</v>
      </c>
      <c r="H255" s="41">
        <v>56342</v>
      </c>
      <c r="I255" s="41"/>
      <c r="J255" s="41">
        <v>81278</v>
      </c>
      <c r="K255" s="41">
        <v>2273194</v>
      </c>
      <c r="L255" s="41"/>
      <c r="M255" s="41">
        <v>39041</v>
      </c>
      <c r="N255" s="41">
        <v>333830</v>
      </c>
      <c r="O255" s="41"/>
      <c r="P255" s="41">
        <v>622700</v>
      </c>
      <c r="Q255" s="41"/>
      <c r="R255" s="41"/>
      <c r="S255" s="41"/>
      <c r="T255" s="41"/>
      <c r="U255" s="41"/>
      <c r="V255" s="41">
        <f t="shared" si="18"/>
        <v>3845298</v>
      </c>
      <c r="W255" s="41"/>
      <c r="X255" s="41"/>
      <c r="Y255" s="41">
        <v>62857</v>
      </c>
      <c r="Z255" s="41">
        <f t="shared" si="19"/>
        <v>62857</v>
      </c>
      <c r="AA255" s="41">
        <v>511136</v>
      </c>
      <c r="AB255" s="41"/>
      <c r="AC255" s="41"/>
      <c r="AD255" s="41">
        <v>275137</v>
      </c>
      <c r="AE255" s="41"/>
      <c r="AF255" s="41"/>
      <c r="AG255" s="41"/>
      <c r="AH255" s="41"/>
      <c r="AI255" s="41"/>
      <c r="AJ255" s="41">
        <f t="shared" si="20"/>
        <v>786273</v>
      </c>
      <c r="AK255" s="41">
        <v>14590</v>
      </c>
      <c r="AL255" s="41"/>
      <c r="AM255" s="41">
        <v>16528</v>
      </c>
      <c r="AN255" s="41"/>
      <c r="AO255" s="41"/>
      <c r="AP255" s="41"/>
      <c r="AQ255" s="41"/>
      <c r="AR255" s="41"/>
      <c r="AS255" s="41"/>
      <c r="AT255" s="41">
        <f t="shared" si="21"/>
        <v>31118</v>
      </c>
      <c r="AU255" s="41"/>
      <c r="AV255" s="41"/>
      <c r="AW255" s="41"/>
      <c r="AX255" s="41"/>
      <c r="AY255" s="41"/>
      <c r="AZ255" s="41"/>
      <c r="BA255" s="41"/>
      <c r="BB255" s="41"/>
      <c r="BC255" s="41"/>
      <c r="BD255" s="41"/>
      <c r="BE255" s="41"/>
      <c r="BF255" s="41"/>
      <c r="BG255" s="41">
        <f t="shared" si="22"/>
        <v>0</v>
      </c>
      <c r="BH255" s="42">
        <f t="shared" si="23"/>
        <v>4725546</v>
      </c>
    </row>
    <row r="256" spans="1:60" x14ac:dyDescent="0.4">
      <c r="A256" s="28">
        <v>701250000</v>
      </c>
      <c r="B256" s="29">
        <v>3</v>
      </c>
      <c r="C256" s="30" t="s">
        <v>311</v>
      </c>
      <c r="D256" s="41">
        <v>65992</v>
      </c>
      <c r="E256" s="41">
        <v>25466</v>
      </c>
      <c r="F256" s="41"/>
      <c r="G256" s="41">
        <v>811</v>
      </c>
      <c r="H256" s="41">
        <v>961</v>
      </c>
      <c r="I256" s="41"/>
      <c r="J256" s="41">
        <v>81071</v>
      </c>
      <c r="K256" s="41">
        <v>1234167</v>
      </c>
      <c r="L256" s="41">
        <v>1268</v>
      </c>
      <c r="M256" s="41">
        <v>1609</v>
      </c>
      <c r="N256" s="41">
        <v>609033</v>
      </c>
      <c r="O256" s="41"/>
      <c r="P256" s="41">
        <v>66755</v>
      </c>
      <c r="Q256" s="41">
        <v>398438</v>
      </c>
      <c r="R256" s="41"/>
      <c r="S256" s="41"/>
      <c r="T256" s="41"/>
      <c r="U256" s="41">
        <v>8757</v>
      </c>
      <c r="V256" s="41">
        <f t="shared" si="18"/>
        <v>2494328</v>
      </c>
      <c r="W256" s="41"/>
      <c r="X256" s="41">
        <v>16746</v>
      </c>
      <c r="Y256" s="41">
        <v>7861</v>
      </c>
      <c r="Z256" s="41">
        <f t="shared" si="19"/>
        <v>24607</v>
      </c>
      <c r="AA256" s="41">
        <v>46990</v>
      </c>
      <c r="AB256" s="41"/>
      <c r="AC256" s="41">
        <v>269</v>
      </c>
      <c r="AD256" s="41"/>
      <c r="AE256" s="41"/>
      <c r="AF256" s="41"/>
      <c r="AG256" s="41"/>
      <c r="AH256" s="41"/>
      <c r="AI256" s="41"/>
      <c r="AJ256" s="41">
        <f t="shared" si="20"/>
        <v>47259</v>
      </c>
      <c r="AK256" s="41">
        <v>6488</v>
      </c>
      <c r="AL256" s="41">
        <v>4023</v>
      </c>
      <c r="AM256" s="41">
        <v>7679</v>
      </c>
      <c r="AN256" s="41">
        <v>3430</v>
      </c>
      <c r="AO256" s="41">
        <v>230</v>
      </c>
      <c r="AP256" s="41"/>
      <c r="AQ256" s="41"/>
      <c r="AR256" s="41">
        <v>79918</v>
      </c>
      <c r="AS256" s="41">
        <v>28742</v>
      </c>
      <c r="AT256" s="41">
        <f t="shared" si="21"/>
        <v>130510</v>
      </c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  <c r="BF256" s="41"/>
      <c r="BG256" s="41">
        <f t="shared" si="22"/>
        <v>0</v>
      </c>
      <c r="BH256" s="42">
        <f t="shared" si="23"/>
        <v>2696704</v>
      </c>
    </row>
    <row r="257" spans="1:60" x14ac:dyDescent="0.4">
      <c r="A257" s="28">
        <v>701270000</v>
      </c>
      <c r="B257" s="29">
        <v>3</v>
      </c>
      <c r="C257" s="30" t="s">
        <v>312</v>
      </c>
      <c r="D257" s="41">
        <v>7519</v>
      </c>
      <c r="E257" s="41">
        <v>28352</v>
      </c>
      <c r="F257" s="41"/>
      <c r="G257" s="41">
        <v>181117</v>
      </c>
      <c r="H257" s="41">
        <v>355910</v>
      </c>
      <c r="I257" s="41">
        <v>218</v>
      </c>
      <c r="J257" s="41">
        <v>891577</v>
      </c>
      <c r="K257" s="41">
        <v>2796704</v>
      </c>
      <c r="L257" s="41">
        <v>189303</v>
      </c>
      <c r="M257" s="41">
        <v>46390</v>
      </c>
      <c r="N257" s="41">
        <v>472106</v>
      </c>
      <c r="O257" s="41"/>
      <c r="P257" s="41">
        <v>31952</v>
      </c>
      <c r="Q257" s="41">
        <v>750881</v>
      </c>
      <c r="R257" s="41"/>
      <c r="S257" s="41"/>
      <c r="T257" s="41"/>
      <c r="U257" s="41">
        <v>276</v>
      </c>
      <c r="V257" s="41">
        <f t="shared" si="18"/>
        <v>5752305</v>
      </c>
      <c r="W257" s="41">
        <v>763</v>
      </c>
      <c r="X257" s="41">
        <v>2107</v>
      </c>
      <c r="Y257" s="41">
        <v>347947</v>
      </c>
      <c r="Z257" s="41">
        <f t="shared" si="19"/>
        <v>350817</v>
      </c>
      <c r="AA257" s="41">
        <v>1140900</v>
      </c>
      <c r="AB257" s="41"/>
      <c r="AC257" s="41"/>
      <c r="AD257" s="41">
        <v>901</v>
      </c>
      <c r="AE257" s="41">
        <v>398</v>
      </c>
      <c r="AF257" s="41"/>
      <c r="AG257" s="41"/>
      <c r="AH257" s="41"/>
      <c r="AI257" s="41"/>
      <c r="AJ257" s="41">
        <f t="shared" si="20"/>
        <v>1142199</v>
      </c>
      <c r="AK257" s="41">
        <v>49929</v>
      </c>
      <c r="AL257" s="41">
        <v>112141</v>
      </c>
      <c r="AM257" s="41">
        <v>415</v>
      </c>
      <c r="AN257" s="41">
        <v>821</v>
      </c>
      <c r="AO257" s="41"/>
      <c r="AP257" s="41"/>
      <c r="AQ257" s="41"/>
      <c r="AR257" s="41">
        <v>38625</v>
      </c>
      <c r="AS257" s="41">
        <v>355</v>
      </c>
      <c r="AT257" s="41">
        <f t="shared" si="21"/>
        <v>202286</v>
      </c>
      <c r="AU257" s="41"/>
      <c r="AV257" s="41"/>
      <c r="AW257" s="41"/>
      <c r="AX257" s="41"/>
      <c r="AY257" s="41"/>
      <c r="AZ257" s="41"/>
      <c r="BA257" s="41"/>
      <c r="BB257" s="41"/>
      <c r="BC257" s="41"/>
      <c r="BD257" s="41"/>
      <c r="BE257" s="41"/>
      <c r="BF257" s="41"/>
      <c r="BG257" s="41">
        <f t="shared" si="22"/>
        <v>0</v>
      </c>
      <c r="BH257" s="42">
        <f t="shared" si="23"/>
        <v>7447607</v>
      </c>
    </row>
    <row r="258" spans="1:60" x14ac:dyDescent="0.4">
      <c r="A258" s="28">
        <v>701310000</v>
      </c>
      <c r="B258" s="29">
        <v>3</v>
      </c>
      <c r="C258" s="30" t="s">
        <v>313</v>
      </c>
      <c r="D258" s="41">
        <v>4013</v>
      </c>
      <c r="E258" s="41">
        <v>576</v>
      </c>
      <c r="F258" s="41"/>
      <c r="G258" s="41">
        <v>409587</v>
      </c>
      <c r="H258" s="41">
        <v>2411</v>
      </c>
      <c r="I258" s="41"/>
      <c r="J258" s="41">
        <v>14734</v>
      </c>
      <c r="K258" s="41">
        <v>237209</v>
      </c>
      <c r="L258" s="41"/>
      <c r="M258" s="41"/>
      <c r="N258" s="41"/>
      <c r="O258" s="41"/>
      <c r="P258" s="41">
        <v>861</v>
      </c>
      <c r="Q258" s="41">
        <v>4822</v>
      </c>
      <c r="R258" s="41"/>
      <c r="S258" s="41"/>
      <c r="T258" s="41"/>
      <c r="U258" s="41"/>
      <c r="V258" s="41">
        <f t="shared" si="18"/>
        <v>674213</v>
      </c>
      <c r="W258" s="41"/>
      <c r="X258" s="41"/>
      <c r="Y258" s="41">
        <v>160971</v>
      </c>
      <c r="Z258" s="41">
        <f t="shared" si="19"/>
        <v>160971</v>
      </c>
      <c r="AA258" s="41">
        <v>19838</v>
      </c>
      <c r="AB258" s="41"/>
      <c r="AC258" s="41"/>
      <c r="AD258" s="41"/>
      <c r="AE258" s="41"/>
      <c r="AF258" s="41"/>
      <c r="AG258" s="41"/>
      <c r="AH258" s="41"/>
      <c r="AI258" s="41"/>
      <c r="AJ258" s="41">
        <f t="shared" si="20"/>
        <v>19838</v>
      </c>
      <c r="AK258" s="41">
        <v>3803</v>
      </c>
      <c r="AL258" s="41"/>
      <c r="AM258" s="41"/>
      <c r="AN258" s="41">
        <v>18065</v>
      </c>
      <c r="AO258" s="41"/>
      <c r="AP258" s="41"/>
      <c r="AQ258" s="41"/>
      <c r="AR258" s="41">
        <v>223</v>
      </c>
      <c r="AS258" s="41"/>
      <c r="AT258" s="41">
        <f t="shared" si="21"/>
        <v>22091</v>
      </c>
      <c r="AU258" s="41"/>
      <c r="AV258" s="41"/>
      <c r="AW258" s="41"/>
      <c r="AX258" s="41"/>
      <c r="AY258" s="41"/>
      <c r="AZ258" s="41"/>
      <c r="BA258" s="41"/>
      <c r="BB258" s="41"/>
      <c r="BC258" s="41"/>
      <c r="BD258" s="41"/>
      <c r="BE258" s="41"/>
      <c r="BF258" s="41"/>
      <c r="BG258" s="41">
        <f t="shared" si="22"/>
        <v>0</v>
      </c>
      <c r="BH258" s="42">
        <f t="shared" si="23"/>
        <v>877113</v>
      </c>
    </row>
    <row r="259" spans="1:60" x14ac:dyDescent="0.4">
      <c r="A259" s="28">
        <v>701310100</v>
      </c>
      <c r="B259" s="29">
        <v>4</v>
      </c>
      <c r="C259" s="30" t="s">
        <v>314</v>
      </c>
      <c r="D259" s="41"/>
      <c r="E259" s="41"/>
      <c r="F259" s="41"/>
      <c r="G259" s="41">
        <v>1919</v>
      </c>
      <c r="H259" s="41"/>
      <c r="I259" s="41"/>
      <c r="J259" s="41">
        <v>7993</v>
      </c>
      <c r="K259" s="41">
        <v>98048</v>
      </c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>
        <f t="shared" si="18"/>
        <v>107960</v>
      </c>
      <c r="W259" s="41"/>
      <c r="X259" s="41"/>
      <c r="Y259" s="41">
        <v>9927</v>
      </c>
      <c r="Z259" s="41">
        <f t="shared" si="19"/>
        <v>9927</v>
      </c>
      <c r="AA259" s="41">
        <v>12420</v>
      </c>
      <c r="AB259" s="41"/>
      <c r="AC259" s="41"/>
      <c r="AD259" s="41"/>
      <c r="AE259" s="41"/>
      <c r="AF259" s="41"/>
      <c r="AG259" s="41"/>
      <c r="AH259" s="41"/>
      <c r="AI259" s="41"/>
      <c r="AJ259" s="41">
        <f t="shared" si="20"/>
        <v>12420</v>
      </c>
      <c r="AK259" s="41">
        <v>3803</v>
      </c>
      <c r="AL259" s="41"/>
      <c r="AM259" s="41"/>
      <c r="AN259" s="41"/>
      <c r="AO259" s="41"/>
      <c r="AP259" s="41"/>
      <c r="AQ259" s="41"/>
      <c r="AR259" s="41"/>
      <c r="AS259" s="41"/>
      <c r="AT259" s="41">
        <f t="shared" si="21"/>
        <v>3803</v>
      </c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41"/>
      <c r="BG259" s="41">
        <f t="shared" si="22"/>
        <v>0</v>
      </c>
      <c r="BH259" s="42">
        <f t="shared" si="23"/>
        <v>134110</v>
      </c>
    </row>
    <row r="260" spans="1:60" x14ac:dyDescent="0.4">
      <c r="A260" s="28">
        <v>703000000</v>
      </c>
      <c r="B260" s="29">
        <v>2</v>
      </c>
      <c r="C260" s="30" t="s">
        <v>315</v>
      </c>
      <c r="D260" s="41">
        <v>1570649</v>
      </c>
      <c r="E260" s="41">
        <v>240259</v>
      </c>
      <c r="F260" s="41">
        <v>455502</v>
      </c>
      <c r="G260" s="41">
        <v>290301</v>
      </c>
      <c r="H260" s="41">
        <v>1309298</v>
      </c>
      <c r="I260" s="41">
        <v>80740</v>
      </c>
      <c r="J260" s="41">
        <v>7052887</v>
      </c>
      <c r="K260" s="41">
        <v>29782667</v>
      </c>
      <c r="L260" s="41">
        <v>283974</v>
      </c>
      <c r="M260" s="41">
        <v>1072668</v>
      </c>
      <c r="N260" s="41">
        <v>5149620</v>
      </c>
      <c r="O260" s="41">
        <v>232238</v>
      </c>
      <c r="P260" s="41">
        <v>1520855</v>
      </c>
      <c r="Q260" s="41">
        <v>2096682</v>
      </c>
      <c r="R260" s="41"/>
      <c r="S260" s="41">
        <v>9656</v>
      </c>
      <c r="T260" s="41">
        <v>11948</v>
      </c>
      <c r="U260" s="41">
        <v>100738</v>
      </c>
      <c r="V260" s="41">
        <f t="shared" si="18"/>
        <v>51260682</v>
      </c>
      <c r="W260" s="41"/>
      <c r="X260" s="41">
        <v>82720</v>
      </c>
      <c r="Y260" s="41">
        <v>769180</v>
      </c>
      <c r="Z260" s="41">
        <f t="shared" si="19"/>
        <v>851900</v>
      </c>
      <c r="AA260" s="41">
        <v>5667198</v>
      </c>
      <c r="AB260" s="41"/>
      <c r="AC260" s="41">
        <v>107757</v>
      </c>
      <c r="AD260" s="41">
        <v>410222</v>
      </c>
      <c r="AE260" s="41">
        <v>817</v>
      </c>
      <c r="AF260" s="41">
        <v>442373</v>
      </c>
      <c r="AG260" s="41">
        <v>253</v>
      </c>
      <c r="AH260" s="41"/>
      <c r="AI260" s="41"/>
      <c r="AJ260" s="41">
        <f t="shared" si="20"/>
        <v>6628620</v>
      </c>
      <c r="AK260" s="41">
        <v>1193796</v>
      </c>
      <c r="AL260" s="41">
        <v>4001795</v>
      </c>
      <c r="AM260" s="41">
        <v>8016867</v>
      </c>
      <c r="AN260" s="41">
        <v>676655</v>
      </c>
      <c r="AO260" s="41">
        <v>20674</v>
      </c>
      <c r="AP260" s="41">
        <v>594</v>
      </c>
      <c r="AQ260" s="41">
        <v>61856</v>
      </c>
      <c r="AR260" s="41">
        <v>1154306</v>
      </c>
      <c r="AS260" s="41">
        <v>299546</v>
      </c>
      <c r="AT260" s="41">
        <f t="shared" si="21"/>
        <v>15426089</v>
      </c>
      <c r="AU260" s="41"/>
      <c r="AV260" s="41"/>
      <c r="AW260" s="41">
        <v>5007</v>
      </c>
      <c r="AX260" s="41"/>
      <c r="AY260" s="41"/>
      <c r="AZ260" s="41"/>
      <c r="BA260" s="41"/>
      <c r="BB260" s="41">
        <v>11570</v>
      </c>
      <c r="BC260" s="41"/>
      <c r="BD260" s="41">
        <v>20661</v>
      </c>
      <c r="BE260" s="41">
        <v>1105</v>
      </c>
      <c r="BF260" s="41"/>
      <c r="BG260" s="41">
        <f t="shared" si="22"/>
        <v>38343</v>
      </c>
      <c r="BH260" s="42">
        <f t="shared" si="23"/>
        <v>74205634</v>
      </c>
    </row>
    <row r="261" spans="1:60" x14ac:dyDescent="0.4">
      <c r="A261" s="28">
        <v>703010000</v>
      </c>
      <c r="B261" s="29">
        <v>3</v>
      </c>
      <c r="C261" s="30" t="s">
        <v>316</v>
      </c>
      <c r="D261" s="41">
        <v>52188</v>
      </c>
      <c r="E261" s="41">
        <v>33749</v>
      </c>
      <c r="F261" s="41">
        <v>932</v>
      </c>
      <c r="G261" s="41">
        <v>27367</v>
      </c>
      <c r="H261" s="41">
        <v>40848</v>
      </c>
      <c r="I261" s="41"/>
      <c r="J261" s="41">
        <v>235083</v>
      </c>
      <c r="K261" s="41">
        <v>4482095</v>
      </c>
      <c r="L261" s="41">
        <v>1479</v>
      </c>
      <c r="M261" s="41">
        <v>14534</v>
      </c>
      <c r="N261" s="41">
        <v>612353</v>
      </c>
      <c r="O261" s="41"/>
      <c r="P261" s="41">
        <v>88042</v>
      </c>
      <c r="Q261" s="41">
        <v>113587</v>
      </c>
      <c r="R261" s="41"/>
      <c r="S261" s="41"/>
      <c r="T261" s="41"/>
      <c r="U261" s="41">
        <v>15465</v>
      </c>
      <c r="V261" s="41">
        <f t="shared" si="18"/>
        <v>5717722</v>
      </c>
      <c r="W261" s="41"/>
      <c r="X261" s="41">
        <v>1058</v>
      </c>
      <c r="Y261" s="41">
        <v>116777</v>
      </c>
      <c r="Z261" s="41">
        <f t="shared" si="19"/>
        <v>117835</v>
      </c>
      <c r="AA261" s="41">
        <v>147411</v>
      </c>
      <c r="AB261" s="41"/>
      <c r="AC261" s="41">
        <v>612</v>
      </c>
      <c r="AD261" s="41">
        <v>17641</v>
      </c>
      <c r="AE261" s="41"/>
      <c r="AF261" s="41"/>
      <c r="AG261" s="41"/>
      <c r="AH261" s="41"/>
      <c r="AI261" s="41"/>
      <c r="AJ261" s="41">
        <f t="shared" si="20"/>
        <v>165664</v>
      </c>
      <c r="AK261" s="41">
        <v>310215</v>
      </c>
      <c r="AL261" s="41">
        <v>1364828</v>
      </c>
      <c r="AM261" s="41">
        <v>10322</v>
      </c>
      <c r="AN261" s="41">
        <v>6048</v>
      </c>
      <c r="AO261" s="41">
        <v>13664</v>
      </c>
      <c r="AP261" s="41"/>
      <c r="AQ261" s="41"/>
      <c r="AR261" s="41">
        <v>319292</v>
      </c>
      <c r="AS261" s="41">
        <v>21974</v>
      </c>
      <c r="AT261" s="41">
        <f t="shared" si="21"/>
        <v>2046343</v>
      </c>
      <c r="AU261" s="41"/>
      <c r="AV261" s="41"/>
      <c r="AW261" s="41"/>
      <c r="AX261" s="41"/>
      <c r="AY261" s="41"/>
      <c r="AZ261" s="41"/>
      <c r="BA261" s="41"/>
      <c r="BB261" s="41">
        <v>1057</v>
      </c>
      <c r="BC261" s="41"/>
      <c r="BD261" s="41"/>
      <c r="BE261" s="41"/>
      <c r="BF261" s="41"/>
      <c r="BG261" s="41">
        <f t="shared" si="22"/>
        <v>1057</v>
      </c>
      <c r="BH261" s="42">
        <f t="shared" si="23"/>
        <v>8048621</v>
      </c>
    </row>
    <row r="262" spans="1:60" x14ac:dyDescent="0.4">
      <c r="A262" s="28">
        <v>703010100</v>
      </c>
      <c r="B262" s="29">
        <v>4</v>
      </c>
      <c r="C262" s="30" t="s">
        <v>317</v>
      </c>
      <c r="D262" s="41">
        <v>14259</v>
      </c>
      <c r="E262" s="41">
        <v>29427</v>
      </c>
      <c r="F262" s="41"/>
      <c r="G262" s="41">
        <v>12729</v>
      </c>
      <c r="H262" s="41">
        <v>26046</v>
      </c>
      <c r="I262" s="41"/>
      <c r="J262" s="41">
        <v>91460</v>
      </c>
      <c r="K262" s="41">
        <v>3768667</v>
      </c>
      <c r="L262" s="41">
        <v>1479</v>
      </c>
      <c r="M262" s="41">
        <v>11447</v>
      </c>
      <c r="N262" s="41">
        <v>308629</v>
      </c>
      <c r="O262" s="41"/>
      <c r="P262" s="41">
        <v>82011</v>
      </c>
      <c r="Q262" s="41">
        <v>100504</v>
      </c>
      <c r="R262" s="41"/>
      <c r="S262" s="41"/>
      <c r="T262" s="41"/>
      <c r="U262" s="41">
        <v>14637</v>
      </c>
      <c r="V262" s="41">
        <f t="shared" si="18"/>
        <v>4461295</v>
      </c>
      <c r="W262" s="41"/>
      <c r="X262" s="41"/>
      <c r="Y262" s="41">
        <v>20202</v>
      </c>
      <c r="Z262" s="41">
        <f t="shared" si="19"/>
        <v>20202</v>
      </c>
      <c r="AA262" s="41">
        <v>58782</v>
      </c>
      <c r="AB262" s="41"/>
      <c r="AC262" s="41">
        <v>612</v>
      </c>
      <c r="AD262" s="41"/>
      <c r="AE262" s="41"/>
      <c r="AF262" s="41"/>
      <c r="AG262" s="41"/>
      <c r="AH262" s="41"/>
      <c r="AI262" s="41"/>
      <c r="AJ262" s="41">
        <f t="shared" si="20"/>
        <v>59394</v>
      </c>
      <c r="AK262" s="41">
        <v>285813</v>
      </c>
      <c r="AL262" s="41">
        <v>1328866</v>
      </c>
      <c r="AM262" s="41">
        <v>7925</v>
      </c>
      <c r="AN262" s="41"/>
      <c r="AO262" s="41"/>
      <c r="AP262" s="41"/>
      <c r="AQ262" s="41"/>
      <c r="AR262" s="41">
        <v>261949</v>
      </c>
      <c r="AS262" s="41">
        <v>20734</v>
      </c>
      <c r="AT262" s="41">
        <f t="shared" si="21"/>
        <v>1905287</v>
      </c>
      <c r="AU262" s="41"/>
      <c r="AV262" s="41"/>
      <c r="AW262" s="41"/>
      <c r="AX262" s="41"/>
      <c r="AY262" s="41"/>
      <c r="AZ262" s="41"/>
      <c r="BA262" s="41"/>
      <c r="BB262" s="41"/>
      <c r="BC262" s="41"/>
      <c r="BD262" s="41"/>
      <c r="BE262" s="41"/>
      <c r="BF262" s="41"/>
      <c r="BG262" s="41">
        <f t="shared" si="22"/>
        <v>0</v>
      </c>
      <c r="BH262" s="42">
        <f t="shared" si="23"/>
        <v>6446178</v>
      </c>
    </row>
    <row r="263" spans="1:60" x14ac:dyDescent="0.4">
      <c r="A263" s="28">
        <v>703030000</v>
      </c>
      <c r="B263" s="29">
        <v>3</v>
      </c>
      <c r="C263" s="30" t="s">
        <v>318</v>
      </c>
      <c r="D263" s="41">
        <v>276673</v>
      </c>
      <c r="E263" s="41">
        <v>13178</v>
      </c>
      <c r="F263" s="41">
        <v>2244</v>
      </c>
      <c r="G263" s="41">
        <v>145548</v>
      </c>
      <c r="H263" s="41">
        <v>136948</v>
      </c>
      <c r="I263" s="41">
        <v>1708</v>
      </c>
      <c r="J263" s="41">
        <v>740094</v>
      </c>
      <c r="K263" s="41">
        <v>1830337</v>
      </c>
      <c r="L263" s="41">
        <v>105088</v>
      </c>
      <c r="M263" s="41">
        <v>39842</v>
      </c>
      <c r="N263" s="41">
        <v>279886</v>
      </c>
      <c r="O263" s="41">
        <v>1786</v>
      </c>
      <c r="P263" s="41">
        <v>21130</v>
      </c>
      <c r="Q263" s="41">
        <v>269013</v>
      </c>
      <c r="R263" s="41"/>
      <c r="S263" s="41"/>
      <c r="T263" s="41"/>
      <c r="U263" s="41">
        <v>4809</v>
      </c>
      <c r="V263" s="41">
        <f t="shared" si="18"/>
        <v>3868284</v>
      </c>
      <c r="W263" s="41"/>
      <c r="X263" s="41">
        <v>8300</v>
      </c>
      <c r="Y263" s="41">
        <v>79489</v>
      </c>
      <c r="Z263" s="41">
        <f t="shared" si="19"/>
        <v>87789</v>
      </c>
      <c r="AA263" s="41">
        <v>864955</v>
      </c>
      <c r="AB263" s="41"/>
      <c r="AC263" s="41"/>
      <c r="AD263" s="41">
        <v>16133</v>
      </c>
      <c r="AE263" s="41"/>
      <c r="AF263" s="41">
        <v>341</v>
      </c>
      <c r="AG263" s="41"/>
      <c r="AH263" s="41"/>
      <c r="AI263" s="41"/>
      <c r="AJ263" s="41">
        <f t="shared" si="20"/>
        <v>881429</v>
      </c>
      <c r="AK263" s="41">
        <v>88295</v>
      </c>
      <c r="AL263" s="41">
        <v>658170</v>
      </c>
      <c r="AM263" s="41">
        <v>119987</v>
      </c>
      <c r="AN263" s="41">
        <v>596531</v>
      </c>
      <c r="AO263" s="41">
        <v>1858</v>
      </c>
      <c r="AP263" s="41"/>
      <c r="AQ263" s="41">
        <v>5179</v>
      </c>
      <c r="AR263" s="41">
        <v>199080</v>
      </c>
      <c r="AS263" s="41">
        <v>192773</v>
      </c>
      <c r="AT263" s="41">
        <f t="shared" si="21"/>
        <v>1861873</v>
      </c>
      <c r="AU263" s="41"/>
      <c r="AV263" s="41"/>
      <c r="AW263" s="41"/>
      <c r="AX263" s="41"/>
      <c r="AY263" s="41"/>
      <c r="AZ263" s="41"/>
      <c r="BA263" s="41"/>
      <c r="BB263" s="41"/>
      <c r="BC263" s="41"/>
      <c r="BD263" s="41">
        <v>20661</v>
      </c>
      <c r="BE263" s="41"/>
      <c r="BF263" s="41"/>
      <c r="BG263" s="41">
        <f t="shared" si="22"/>
        <v>20661</v>
      </c>
      <c r="BH263" s="42">
        <f t="shared" si="23"/>
        <v>6720036</v>
      </c>
    </row>
    <row r="264" spans="1:60" x14ac:dyDescent="0.4">
      <c r="A264" s="28">
        <v>703030300</v>
      </c>
      <c r="B264" s="29">
        <v>4</v>
      </c>
      <c r="C264" s="30" t="s">
        <v>319</v>
      </c>
      <c r="D264" s="41">
        <v>4416</v>
      </c>
      <c r="E264" s="41">
        <v>2217</v>
      </c>
      <c r="F264" s="41">
        <v>201</v>
      </c>
      <c r="G264" s="41">
        <v>91992</v>
      </c>
      <c r="H264" s="41">
        <v>2405</v>
      </c>
      <c r="I264" s="41"/>
      <c r="J264" s="41">
        <v>628144</v>
      </c>
      <c r="K264" s="41">
        <v>894081</v>
      </c>
      <c r="L264" s="41">
        <v>6423</v>
      </c>
      <c r="M264" s="41">
        <v>21003</v>
      </c>
      <c r="N264" s="41">
        <v>184261</v>
      </c>
      <c r="O264" s="41">
        <v>448</v>
      </c>
      <c r="P264" s="41">
        <v>20518</v>
      </c>
      <c r="Q264" s="41">
        <v>51141</v>
      </c>
      <c r="R264" s="41"/>
      <c r="S264" s="41"/>
      <c r="T264" s="41"/>
      <c r="U264" s="41">
        <v>255</v>
      </c>
      <c r="V264" s="41">
        <f t="shared" ref="V264:V327" si="24">SUM(D264:U264)</f>
        <v>1907505</v>
      </c>
      <c r="W264" s="41"/>
      <c r="X264" s="41">
        <v>4771</v>
      </c>
      <c r="Y264" s="41">
        <v>31882</v>
      </c>
      <c r="Z264" s="41">
        <f t="shared" ref="Z264:Z327" si="25">SUM(W264:Y264)</f>
        <v>36653</v>
      </c>
      <c r="AA264" s="41">
        <v>736275</v>
      </c>
      <c r="AB264" s="41"/>
      <c r="AC264" s="41"/>
      <c r="AD264" s="41">
        <v>16133</v>
      </c>
      <c r="AE264" s="41"/>
      <c r="AF264" s="41"/>
      <c r="AG264" s="41"/>
      <c r="AH264" s="41"/>
      <c r="AI264" s="41"/>
      <c r="AJ264" s="41">
        <f t="shared" ref="AJ264:AJ327" si="26">SUM(AA264:AI264)</f>
        <v>752408</v>
      </c>
      <c r="AK264" s="41">
        <v>39826</v>
      </c>
      <c r="AL264" s="41">
        <v>149343</v>
      </c>
      <c r="AM264" s="41">
        <v>67056</v>
      </c>
      <c r="AN264" s="41">
        <v>28079</v>
      </c>
      <c r="AO264" s="41">
        <v>225</v>
      </c>
      <c r="AP264" s="41"/>
      <c r="AQ264" s="41"/>
      <c r="AR264" s="41">
        <v>157671</v>
      </c>
      <c r="AS264" s="41">
        <v>647</v>
      </c>
      <c r="AT264" s="41">
        <f t="shared" ref="AT264:AT327" si="27">SUM(AK264:AS264)</f>
        <v>442847</v>
      </c>
      <c r="AU264" s="41"/>
      <c r="AV264" s="41"/>
      <c r="AW264" s="41"/>
      <c r="AX264" s="41"/>
      <c r="AY264" s="41"/>
      <c r="AZ264" s="41"/>
      <c r="BA264" s="41"/>
      <c r="BB264" s="41"/>
      <c r="BC264" s="41"/>
      <c r="BD264" s="41">
        <v>20661</v>
      </c>
      <c r="BE264" s="41"/>
      <c r="BF264" s="41"/>
      <c r="BG264" s="41">
        <f t="shared" ref="BG264:BG327" si="28">SUM(AU264:BF264)</f>
        <v>20661</v>
      </c>
      <c r="BH264" s="42">
        <f t="shared" ref="BH264:BH327" si="29">V264+Z264+AJ264+AT264+BG264</f>
        <v>3160074</v>
      </c>
    </row>
    <row r="265" spans="1:60" x14ac:dyDescent="0.4">
      <c r="A265" s="28">
        <v>703040000</v>
      </c>
      <c r="B265" s="29">
        <v>3</v>
      </c>
      <c r="C265" s="30" t="s">
        <v>320</v>
      </c>
      <c r="D265" s="41">
        <v>4071</v>
      </c>
      <c r="E265" s="41">
        <v>798</v>
      </c>
      <c r="F265" s="41"/>
      <c r="G265" s="41">
        <v>8634</v>
      </c>
      <c r="H265" s="41">
        <v>4090</v>
      </c>
      <c r="I265" s="41"/>
      <c r="J265" s="41">
        <v>122120</v>
      </c>
      <c r="K265" s="41">
        <v>294072</v>
      </c>
      <c r="L265" s="41">
        <v>59804</v>
      </c>
      <c r="M265" s="41">
        <v>4166</v>
      </c>
      <c r="N265" s="41">
        <v>96347</v>
      </c>
      <c r="O265" s="41"/>
      <c r="P265" s="41">
        <v>223</v>
      </c>
      <c r="Q265" s="41">
        <v>14007</v>
      </c>
      <c r="R265" s="41"/>
      <c r="S265" s="41"/>
      <c r="T265" s="41">
        <v>1215</v>
      </c>
      <c r="U265" s="41"/>
      <c r="V265" s="41">
        <f t="shared" si="24"/>
        <v>609547</v>
      </c>
      <c r="W265" s="41"/>
      <c r="X265" s="41"/>
      <c r="Y265" s="41">
        <v>52758</v>
      </c>
      <c r="Z265" s="41">
        <f t="shared" si="25"/>
        <v>52758</v>
      </c>
      <c r="AA265" s="41">
        <v>326173</v>
      </c>
      <c r="AB265" s="41"/>
      <c r="AC265" s="41">
        <v>222</v>
      </c>
      <c r="AD265" s="41">
        <v>4010</v>
      </c>
      <c r="AE265" s="41"/>
      <c r="AF265" s="41">
        <v>303413</v>
      </c>
      <c r="AG265" s="41"/>
      <c r="AH265" s="41"/>
      <c r="AI265" s="41"/>
      <c r="AJ265" s="41">
        <f t="shared" si="26"/>
        <v>633818</v>
      </c>
      <c r="AK265" s="41">
        <v>70875</v>
      </c>
      <c r="AL265" s="41">
        <v>102408</v>
      </c>
      <c r="AM265" s="41">
        <v>456197</v>
      </c>
      <c r="AN265" s="41"/>
      <c r="AO265" s="41"/>
      <c r="AP265" s="41">
        <v>594</v>
      </c>
      <c r="AQ265" s="41"/>
      <c r="AR265" s="41">
        <v>15163</v>
      </c>
      <c r="AS265" s="41">
        <v>1987</v>
      </c>
      <c r="AT265" s="41">
        <f t="shared" si="27"/>
        <v>647224</v>
      </c>
      <c r="AU265" s="41"/>
      <c r="AV265" s="41"/>
      <c r="AW265" s="41"/>
      <c r="AX265" s="41"/>
      <c r="AY265" s="41"/>
      <c r="AZ265" s="41"/>
      <c r="BA265" s="41"/>
      <c r="BB265" s="41"/>
      <c r="BC265" s="41"/>
      <c r="BD265" s="41"/>
      <c r="BE265" s="41"/>
      <c r="BF265" s="41"/>
      <c r="BG265" s="41">
        <f t="shared" si="28"/>
        <v>0</v>
      </c>
      <c r="BH265" s="42">
        <f t="shared" si="29"/>
        <v>1943347</v>
      </c>
    </row>
    <row r="266" spans="1:60" x14ac:dyDescent="0.4">
      <c r="A266" s="28">
        <v>703050000</v>
      </c>
      <c r="B266" s="29">
        <v>3</v>
      </c>
      <c r="C266" s="30" t="s">
        <v>321</v>
      </c>
      <c r="D266" s="41">
        <v>6339</v>
      </c>
      <c r="E266" s="41">
        <v>15392</v>
      </c>
      <c r="F266" s="41">
        <v>11292</v>
      </c>
      <c r="G266" s="41">
        <v>1976</v>
      </c>
      <c r="H266" s="41">
        <v>6098</v>
      </c>
      <c r="I266" s="41"/>
      <c r="J266" s="41">
        <v>12398</v>
      </c>
      <c r="K266" s="41">
        <v>342217</v>
      </c>
      <c r="L266" s="41">
        <v>9493</v>
      </c>
      <c r="M266" s="41"/>
      <c r="N266" s="41">
        <v>162537</v>
      </c>
      <c r="O266" s="41"/>
      <c r="P266" s="41">
        <v>8117</v>
      </c>
      <c r="Q266" s="41">
        <v>15585</v>
      </c>
      <c r="R266" s="41"/>
      <c r="S266" s="41">
        <v>9656</v>
      </c>
      <c r="T266" s="41"/>
      <c r="U266" s="41">
        <v>1279</v>
      </c>
      <c r="V266" s="41">
        <f t="shared" si="24"/>
        <v>602379</v>
      </c>
      <c r="W266" s="41"/>
      <c r="X266" s="41">
        <v>1744</v>
      </c>
      <c r="Y266" s="41">
        <v>7017</v>
      </c>
      <c r="Z266" s="41">
        <f t="shared" si="25"/>
        <v>8761</v>
      </c>
      <c r="AA266" s="41">
        <v>416475</v>
      </c>
      <c r="AB266" s="41"/>
      <c r="AC266" s="41">
        <v>268</v>
      </c>
      <c r="AD266" s="41"/>
      <c r="AE266" s="41"/>
      <c r="AF266" s="41"/>
      <c r="AG266" s="41"/>
      <c r="AH266" s="41"/>
      <c r="AI266" s="41"/>
      <c r="AJ266" s="41">
        <f t="shared" si="26"/>
        <v>416743</v>
      </c>
      <c r="AK266" s="41">
        <v>6261</v>
      </c>
      <c r="AL266" s="41">
        <v>216954</v>
      </c>
      <c r="AM266" s="41">
        <v>6951302</v>
      </c>
      <c r="AN266" s="41">
        <v>2404</v>
      </c>
      <c r="AO266" s="41">
        <v>2445</v>
      </c>
      <c r="AP266" s="41"/>
      <c r="AQ266" s="41">
        <v>217</v>
      </c>
      <c r="AR266" s="41">
        <v>9811</v>
      </c>
      <c r="AS266" s="41">
        <v>16563</v>
      </c>
      <c r="AT266" s="41">
        <f t="shared" si="27"/>
        <v>7205957</v>
      </c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  <c r="BF266" s="41"/>
      <c r="BG266" s="41">
        <f t="shared" si="28"/>
        <v>0</v>
      </c>
      <c r="BH266" s="42">
        <f t="shared" si="29"/>
        <v>8233840</v>
      </c>
    </row>
    <row r="267" spans="1:60" x14ac:dyDescent="0.4">
      <c r="A267" s="28">
        <v>703050100</v>
      </c>
      <c r="B267" s="29">
        <v>4</v>
      </c>
      <c r="C267" s="30" t="s">
        <v>322</v>
      </c>
      <c r="D267" s="41"/>
      <c r="E267" s="41"/>
      <c r="F267" s="41"/>
      <c r="G267" s="41"/>
      <c r="H267" s="41">
        <v>803</v>
      </c>
      <c r="I267" s="41"/>
      <c r="J267" s="41"/>
      <c r="K267" s="41">
        <v>1001</v>
      </c>
      <c r="L267" s="41">
        <v>315</v>
      </c>
      <c r="M267" s="41"/>
      <c r="N267" s="41"/>
      <c r="O267" s="41"/>
      <c r="P267" s="41"/>
      <c r="Q267" s="41"/>
      <c r="R267" s="41"/>
      <c r="S267" s="41"/>
      <c r="T267" s="41"/>
      <c r="U267" s="41"/>
      <c r="V267" s="41">
        <f t="shared" si="24"/>
        <v>2119</v>
      </c>
      <c r="W267" s="41"/>
      <c r="X267" s="41"/>
      <c r="Y267" s="41"/>
      <c r="Z267" s="41">
        <f t="shared" si="25"/>
        <v>0</v>
      </c>
      <c r="AA267" s="41"/>
      <c r="AB267" s="41"/>
      <c r="AC267" s="41"/>
      <c r="AD267" s="41"/>
      <c r="AE267" s="41"/>
      <c r="AF267" s="41"/>
      <c r="AG267" s="41"/>
      <c r="AH267" s="41"/>
      <c r="AI267" s="41"/>
      <c r="AJ267" s="41">
        <f t="shared" si="26"/>
        <v>0</v>
      </c>
      <c r="AK267" s="41">
        <v>3369</v>
      </c>
      <c r="AL267" s="41">
        <v>74413</v>
      </c>
      <c r="AM267" s="41"/>
      <c r="AN267" s="41"/>
      <c r="AO267" s="41"/>
      <c r="AP267" s="41"/>
      <c r="AQ267" s="41"/>
      <c r="AR267" s="41"/>
      <c r="AS267" s="41"/>
      <c r="AT267" s="41">
        <f t="shared" si="27"/>
        <v>77782</v>
      </c>
      <c r="AU267" s="41"/>
      <c r="AV267" s="41"/>
      <c r="AW267" s="41"/>
      <c r="AX267" s="41"/>
      <c r="AY267" s="41"/>
      <c r="AZ267" s="41"/>
      <c r="BA267" s="41"/>
      <c r="BB267" s="41"/>
      <c r="BC267" s="41"/>
      <c r="BD267" s="41"/>
      <c r="BE267" s="41"/>
      <c r="BF267" s="41"/>
      <c r="BG267" s="41">
        <f t="shared" si="28"/>
        <v>0</v>
      </c>
      <c r="BH267" s="42">
        <f t="shared" si="29"/>
        <v>79901</v>
      </c>
    </row>
    <row r="268" spans="1:60" x14ac:dyDescent="0.4">
      <c r="A268" s="28">
        <v>703050500</v>
      </c>
      <c r="B268" s="29">
        <v>4</v>
      </c>
      <c r="C268" s="30" t="s">
        <v>323</v>
      </c>
      <c r="D268" s="41"/>
      <c r="E268" s="41">
        <v>1545</v>
      </c>
      <c r="F268" s="41">
        <v>11292</v>
      </c>
      <c r="G268" s="41">
        <v>632</v>
      </c>
      <c r="H268" s="41">
        <v>4294</v>
      </c>
      <c r="I268" s="41"/>
      <c r="J268" s="41">
        <v>393</v>
      </c>
      <c r="K268" s="41">
        <v>89158</v>
      </c>
      <c r="L268" s="41">
        <v>3136</v>
      </c>
      <c r="M268" s="41"/>
      <c r="N268" s="41">
        <v>601</v>
      </c>
      <c r="O268" s="41"/>
      <c r="P268" s="41"/>
      <c r="Q268" s="41"/>
      <c r="R268" s="41"/>
      <c r="S268" s="41"/>
      <c r="T268" s="41"/>
      <c r="U268" s="41"/>
      <c r="V268" s="41">
        <f t="shared" si="24"/>
        <v>111051</v>
      </c>
      <c r="W268" s="41"/>
      <c r="X268" s="41"/>
      <c r="Y268" s="41">
        <v>4557</v>
      </c>
      <c r="Z268" s="41">
        <f t="shared" si="25"/>
        <v>4557</v>
      </c>
      <c r="AA268" s="41">
        <v>224703</v>
      </c>
      <c r="AB268" s="41"/>
      <c r="AC268" s="41"/>
      <c r="AD268" s="41"/>
      <c r="AE268" s="41"/>
      <c r="AF268" s="41"/>
      <c r="AG268" s="41"/>
      <c r="AH268" s="41"/>
      <c r="AI268" s="41"/>
      <c r="AJ268" s="41">
        <f t="shared" si="26"/>
        <v>224703</v>
      </c>
      <c r="AK268" s="41">
        <v>2122</v>
      </c>
      <c r="AL268" s="41">
        <v>13486</v>
      </c>
      <c r="AM268" s="41">
        <v>6951302</v>
      </c>
      <c r="AN268" s="41"/>
      <c r="AO268" s="41"/>
      <c r="AP268" s="41"/>
      <c r="AQ268" s="41"/>
      <c r="AR268" s="41"/>
      <c r="AS268" s="41"/>
      <c r="AT268" s="41">
        <f t="shared" si="27"/>
        <v>6966910</v>
      </c>
      <c r="AU268" s="41"/>
      <c r="AV268" s="41"/>
      <c r="AW268" s="41"/>
      <c r="AX268" s="41"/>
      <c r="AY268" s="41"/>
      <c r="AZ268" s="41"/>
      <c r="BA268" s="41"/>
      <c r="BB268" s="41"/>
      <c r="BC268" s="41"/>
      <c r="BD268" s="41"/>
      <c r="BE268" s="41"/>
      <c r="BF268" s="41"/>
      <c r="BG268" s="41">
        <f t="shared" si="28"/>
        <v>0</v>
      </c>
      <c r="BH268" s="42">
        <f t="shared" si="29"/>
        <v>7307221</v>
      </c>
    </row>
    <row r="269" spans="1:60" x14ac:dyDescent="0.4">
      <c r="A269" s="28">
        <v>703051100</v>
      </c>
      <c r="B269" s="29">
        <v>4</v>
      </c>
      <c r="C269" s="30" t="s">
        <v>324</v>
      </c>
      <c r="D269" s="41">
        <v>5144</v>
      </c>
      <c r="E269" s="41">
        <v>13847</v>
      </c>
      <c r="F269" s="41"/>
      <c r="G269" s="41">
        <v>1142</v>
      </c>
      <c r="H269" s="41">
        <v>218</v>
      </c>
      <c r="I269" s="41"/>
      <c r="J269" s="41">
        <v>2608</v>
      </c>
      <c r="K269" s="41">
        <v>25426</v>
      </c>
      <c r="L269" s="41"/>
      <c r="M269" s="41"/>
      <c r="N269" s="41">
        <v>5509</v>
      </c>
      <c r="O269" s="41"/>
      <c r="P269" s="41">
        <v>8117</v>
      </c>
      <c r="Q269" s="41">
        <v>13829</v>
      </c>
      <c r="R269" s="41"/>
      <c r="S269" s="41">
        <v>9656</v>
      </c>
      <c r="T269" s="41"/>
      <c r="U269" s="41"/>
      <c r="V269" s="41">
        <f t="shared" si="24"/>
        <v>85496</v>
      </c>
      <c r="W269" s="41"/>
      <c r="X269" s="41">
        <v>694</v>
      </c>
      <c r="Y269" s="41"/>
      <c r="Z269" s="41">
        <f t="shared" si="25"/>
        <v>694</v>
      </c>
      <c r="AA269" s="41">
        <v>3349</v>
      </c>
      <c r="AB269" s="41"/>
      <c r="AC269" s="41"/>
      <c r="AD269" s="41"/>
      <c r="AE269" s="41"/>
      <c r="AF269" s="41"/>
      <c r="AG269" s="41"/>
      <c r="AH269" s="41"/>
      <c r="AI269" s="41"/>
      <c r="AJ269" s="41">
        <f t="shared" si="26"/>
        <v>3349</v>
      </c>
      <c r="AK269" s="41"/>
      <c r="AL269" s="41">
        <v>121547</v>
      </c>
      <c r="AM269" s="41"/>
      <c r="AN269" s="41">
        <v>1464</v>
      </c>
      <c r="AO269" s="41">
        <v>2445</v>
      </c>
      <c r="AP269" s="41"/>
      <c r="AQ269" s="41"/>
      <c r="AR269" s="41"/>
      <c r="AS269" s="41">
        <v>10326</v>
      </c>
      <c r="AT269" s="41">
        <f t="shared" si="27"/>
        <v>135782</v>
      </c>
      <c r="AU269" s="41"/>
      <c r="AV269" s="41"/>
      <c r="AW269" s="41"/>
      <c r="AX269" s="41"/>
      <c r="AY269" s="41"/>
      <c r="AZ269" s="41"/>
      <c r="BA269" s="41"/>
      <c r="BB269" s="41"/>
      <c r="BC269" s="41"/>
      <c r="BD269" s="41"/>
      <c r="BE269" s="41"/>
      <c r="BF269" s="41"/>
      <c r="BG269" s="41">
        <f t="shared" si="28"/>
        <v>0</v>
      </c>
      <c r="BH269" s="42">
        <f t="shared" si="29"/>
        <v>225321</v>
      </c>
    </row>
    <row r="270" spans="1:60" x14ac:dyDescent="0.4">
      <c r="A270" s="28">
        <v>703051500</v>
      </c>
      <c r="B270" s="29">
        <v>4</v>
      </c>
      <c r="C270" s="30" t="s">
        <v>325</v>
      </c>
      <c r="D270" s="41"/>
      <c r="E270" s="41"/>
      <c r="F270" s="41"/>
      <c r="G270" s="41"/>
      <c r="H270" s="41">
        <v>512</v>
      </c>
      <c r="I270" s="41"/>
      <c r="J270" s="41">
        <v>2836</v>
      </c>
      <c r="K270" s="41">
        <v>4914</v>
      </c>
      <c r="L270" s="41"/>
      <c r="M270" s="41"/>
      <c r="N270" s="41">
        <v>540</v>
      </c>
      <c r="O270" s="41"/>
      <c r="P270" s="41"/>
      <c r="Q270" s="41">
        <v>406</v>
      </c>
      <c r="R270" s="41"/>
      <c r="S270" s="41"/>
      <c r="T270" s="41"/>
      <c r="U270" s="41">
        <v>824</v>
      </c>
      <c r="V270" s="41">
        <f t="shared" si="24"/>
        <v>10032</v>
      </c>
      <c r="W270" s="41"/>
      <c r="X270" s="41"/>
      <c r="Y270" s="41"/>
      <c r="Z270" s="41">
        <f t="shared" si="25"/>
        <v>0</v>
      </c>
      <c r="AA270" s="41">
        <v>6100</v>
      </c>
      <c r="AB270" s="41"/>
      <c r="AC270" s="41"/>
      <c r="AD270" s="41"/>
      <c r="AE270" s="41"/>
      <c r="AF270" s="41"/>
      <c r="AG270" s="41"/>
      <c r="AH270" s="41"/>
      <c r="AI270" s="41"/>
      <c r="AJ270" s="41">
        <f t="shared" si="26"/>
        <v>6100</v>
      </c>
      <c r="AK270" s="41"/>
      <c r="AL270" s="41"/>
      <c r="AM270" s="41"/>
      <c r="AN270" s="41"/>
      <c r="AO270" s="41"/>
      <c r="AP270" s="41"/>
      <c r="AQ270" s="41"/>
      <c r="AR270" s="41"/>
      <c r="AS270" s="41">
        <v>352</v>
      </c>
      <c r="AT270" s="41">
        <f t="shared" si="27"/>
        <v>352</v>
      </c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  <c r="BF270" s="41"/>
      <c r="BG270" s="41">
        <f t="shared" si="28"/>
        <v>0</v>
      </c>
      <c r="BH270" s="42">
        <f t="shared" si="29"/>
        <v>16484</v>
      </c>
    </row>
    <row r="271" spans="1:60" x14ac:dyDescent="0.4">
      <c r="A271" s="28">
        <v>703070000</v>
      </c>
      <c r="B271" s="29">
        <v>3</v>
      </c>
      <c r="C271" s="30" t="s">
        <v>326</v>
      </c>
      <c r="D271" s="41">
        <v>894775</v>
      </c>
      <c r="E271" s="41">
        <v>81203</v>
      </c>
      <c r="F271" s="41">
        <v>990</v>
      </c>
      <c r="G271" s="41">
        <v>9413</v>
      </c>
      <c r="H271" s="41">
        <v>28430</v>
      </c>
      <c r="I271" s="41"/>
      <c r="J271" s="41">
        <v>6245</v>
      </c>
      <c r="K271" s="41">
        <v>2764831</v>
      </c>
      <c r="L271" s="41"/>
      <c r="M271" s="41">
        <v>1154</v>
      </c>
      <c r="N271" s="41">
        <v>197168</v>
      </c>
      <c r="O271" s="41"/>
      <c r="P271" s="41">
        <v>280</v>
      </c>
      <c r="Q271" s="41">
        <v>13825</v>
      </c>
      <c r="R271" s="41"/>
      <c r="S271" s="41"/>
      <c r="T271" s="41">
        <v>10733</v>
      </c>
      <c r="U271" s="41"/>
      <c r="V271" s="41">
        <f t="shared" si="24"/>
        <v>4009047</v>
      </c>
      <c r="W271" s="41"/>
      <c r="X271" s="41"/>
      <c r="Y271" s="41">
        <v>71711</v>
      </c>
      <c r="Z271" s="41">
        <f t="shared" si="25"/>
        <v>71711</v>
      </c>
      <c r="AA271" s="41">
        <v>288085</v>
      </c>
      <c r="AB271" s="41"/>
      <c r="AC271" s="41"/>
      <c r="AD271" s="41"/>
      <c r="AE271" s="41"/>
      <c r="AF271" s="41"/>
      <c r="AG271" s="41"/>
      <c r="AH271" s="41"/>
      <c r="AI271" s="41"/>
      <c r="AJ271" s="41">
        <f t="shared" si="26"/>
        <v>288085</v>
      </c>
      <c r="AK271" s="41">
        <v>7241</v>
      </c>
      <c r="AL271" s="41">
        <v>1031368</v>
      </c>
      <c r="AM271" s="41">
        <v>9484</v>
      </c>
      <c r="AN271" s="41">
        <v>1315</v>
      </c>
      <c r="AO271" s="41"/>
      <c r="AP271" s="41"/>
      <c r="AQ271" s="41">
        <v>48425</v>
      </c>
      <c r="AR271" s="41">
        <v>10283</v>
      </c>
      <c r="AS271" s="41"/>
      <c r="AT271" s="41">
        <f t="shared" si="27"/>
        <v>1108116</v>
      </c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  <c r="BF271" s="41"/>
      <c r="BG271" s="41">
        <f t="shared" si="28"/>
        <v>0</v>
      </c>
      <c r="BH271" s="42">
        <f t="shared" si="29"/>
        <v>5476959</v>
      </c>
    </row>
    <row r="272" spans="1:60" x14ac:dyDescent="0.4">
      <c r="A272" s="28">
        <v>703090000</v>
      </c>
      <c r="B272" s="29">
        <v>3</v>
      </c>
      <c r="C272" s="30" t="s">
        <v>328</v>
      </c>
      <c r="D272" s="41"/>
      <c r="E272" s="41">
        <v>738</v>
      </c>
      <c r="F272" s="41"/>
      <c r="G272" s="41">
        <v>2121</v>
      </c>
      <c r="H272" s="41">
        <v>4527</v>
      </c>
      <c r="I272" s="41"/>
      <c r="J272" s="41">
        <v>117539</v>
      </c>
      <c r="K272" s="41">
        <v>249357</v>
      </c>
      <c r="L272" s="41"/>
      <c r="M272" s="41">
        <v>829</v>
      </c>
      <c r="N272" s="41">
        <v>21700</v>
      </c>
      <c r="O272" s="41"/>
      <c r="P272" s="41">
        <v>9248</v>
      </c>
      <c r="Q272" s="41">
        <v>2298</v>
      </c>
      <c r="R272" s="41"/>
      <c r="S272" s="41"/>
      <c r="T272" s="41"/>
      <c r="U272" s="41"/>
      <c r="V272" s="41">
        <f t="shared" si="24"/>
        <v>408357</v>
      </c>
      <c r="W272" s="41"/>
      <c r="X272" s="41"/>
      <c r="Y272" s="41">
        <v>2293</v>
      </c>
      <c r="Z272" s="41">
        <f t="shared" si="25"/>
        <v>2293</v>
      </c>
      <c r="AA272" s="41"/>
      <c r="AB272" s="41"/>
      <c r="AC272" s="41"/>
      <c r="AD272" s="41">
        <v>1344</v>
      </c>
      <c r="AE272" s="41"/>
      <c r="AF272" s="41">
        <v>28734</v>
      </c>
      <c r="AG272" s="41"/>
      <c r="AH272" s="41"/>
      <c r="AI272" s="41"/>
      <c r="AJ272" s="41">
        <f t="shared" si="26"/>
        <v>30078</v>
      </c>
      <c r="AK272" s="41">
        <v>18807</v>
      </c>
      <c r="AL272" s="41"/>
      <c r="AM272" s="41"/>
      <c r="AN272" s="41"/>
      <c r="AO272" s="41">
        <v>634</v>
      </c>
      <c r="AP272" s="41"/>
      <c r="AQ272" s="41"/>
      <c r="AR272" s="41">
        <v>592</v>
      </c>
      <c r="AS272" s="41"/>
      <c r="AT272" s="41">
        <f t="shared" si="27"/>
        <v>20033</v>
      </c>
      <c r="AU272" s="41"/>
      <c r="AV272" s="41"/>
      <c r="AW272" s="41"/>
      <c r="AX272" s="41"/>
      <c r="AY272" s="41"/>
      <c r="AZ272" s="41"/>
      <c r="BA272" s="41"/>
      <c r="BB272" s="41"/>
      <c r="BC272" s="41"/>
      <c r="BD272" s="41"/>
      <c r="BE272" s="41"/>
      <c r="BF272" s="41"/>
      <c r="BG272" s="41">
        <f t="shared" si="28"/>
        <v>0</v>
      </c>
      <c r="BH272" s="42">
        <f t="shared" si="29"/>
        <v>460761</v>
      </c>
    </row>
    <row r="273" spans="1:60" x14ac:dyDescent="0.4">
      <c r="A273" s="28">
        <v>703090100</v>
      </c>
      <c r="B273" s="29">
        <v>4</v>
      </c>
      <c r="C273" s="30" t="s">
        <v>329</v>
      </c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>
        <v>9196</v>
      </c>
      <c r="O273" s="41"/>
      <c r="P273" s="41"/>
      <c r="Q273" s="41"/>
      <c r="R273" s="41"/>
      <c r="S273" s="41"/>
      <c r="T273" s="41"/>
      <c r="U273" s="41"/>
      <c r="V273" s="41">
        <f t="shared" si="24"/>
        <v>9196</v>
      </c>
      <c r="W273" s="41"/>
      <c r="X273" s="41"/>
      <c r="Y273" s="41"/>
      <c r="Z273" s="41">
        <f t="shared" si="25"/>
        <v>0</v>
      </c>
      <c r="AA273" s="41"/>
      <c r="AB273" s="41"/>
      <c r="AC273" s="41"/>
      <c r="AD273" s="41">
        <v>265</v>
      </c>
      <c r="AE273" s="41"/>
      <c r="AF273" s="41"/>
      <c r="AG273" s="41"/>
      <c r="AH273" s="41"/>
      <c r="AI273" s="41"/>
      <c r="AJ273" s="41">
        <f t="shared" si="26"/>
        <v>265</v>
      </c>
      <c r="AK273" s="41"/>
      <c r="AL273" s="41"/>
      <c r="AM273" s="41"/>
      <c r="AN273" s="41"/>
      <c r="AO273" s="41"/>
      <c r="AP273" s="41"/>
      <c r="AQ273" s="41"/>
      <c r="AR273" s="41"/>
      <c r="AS273" s="41"/>
      <c r="AT273" s="41">
        <f t="shared" si="27"/>
        <v>0</v>
      </c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>
        <f t="shared" si="28"/>
        <v>0</v>
      </c>
      <c r="BH273" s="42">
        <f t="shared" si="29"/>
        <v>9461</v>
      </c>
    </row>
    <row r="274" spans="1:60" x14ac:dyDescent="0.4">
      <c r="A274" s="28">
        <v>703090300</v>
      </c>
      <c r="B274" s="29">
        <v>4</v>
      </c>
      <c r="C274" s="30" t="s">
        <v>330</v>
      </c>
      <c r="D274" s="41"/>
      <c r="E274" s="41"/>
      <c r="F274" s="41"/>
      <c r="G274" s="41">
        <v>953</v>
      </c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>
        <f t="shared" si="24"/>
        <v>953</v>
      </c>
      <c r="W274" s="41"/>
      <c r="X274" s="41"/>
      <c r="Y274" s="41"/>
      <c r="Z274" s="41">
        <f t="shared" si="25"/>
        <v>0</v>
      </c>
      <c r="AA274" s="41"/>
      <c r="AB274" s="41"/>
      <c r="AC274" s="41"/>
      <c r="AD274" s="41"/>
      <c r="AE274" s="41"/>
      <c r="AF274" s="41"/>
      <c r="AG274" s="41"/>
      <c r="AH274" s="41"/>
      <c r="AI274" s="41"/>
      <c r="AJ274" s="41">
        <f t="shared" si="26"/>
        <v>0</v>
      </c>
      <c r="AK274" s="41"/>
      <c r="AL274" s="41"/>
      <c r="AM274" s="41"/>
      <c r="AN274" s="41"/>
      <c r="AO274" s="41"/>
      <c r="AP274" s="41"/>
      <c r="AQ274" s="41"/>
      <c r="AR274" s="41"/>
      <c r="AS274" s="41"/>
      <c r="AT274" s="41">
        <f t="shared" si="27"/>
        <v>0</v>
      </c>
      <c r="AU274" s="41"/>
      <c r="AV274" s="41"/>
      <c r="AW274" s="41"/>
      <c r="AX274" s="41"/>
      <c r="AY274" s="41"/>
      <c r="AZ274" s="41"/>
      <c r="BA274" s="41"/>
      <c r="BB274" s="41"/>
      <c r="BC274" s="41"/>
      <c r="BD274" s="41"/>
      <c r="BE274" s="41"/>
      <c r="BF274" s="41"/>
      <c r="BG274" s="41">
        <f t="shared" si="28"/>
        <v>0</v>
      </c>
      <c r="BH274" s="42">
        <f t="shared" si="29"/>
        <v>953</v>
      </c>
    </row>
    <row r="275" spans="1:60" x14ac:dyDescent="0.4">
      <c r="A275" s="28">
        <v>703090700</v>
      </c>
      <c r="B275" s="29">
        <v>4</v>
      </c>
      <c r="C275" s="30" t="s">
        <v>332</v>
      </c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>
        <v>263</v>
      </c>
      <c r="O275" s="41"/>
      <c r="P275" s="41"/>
      <c r="Q275" s="41"/>
      <c r="R275" s="41"/>
      <c r="S275" s="41"/>
      <c r="T275" s="41"/>
      <c r="U275" s="41"/>
      <c r="V275" s="41">
        <f t="shared" si="24"/>
        <v>263</v>
      </c>
      <c r="W275" s="41"/>
      <c r="X275" s="41"/>
      <c r="Y275" s="41"/>
      <c r="Z275" s="41">
        <f t="shared" si="25"/>
        <v>0</v>
      </c>
      <c r="AA275" s="41"/>
      <c r="AB275" s="41"/>
      <c r="AC275" s="41"/>
      <c r="AD275" s="41"/>
      <c r="AE275" s="41"/>
      <c r="AF275" s="41"/>
      <c r="AG275" s="41"/>
      <c r="AH275" s="41"/>
      <c r="AI275" s="41"/>
      <c r="AJ275" s="41">
        <f t="shared" si="26"/>
        <v>0</v>
      </c>
      <c r="AK275" s="41"/>
      <c r="AL275" s="41"/>
      <c r="AM275" s="41"/>
      <c r="AN275" s="41"/>
      <c r="AO275" s="41"/>
      <c r="AP275" s="41"/>
      <c r="AQ275" s="41"/>
      <c r="AR275" s="41"/>
      <c r="AS275" s="41"/>
      <c r="AT275" s="41">
        <f t="shared" si="27"/>
        <v>0</v>
      </c>
      <c r="AU275" s="41"/>
      <c r="AV275" s="41"/>
      <c r="AW275" s="41"/>
      <c r="AX275" s="41"/>
      <c r="AY275" s="41"/>
      <c r="AZ275" s="41"/>
      <c r="BA275" s="41"/>
      <c r="BB275" s="41"/>
      <c r="BC275" s="41"/>
      <c r="BD275" s="41"/>
      <c r="BE275" s="41"/>
      <c r="BF275" s="41"/>
      <c r="BG275" s="41">
        <f t="shared" si="28"/>
        <v>0</v>
      </c>
      <c r="BH275" s="42">
        <f t="shared" si="29"/>
        <v>263</v>
      </c>
    </row>
    <row r="276" spans="1:60" x14ac:dyDescent="0.4">
      <c r="A276" s="28">
        <v>703110000</v>
      </c>
      <c r="B276" s="29">
        <v>3</v>
      </c>
      <c r="C276" s="30" t="s">
        <v>333</v>
      </c>
      <c r="D276" s="41">
        <v>3960</v>
      </c>
      <c r="E276" s="41">
        <v>2143</v>
      </c>
      <c r="F276" s="41">
        <v>4671</v>
      </c>
      <c r="G276" s="41">
        <v>5317</v>
      </c>
      <c r="H276" s="41">
        <v>28968</v>
      </c>
      <c r="I276" s="41"/>
      <c r="J276" s="41">
        <v>4485932</v>
      </c>
      <c r="K276" s="41">
        <v>9581581</v>
      </c>
      <c r="L276" s="41">
        <v>377</v>
      </c>
      <c r="M276" s="41"/>
      <c r="N276" s="41">
        <v>1651637</v>
      </c>
      <c r="O276" s="41">
        <v>230452</v>
      </c>
      <c r="P276" s="41">
        <v>1039428</v>
      </c>
      <c r="Q276" s="41">
        <v>48552</v>
      </c>
      <c r="R276" s="41"/>
      <c r="S276" s="41"/>
      <c r="T276" s="41"/>
      <c r="U276" s="41"/>
      <c r="V276" s="41">
        <f t="shared" si="24"/>
        <v>17083018</v>
      </c>
      <c r="W276" s="41"/>
      <c r="X276" s="41"/>
      <c r="Y276" s="41">
        <v>6391</v>
      </c>
      <c r="Z276" s="41">
        <f t="shared" si="25"/>
        <v>6391</v>
      </c>
      <c r="AA276" s="41">
        <v>240266</v>
      </c>
      <c r="AB276" s="41"/>
      <c r="AC276" s="41"/>
      <c r="AD276" s="41"/>
      <c r="AE276" s="41"/>
      <c r="AF276" s="41"/>
      <c r="AG276" s="41"/>
      <c r="AH276" s="41"/>
      <c r="AI276" s="41"/>
      <c r="AJ276" s="41">
        <f t="shared" si="26"/>
        <v>240266</v>
      </c>
      <c r="AK276" s="41">
        <v>1686</v>
      </c>
      <c r="AL276" s="41">
        <v>23345</v>
      </c>
      <c r="AM276" s="41"/>
      <c r="AN276" s="41"/>
      <c r="AO276" s="41">
        <v>217</v>
      </c>
      <c r="AP276" s="41"/>
      <c r="AQ276" s="41"/>
      <c r="AR276" s="41">
        <v>309</v>
      </c>
      <c r="AS276" s="41">
        <v>14290</v>
      </c>
      <c r="AT276" s="41">
        <f t="shared" si="27"/>
        <v>39847</v>
      </c>
      <c r="AU276" s="41"/>
      <c r="AV276" s="41"/>
      <c r="AW276" s="41"/>
      <c r="AX276" s="41"/>
      <c r="AY276" s="41"/>
      <c r="AZ276" s="41"/>
      <c r="BA276" s="41"/>
      <c r="BB276" s="41"/>
      <c r="BC276" s="41"/>
      <c r="BD276" s="41"/>
      <c r="BE276" s="41"/>
      <c r="BF276" s="41"/>
      <c r="BG276" s="41">
        <f t="shared" si="28"/>
        <v>0</v>
      </c>
      <c r="BH276" s="42">
        <f t="shared" si="29"/>
        <v>17369522</v>
      </c>
    </row>
    <row r="277" spans="1:60" x14ac:dyDescent="0.4">
      <c r="A277" s="28">
        <v>703110100</v>
      </c>
      <c r="B277" s="29">
        <v>4</v>
      </c>
      <c r="C277" s="30" t="s">
        <v>334</v>
      </c>
      <c r="D277" s="41"/>
      <c r="E277" s="41"/>
      <c r="F277" s="41"/>
      <c r="G277" s="41"/>
      <c r="H277" s="41"/>
      <c r="I277" s="41"/>
      <c r="J277" s="41">
        <v>373</v>
      </c>
      <c r="K277" s="41">
        <v>3543</v>
      </c>
      <c r="L277" s="41"/>
      <c r="M277" s="41"/>
      <c r="N277" s="41">
        <v>1631492</v>
      </c>
      <c r="O277" s="41">
        <v>1247</v>
      </c>
      <c r="P277" s="41"/>
      <c r="Q277" s="41">
        <v>43412</v>
      </c>
      <c r="R277" s="41"/>
      <c r="S277" s="41"/>
      <c r="T277" s="41"/>
      <c r="U277" s="41"/>
      <c r="V277" s="41">
        <f t="shared" si="24"/>
        <v>1680067</v>
      </c>
      <c r="W277" s="41"/>
      <c r="X277" s="41"/>
      <c r="Y277" s="41"/>
      <c r="Z277" s="41">
        <f t="shared" si="25"/>
        <v>0</v>
      </c>
      <c r="AA277" s="41">
        <v>247</v>
      </c>
      <c r="AB277" s="41"/>
      <c r="AC277" s="41"/>
      <c r="AD277" s="41"/>
      <c r="AE277" s="41"/>
      <c r="AF277" s="41"/>
      <c r="AG277" s="41"/>
      <c r="AH277" s="41"/>
      <c r="AI277" s="41"/>
      <c r="AJ277" s="41">
        <f t="shared" si="26"/>
        <v>247</v>
      </c>
      <c r="AK277" s="41"/>
      <c r="AL277" s="41">
        <v>6233</v>
      </c>
      <c r="AM277" s="41"/>
      <c r="AN277" s="41"/>
      <c r="AO277" s="41"/>
      <c r="AP277" s="41"/>
      <c r="AQ277" s="41"/>
      <c r="AR277" s="41"/>
      <c r="AS277" s="41"/>
      <c r="AT277" s="41">
        <f t="shared" si="27"/>
        <v>6233</v>
      </c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  <c r="BF277" s="41"/>
      <c r="BG277" s="41">
        <f t="shared" si="28"/>
        <v>0</v>
      </c>
      <c r="BH277" s="42">
        <f t="shared" si="29"/>
        <v>1686547</v>
      </c>
    </row>
    <row r="278" spans="1:60" x14ac:dyDescent="0.4">
      <c r="A278" s="28">
        <v>703110300</v>
      </c>
      <c r="B278" s="29">
        <v>4</v>
      </c>
      <c r="C278" s="30" t="s">
        <v>335</v>
      </c>
      <c r="D278" s="41">
        <v>415</v>
      </c>
      <c r="E278" s="41"/>
      <c r="F278" s="41">
        <v>2395</v>
      </c>
      <c r="G278" s="41"/>
      <c r="H278" s="41">
        <v>17325</v>
      </c>
      <c r="I278" s="41"/>
      <c r="J278" s="41">
        <v>2114308</v>
      </c>
      <c r="K278" s="41">
        <v>9020440</v>
      </c>
      <c r="L278" s="41">
        <v>377</v>
      </c>
      <c r="M278" s="41"/>
      <c r="N278" s="41">
        <v>6053</v>
      </c>
      <c r="O278" s="41">
        <v>229205</v>
      </c>
      <c r="P278" s="41">
        <v>1039428</v>
      </c>
      <c r="Q278" s="41">
        <v>5140</v>
      </c>
      <c r="R278" s="41"/>
      <c r="S278" s="41"/>
      <c r="T278" s="41"/>
      <c r="U278" s="41"/>
      <c r="V278" s="41">
        <f t="shared" si="24"/>
        <v>12435086</v>
      </c>
      <c r="W278" s="41"/>
      <c r="X278" s="41"/>
      <c r="Y278" s="41">
        <v>1912</v>
      </c>
      <c r="Z278" s="41">
        <f t="shared" si="25"/>
        <v>1912</v>
      </c>
      <c r="AA278" s="41">
        <v>25449</v>
      </c>
      <c r="AB278" s="41"/>
      <c r="AC278" s="41"/>
      <c r="AD278" s="41"/>
      <c r="AE278" s="41"/>
      <c r="AF278" s="41"/>
      <c r="AG278" s="41"/>
      <c r="AH278" s="41"/>
      <c r="AI278" s="41"/>
      <c r="AJ278" s="41">
        <f t="shared" si="26"/>
        <v>25449</v>
      </c>
      <c r="AK278" s="41">
        <v>415</v>
      </c>
      <c r="AL278" s="41"/>
      <c r="AM278" s="41"/>
      <c r="AN278" s="41"/>
      <c r="AO278" s="41">
        <v>217</v>
      </c>
      <c r="AP278" s="41"/>
      <c r="AQ278" s="41"/>
      <c r="AR278" s="41"/>
      <c r="AS278" s="41">
        <v>422</v>
      </c>
      <c r="AT278" s="41">
        <f t="shared" si="27"/>
        <v>1054</v>
      </c>
      <c r="AU278" s="41"/>
      <c r="AV278" s="41"/>
      <c r="AW278" s="41"/>
      <c r="AX278" s="41"/>
      <c r="AY278" s="41"/>
      <c r="AZ278" s="41"/>
      <c r="BA278" s="41"/>
      <c r="BB278" s="41"/>
      <c r="BC278" s="41"/>
      <c r="BD278" s="41"/>
      <c r="BE278" s="41"/>
      <c r="BF278" s="41"/>
      <c r="BG278" s="41">
        <f t="shared" si="28"/>
        <v>0</v>
      </c>
      <c r="BH278" s="42">
        <f t="shared" si="29"/>
        <v>12463501</v>
      </c>
    </row>
    <row r="279" spans="1:60" x14ac:dyDescent="0.4">
      <c r="A279" s="28">
        <v>703130000</v>
      </c>
      <c r="B279" s="29">
        <v>3</v>
      </c>
      <c r="C279" s="30" t="s">
        <v>336</v>
      </c>
      <c r="D279" s="41">
        <v>83743</v>
      </c>
      <c r="E279" s="41">
        <v>8205</v>
      </c>
      <c r="F279" s="41">
        <v>435373</v>
      </c>
      <c r="G279" s="41">
        <v>33293</v>
      </c>
      <c r="H279" s="41">
        <v>140922</v>
      </c>
      <c r="I279" s="41">
        <v>70020</v>
      </c>
      <c r="J279" s="41">
        <v>189528</v>
      </c>
      <c r="K279" s="41">
        <v>4711241</v>
      </c>
      <c r="L279" s="41">
        <v>89277</v>
      </c>
      <c r="M279" s="41">
        <v>663296</v>
      </c>
      <c r="N279" s="41">
        <v>961778</v>
      </c>
      <c r="O279" s="41"/>
      <c r="P279" s="41">
        <v>228736</v>
      </c>
      <c r="Q279" s="41">
        <v>1273121</v>
      </c>
      <c r="R279" s="41"/>
      <c r="S279" s="41"/>
      <c r="T279" s="41"/>
      <c r="U279" s="41">
        <v>17513</v>
      </c>
      <c r="V279" s="41">
        <f t="shared" si="24"/>
        <v>8906046</v>
      </c>
      <c r="W279" s="41"/>
      <c r="X279" s="41">
        <v>14372</v>
      </c>
      <c r="Y279" s="41">
        <v>265657</v>
      </c>
      <c r="Z279" s="41">
        <f t="shared" si="25"/>
        <v>280029</v>
      </c>
      <c r="AA279" s="41">
        <v>2697248</v>
      </c>
      <c r="AB279" s="41"/>
      <c r="AC279" s="41"/>
      <c r="AD279" s="41"/>
      <c r="AE279" s="41"/>
      <c r="AF279" s="41">
        <v>824</v>
      </c>
      <c r="AG279" s="41"/>
      <c r="AH279" s="41"/>
      <c r="AI279" s="41"/>
      <c r="AJ279" s="41">
        <f t="shared" si="26"/>
        <v>2698072</v>
      </c>
      <c r="AK279" s="41">
        <v>35874</v>
      </c>
      <c r="AL279" s="41">
        <v>567527</v>
      </c>
      <c r="AM279" s="41">
        <v>162324</v>
      </c>
      <c r="AN279" s="41">
        <v>57500</v>
      </c>
      <c r="AO279" s="41">
        <v>1525</v>
      </c>
      <c r="AP279" s="41"/>
      <c r="AQ279" s="41">
        <v>8035</v>
      </c>
      <c r="AR279" s="41">
        <v>320870</v>
      </c>
      <c r="AS279" s="41">
        <v>2016</v>
      </c>
      <c r="AT279" s="41">
        <f t="shared" si="27"/>
        <v>1155671</v>
      </c>
      <c r="AU279" s="41"/>
      <c r="AV279" s="41"/>
      <c r="AW279" s="41">
        <v>5007</v>
      </c>
      <c r="AX279" s="41"/>
      <c r="AY279" s="41"/>
      <c r="AZ279" s="41"/>
      <c r="BA279" s="41"/>
      <c r="BB279" s="41"/>
      <c r="BC279" s="41"/>
      <c r="BD279" s="41"/>
      <c r="BE279" s="41">
        <v>1105</v>
      </c>
      <c r="BF279" s="41"/>
      <c r="BG279" s="41">
        <f t="shared" si="28"/>
        <v>6112</v>
      </c>
      <c r="BH279" s="42">
        <f t="shared" si="29"/>
        <v>13045930</v>
      </c>
    </row>
    <row r="280" spans="1:60" x14ac:dyDescent="0.4">
      <c r="A280" s="28">
        <v>703150000</v>
      </c>
      <c r="B280" s="29">
        <v>3</v>
      </c>
      <c r="C280" s="30" t="s">
        <v>337</v>
      </c>
      <c r="D280" s="41"/>
      <c r="E280" s="41"/>
      <c r="F280" s="41"/>
      <c r="G280" s="41"/>
      <c r="H280" s="41"/>
      <c r="I280" s="41"/>
      <c r="J280" s="41">
        <v>13922</v>
      </c>
      <c r="K280" s="41">
        <v>147861</v>
      </c>
      <c r="L280" s="41"/>
      <c r="M280" s="41"/>
      <c r="N280" s="41">
        <v>41984</v>
      </c>
      <c r="O280" s="41"/>
      <c r="P280" s="41"/>
      <c r="Q280" s="41">
        <v>108662</v>
      </c>
      <c r="R280" s="41"/>
      <c r="S280" s="41"/>
      <c r="T280" s="41"/>
      <c r="U280" s="41"/>
      <c r="V280" s="41">
        <f t="shared" si="24"/>
        <v>312429</v>
      </c>
      <c r="W280" s="41"/>
      <c r="X280" s="41"/>
      <c r="Y280" s="41">
        <v>86774</v>
      </c>
      <c r="Z280" s="41">
        <f t="shared" si="25"/>
        <v>86774</v>
      </c>
      <c r="AA280" s="41">
        <v>858</v>
      </c>
      <c r="AB280" s="41"/>
      <c r="AC280" s="41"/>
      <c r="AD280" s="41"/>
      <c r="AE280" s="41"/>
      <c r="AF280" s="41"/>
      <c r="AG280" s="41"/>
      <c r="AH280" s="41"/>
      <c r="AI280" s="41"/>
      <c r="AJ280" s="41">
        <f t="shared" si="26"/>
        <v>858</v>
      </c>
      <c r="AK280" s="41"/>
      <c r="AL280" s="41">
        <v>492</v>
      </c>
      <c r="AM280" s="41"/>
      <c r="AN280" s="41"/>
      <c r="AO280" s="41"/>
      <c r="AP280" s="41"/>
      <c r="AQ280" s="41"/>
      <c r="AR280" s="41">
        <v>1932</v>
      </c>
      <c r="AS280" s="41"/>
      <c r="AT280" s="41">
        <f t="shared" si="27"/>
        <v>2424</v>
      </c>
      <c r="AU280" s="41"/>
      <c r="AV280" s="41"/>
      <c r="AW280" s="41"/>
      <c r="AX280" s="41"/>
      <c r="AY280" s="41"/>
      <c r="AZ280" s="41"/>
      <c r="BA280" s="41"/>
      <c r="BB280" s="41"/>
      <c r="BC280" s="41"/>
      <c r="BD280" s="41"/>
      <c r="BE280" s="41"/>
      <c r="BF280" s="41"/>
      <c r="BG280" s="41">
        <f t="shared" si="28"/>
        <v>0</v>
      </c>
      <c r="BH280" s="42">
        <f t="shared" si="29"/>
        <v>402485</v>
      </c>
    </row>
    <row r="281" spans="1:60" x14ac:dyDescent="0.4">
      <c r="A281" s="28">
        <v>703170000</v>
      </c>
      <c r="B281" s="29" t="s">
        <v>338</v>
      </c>
      <c r="C281" s="30" t="s">
        <v>338</v>
      </c>
      <c r="D281" s="41"/>
      <c r="E281" s="41">
        <v>322</v>
      </c>
      <c r="F281" s="41"/>
      <c r="G281" s="41">
        <v>469</v>
      </c>
      <c r="H281" s="41">
        <v>881</v>
      </c>
      <c r="I281" s="41"/>
      <c r="J281" s="41">
        <v>2107</v>
      </c>
      <c r="K281" s="41">
        <v>51554</v>
      </c>
      <c r="L281" s="41"/>
      <c r="M281" s="41"/>
      <c r="N281" s="41">
        <v>2994</v>
      </c>
      <c r="O281" s="41"/>
      <c r="P281" s="41"/>
      <c r="Q281" s="41"/>
      <c r="R281" s="41"/>
      <c r="S281" s="41"/>
      <c r="T281" s="41"/>
      <c r="U281" s="41"/>
      <c r="V281" s="41">
        <f t="shared" si="24"/>
        <v>58327</v>
      </c>
      <c r="W281" s="41"/>
      <c r="X281" s="41">
        <v>1340</v>
      </c>
      <c r="Y281" s="41"/>
      <c r="Z281" s="41">
        <f t="shared" si="25"/>
        <v>1340</v>
      </c>
      <c r="AA281" s="41">
        <v>12107</v>
      </c>
      <c r="AB281" s="41"/>
      <c r="AC281" s="41"/>
      <c r="AD281" s="41"/>
      <c r="AE281" s="41"/>
      <c r="AF281" s="41"/>
      <c r="AG281" s="41"/>
      <c r="AH281" s="41"/>
      <c r="AI281" s="41"/>
      <c r="AJ281" s="41">
        <f t="shared" si="26"/>
        <v>12107</v>
      </c>
      <c r="AK281" s="41"/>
      <c r="AL281" s="41">
        <v>622</v>
      </c>
      <c r="AM281" s="41"/>
      <c r="AN281" s="41"/>
      <c r="AO281" s="41"/>
      <c r="AP281" s="41"/>
      <c r="AQ281" s="41"/>
      <c r="AR281" s="41"/>
      <c r="AS281" s="41"/>
      <c r="AT281" s="41">
        <f t="shared" si="27"/>
        <v>622</v>
      </c>
      <c r="AU281" s="41"/>
      <c r="AV281" s="41"/>
      <c r="AW281" s="41"/>
      <c r="AX281" s="41"/>
      <c r="AY281" s="41"/>
      <c r="AZ281" s="41"/>
      <c r="BA281" s="41"/>
      <c r="BB281" s="41"/>
      <c r="BC281" s="41"/>
      <c r="BD281" s="41"/>
      <c r="BE281" s="41"/>
      <c r="BF281" s="41"/>
      <c r="BG281" s="41">
        <f t="shared" si="28"/>
        <v>0</v>
      </c>
      <c r="BH281" s="42">
        <f t="shared" si="29"/>
        <v>72396</v>
      </c>
    </row>
    <row r="282" spans="1:60" x14ac:dyDescent="0.4">
      <c r="A282" s="28">
        <v>705000000</v>
      </c>
      <c r="B282" s="29">
        <v>2</v>
      </c>
      <c r="C282" s="30" t="s">
        <v>339</v>
      </c>
      <c r="D282" s="41">
        <v>32946699</v>
      </c>
      <c r="E282" s="41">
        <v>627390</v>
      </c>
      <c r="F282" s="41">
        <v>51697</v>
      </c>
      <c r="G282" s="41">
        <v>979563</v>
      </c>
      <c r="H282" s="41">
        <v>28785119</v>
      </c>
      <c r="I282" s="41">
        <v>99767</v>
      </c>
      <c r="J282" s="41">
        <v>24139508</v>
      </c>
      <c r="K282" s="41">
        <v>317957178</v>
      </c>
      <c r="L282" s="41">
        <v>29816034</v>
      </c>
      <c r="M282" s="41">
        <v>52984411</v>
      </c>
      <c r="N282" s="41">
        <v>86367027</v>
      </c>
      <c r="O282" s="41">
        <v>326</v>
      </c>
      <c r="P282" s="41">
        <v>2229882</v>
      </c>
      <c r="Q282" s="41">
        <v>45447097</v>
      </c>
      <c r="R282" s="41"/>
      <c r="S282" s="41">
        <v>2240</v>
      </c>
      <c r="T282" s="41">
        <v>210</v>
      </c>
      <c r="U282" s="41">
        <v>679291</v>
      </c>
      <c r="V282" s="41">
        <f t="shared" si="24"/>
        <v>623113439</v>
      </c>
      <c r="W282" s="41"/>
      <c r="X282" s="41">
        <v>123298</v>
      </c>
      <c r="Y282" s="41">
        <v>39206</v>
      </c>
      <c r="Z282" s="41">
        <f t="shared" si="25"/>
        <v>162504</v>
      </c>
      <c r="AA282" s="41">
        <v>70220776</v>
      </c>
      <c r="AB282" s="41"/>
      <c r="AC282" s="41"/>
      <c r="AD282" s="41">
        <v>2062197</v>
      </c>
      <c r="AE282" s="41">
        <v>596</v>
      </c>
      <c r="AF282" s="41">
        <v>41886</v>
      </c>
      <c r="AG282" s="41"/>
      <c r="AH282" s="41"/>
      <c r="AI282" s="41"/>
      <c r="AJ282" s="41">
        <f t="shared" si="26"/>
        <v>72325455</v>
      </c>
      <c r="AK282" s="41">
        <v>12282609</v>
      </c>
      <c r="AL282" s="41">
        <v>34243153</v>
      </c>
      <c r="AM282" s="41">
        <v>308887</v>
      </c>
      <c r="AN282" s="41">
        <v>6743</v>
      </c>
      <c r="AO282" s="41">
        <v>1830</v>
      </c>
      <c r="AP282" s="41"/>
      <c r="AQ282" s="41">
        <v>19816</v>
      </c>
      <c r="AR282" s="41">
        <v>919492</v>
      </c>
      <c r="AS282" s="41">
        <v>57919590</v>
      </c>
      <c r="AT282" s="41">
        <f t="shared" si="27"/>
        <v>105702120</v>
      </c>
      <c r="AU282" s="41"/>
      <c r="AV282" s="41"/>
      <c r="AW282" s="41"/>
      <c r="AX282" s="41"/>
      <c r="AY282" s="41"/>
      <c r="AZ282" s="41"/>
      <c r="BA282" s="41"/>
      <c r="BB282" s="41"/>
      <c r="BC282" s="41"/>
      <c r="BD282" s="41">
        <v>483</v>
      </c>
      <c r="BE282" s="41"/>
      <c r="BF282" s="41"/>
      <c r="BG282" s="41">
        <f t="shared" si="28"/>
        <v>483</v>
      </c>
      <c r="BH282" s="42">
        <f t="shared" si="29"/>
        <v>801304001</v>
      </c>
    </row>
    <row r="283" spans="1:60" x14ac:dyDescent="0.4">
      <c r="A283" s="28">
        <v>705010000</v>
      </c>
      <c r="B283" s="29">
        <v>3</v>
      </c>
      <c r="C283" s="30" t="s">
        <v>340</v>
      </c>
      <c r="D283" s="41">
        <v>32521242</v>
      </c>
      <c r="E283" s="41">
        <v>535630</v>
      </c>
      <c r="F283" s="41"/>
      <c r="G283" s="41"/>
      <c r="H283" s="41">
        <v>28641530</v>
      </c>
      <c r="I283" s="41"/>
      <c r="J283" s="41">
        <v>19710047</v>
      </c>
      <c r="K283" s="41">
        <v>298208707</v>
      </c>
      <c r="L283" s="41">
        <v>29579251</v>
      </c>
      <c r="M283" s="41">
        <v>51679897</v>
      </c>
      <c r="N283" s="41">
        <v>74238369</v>
      </c>
      <c r="O283" s="41"/>
      <c r="P283" s="41">
        <v>2209419</v>
      </c>
      <c r="Q283" s="41">
        <v>43699682</v>
      </c>
      <c r="R283" s="41"/>
      <c r="S283" s="41"/>
      <c r="T283" s="41"/>
      <c r="U283" s="41">
        <v>363459</v>
      </c>
      <c r="V283" s="41">
        <f t="shared" si="24"/>
        <v>581387233</v>
      </c>
      <c r="W283" s="41"/>
      <c r="X283" s="41"/>
      <c r="Y283" s="41"/>
      <c r="Z283" s="41">
        <f t="shared" si="25"/>
        <v>0</v>
      </c>
      <c r="AA283" s="41">
        <v>64457010</v>
      </c>
      <c r="AB283" s="41"/>
      <c r="AC283" s="41"/>
      <c r="AD283" s="41">
        <v>163126</v>
      </c>
      <c r="AE283" s="41"/>
      <c r="AF283" s="41"/>
      <c r="AG283" s="41"/>
      <c r="AH283" s="41"/>
      <c r="AI283" s="41"/>
      <c r="AJ283" s="41">
        <f t="shared" si="26"/>
        <v>64620136</v>
      </c>
      <c r="AK283" s="41">
        <v>10721565</v>
      </c>
      <c r="AL283" s="41">
        <v>30295073</v>
      </c>
      <c r="AM283" s="41"/>
      <c r="AN283" s="41"/>
      <c r="AO283" s="41"/>
      <c r="AP283" s="41"/>
      <c r="AQ283" s="41"/>
      <c r="AR283" s="41">
        <v>30208</v>
      </c>
      <c r="AS283" s="41">
        <v>57677891</v>
      </c>
      <c r="AT283" s="41">
        <f t="shared" si="27"/>
        <v>98724737</v>
      </c>
      <c r="AU283" s="41"/>
      <c r="AV283" s="41"/>
      <c r="AW283" s="41"/>
      <c r="AX283" s="41"/>
      <c r="AY283" s="41"/>
      <c r="AZ283" s="41"/>
      <c r="BA283" s="41"/>
      <c r="BB283" s="41"/>
      <c r="BC283" s="41"/>
      <c r="BD283" s="41"/>
      <c r="BE283" s="41"/>
      <c r="BF283" s="41"/>
      <c r="BG283" s="41">
        <f t="shared" si="28"/>
        <v>0</v>
      </c>
      <c r="BH283" s="42">
        <f t="shared" si="29"/>
        <v>744732106</v>
      </c>
    </row>
    <row r="284" spans="1:60" x14ac:dyDescent="0.4">
      <c r="A284" s="28">
        <v>705010100</v>
      </c>
      <c r="B284" s="29">
        <v>4</v>
      </c>
      <c r="C284" s="30" t="s">
        <v>341</v>
      </c>
      <c r="D284" s="41">
        <v>29296639</v>
      </c>
      <c r="E284" s="41"/>
      <c r="F284" s="41"/>
      <c r="G284" s="41"/>
      <c r="H284" s="41">
        <v>28641530</v>
      </c>
      <c r="I284" s="41"/>
      <c r="J284" s="41">
        <v>19553067</v>
      </c>
      <c r="K284" s="41">
        <v>297265989</v>
      </c>
      <c r="L284" s="41">
        <v>29579251</v>
      </c>
      <c r="M284" s="41">
        <v>51679897</v>
      </c>
      <c r="N284" s="41">
        <v>72096961</v>
      </c>
      <c r="O284" s="41"/>
      <c r="P284" s="41">
        <v>2209419</v>
      </c>
      <c r="Q284" s="41">
        <v>43557672</v>
      </c>
      <c r="R284" s="41"/>
      <c r="S284" s="41"/>
      <c r="T284" s="41"/>
      <c r="U284" s="41">
        <v>363459</v>
      </c>
      <c r="V284" s="41">
        <f t="shared" si="24"/>
        <v>574243884</v>
      </c>
      <c r="W284" s="41"/>
      <c r="X284" s="41"/>
      <c r="Y284" s="41"/>
      <c r="Z284" s="41">
        <f t="shared" si="25"/>
        <v>0</v>
      </c>
      <c r="AA284" s="41">
        <v>64379026</v>
      </c>
      <c r="AB284" s="41"/>
      <c r="AC284" s="41"/>
      <c r="AD284" s="41">
        <v>163126</v>
      </c>
      <c r="AE284" s="41"/>
      <c r="AF284" s="41"/>
      <c r="AG284" s="41"/>
      <c r="AH284" s="41"/>
      <c r="AI284" s="41"/>
      <c r="AJ284" s="41">
        <f t="shared" si="26"/>
        <v>64542152</v>
      </c>
      <c r="AK284" s="41">
        <v>10670966</v>
      </c>
      <c r="AL284" s="41">
        <v>30295073</v>
      </c>
      <c r="AM284" s="41"/>
      <c r="AN284" s="41"/>
      <c r="AO284" s="41"/>
      <c r="AP284" s="41"/>
      <c r="AQ284" s="41"/>
      <c r="AR284" s="41">
        <v>30208</v>
      </c>
      <c r="AS284" s="41">
        <v>57677891</v>
      </c>
      <c r="AT284" s="41">
        <f t="shared" si="27"/>
        <v>98674138</v>
      </c>
      <c r="AU284" s="41"/>
      <c r="AV284" s="41"/>
      <c r="AW284" s="41"/>
      <c r="AX284" s="41"/>
      <c r="AY284" s="41"/>
      <c r="AZ284" s="41"/>
      <c r="BA284" s="41"/>
      <c r="BB284" s="41"/>
      <c r="BC284" s="41"/>
      <c r="BD284" s="41"/>
      <c r="BE284" s="41"/>
      <c r="BF284" s="41"/>
      <c r="BG284" s="41">
        <f t="shared" si="28"/>
        <v>0</v>
      </c>
      <c r="BH284" s="42">
        <f t="shared" si="29"/>
        <v>737460174</v>
      </c>
    </row>
    <row r="285" spans="1:60" x14ac:dyDescent="0.4">
      <c r="A285" s="28">
        <v>705010300</v>
      </c>
      <c r="B285" s="29">
        <v>4</v>
      </c>
      <c r="C285" s="30" t="s">
        <v>342</v>
      </c>
      <c r="D285" s="41">
        <v>3224603</v>
      </c>
      <c r="E285" s="41">
        <v>535630</v>
      </c>
      <c r="F285" s="41"/>
      <c r="G285" s="41"/>
      <c r="H285" s="41"/>
      <c r="I285" s="41"/>
      <c r="J285" s="41">
        <v>156980</v>
      </c>
      <c r="K285" s="41">
        <v>942718</v>
      </c>
      <c r="L285" s="41"/>
      <c r="M285" s="41"/>
      <c r="N285" s="41">
        <v>2141408</v>
      </c>
      <c r="O285" s="41"/>
      <c r="P285" s="41"/>
      <c r="Q285" s="41">
        <v>142010</v>
      </c>
      <c r="R285" s="41"/>
      <c r="S285" s="41"/>
      <c r="T285" s="41"/>
      <c r="U285" s="41"/>
      <c r="V285" s="41">
        <f t="shared" si="24"/>
        <v>7143349</v>
      </c>
      <c r="W285" s="41"/>
      <c r="X285" s="41"/>
      <c r="Y285" s="41"/>
      <c r="Z285" s="41">
        <f t="shared" si="25"/>
        <v>0</v>
      </c>
      <c r="AA285" s="41">
        <v>77984</v>
      </c>
      <c r="AB285" s="41"/>
      <c r="AC285" s="41"/>
      <c r="AD285" s="41"/>
      <c r="AE285" s="41"/>
      <c r="AF285" s="41"/>
      <c r="AG285" s="41"/>
      <c r="AH285" s="41"/>
      <c r="AI285" s="41"/>
      <c r="AJ285" s="41">
        <f t="shared" si="26"/>
        <v>77984</v>
      </c>
      <c r="AK285" s="41">
        <v>27459</v>
      </c>
      <c r="AL285" s="41"/>
      <c r="AM285" s="41"/>
      <c r="AN285" s="41"/>
      <c r="AO285" s="41"/>
      <c r="AP285" s="41"/>
      <c r="AQ285" s="41"/>
      <c r="AR285" s="41"/>
      <c r="AS285" s="41"/>
      <c r="AT285" s="41">
        <f t="shared" si="27"/>
        <v>27459</v>
      </c>
      <c r="AU285" s="41"/>
      <c r="AV285" s="41"/>
      <c r="AW285" s="41"/>
      <c r="AX285" s="41"/>
      <c r="AY285" s="41"/>
      <c r="AZ285" s="41"/>
      <c r="BA285" s="41"/>
      <c r="BB285" s="41"/>
      <c r="BC285" s="41"/>
      <c r="BD285" s="41"/>
      <c r="BE285" s="41"/>
      <c r="BF285" s="41"/>
      <c r="BG285" s="41">
        <f t="shared" si="28"/>
        <v>0</v>
      </c>
      <c r="BH285" s="42">
        <f t="shared" si="29"/>
        <v>7248792</v>
      </c>
    </row>
    <row r="286" spans="1:60" x14ac:dyDescent="0.4">
      <c r="A286" s="28">
        <v>705030000</v>
      </c>
      <c r="B286" s="29">
        <v>3</v>
      </c>
      <c r="C286" s="30" t="s">
        <v>343</v>
      </c>
      <c r="D286" s="41">
        <v>423062</v>
      </c>
      <c r="E286" s="41">
        <v>65532</v>
      </c>
      <c r="F286" s="41">
        <v>51359</v>
      </c>
      <c r="G286" s="41">
        <v>839146</v>
      </c>
      <c r="H286" s="41">
        <v>134992</v>
      </c>
      <c r="I286" s="41">
        <v>549</v>
      </c>
      <c r="J286" s="41">
        <v>461691</v>
      </c>
      <c r="K286" s="41">
        <v>14098273</v>
      </c>
      <c r="L286" s="41">
        <v>166167</v>
      </c>
      <c r="M286" s="41">
        <v>395421</v>
      </c>
      <c r="N286" s="41">
        <v>1220970</v>
      </c>
      <c r="O286" s="41">
        <v>326</v>
      </c>
      <c r="P286" s="41">
        <v>16385</v>
      </c>
      <c r="Q286" s="41">
        <v>177296</v>
      </c>
      <c r="R286" s="41"/>
      <c r="S286" s="41">
        <v>2240</v>
      </c>
      <c r="T286" s="41">
        <v>210</v>
      </c>
      <c r="U286" s="41">
        <v>14169</v>
      </c>
      <c r="V286" s="41">
        <f t="shared" si="24"/>
        <v>18067788</v>
      </c>
      <c r="W286" s="41"/>
      <c r="X286" s="41">
        <v>123298</v>
      </c>
      <c r="Y286" s="41">
        <v>544</v>
      </c>
      <c r="Z286" s="41">
        <f t="shared" si="25"/>
        <v>123842</v>
      </c>
      <c r="AA286" s="41">
        <v>509424</v>
      </c>
      <c r="AB286" s="41"/>
      <c r="AC286" s="41"/>
      <c r="AD286" s="41">
        <v>1048652</v>
      </c>
      <c r="AE286" s="41">
        <v>596</v>
      </c>
      <c r="AF286" s="41">
        <v>41886</v>
      </c>
      <c r="AG286" s="41"/>
      <c r="AH286" s="41"/>
      <c r="AI286" s="41"/>
      <c r="AJ286" s="41">
        <f t="shared" si="26"/>
        <v>1600558</v>
      </c>
      <c r="AK286" s="41">
        <v>1262079</v>
      </c>
      <c r="AL286" s="41">
        <v>590163</v>
      </c>
      <c r="AM286" s="41">
        <v>202035</v>
      </c>
      <c r="AN286" s="41"/>
      <c r="AO286" s="41">
        <v>1830</v>
      </c>
      <c r="AP286" s="41"/>
      <c r="AQ286" s="41"/>
      <c r="AR286" s="41">
        <v>883385</v>
      </c>
      <c r="AS286" s="41">
        <v>241699</v>
      </c>
      <c r="AT286" s="41">
        <f t="shared" si="27"/>
        <v>3181191</v>
      </c>
      <c r="AU286" s="41"/>
      <c r="AV286" s="41"/>
      <c r="AW286" s="41"/>
      <c r="AX286" s="41"/>
      <c r="AY286" s="41"/>
      <c r="AZ286" s="41"/>
      <c r="BA286" s="41"/>
      <c r="BB286" s="41"/>
      <c r="BC286" s="41"/>
      <c r="BD286" s="41"/>
      <c r="BE286" s="41"/>
      <c r="BF286" s="41"/>
      <c r="BG286" s="41">
        <f t="shared" si="28"/>
        <v>0</v>
      </c>
      <c r="BH286" s="42">
        <f t="shared" si="29"/>
        <v>22973379</v>
      </c>
    </row>
    <row r="287" spans="1:60" x14ac:dyDescent="0.4">
      <c r="A287" s="28">
        <v>705040000</v>
      </c>
      <c r="B287" s="29">
        <v>3</v>
      </c>
      <c r="C287" s="30" t="s">
        <v>344</v>
      </c>
      <c r="D287" s="41"/>
      <c r="E287" s="41"/>
      <c r="F287" s="41"/>
      <c r="G287" s="41">
        <v>23442</v>
      </c>
      <c r="H287" s="41">
        <v>841</v>
      </c>
      <c r="I287" s="41">
        <v>800</v>
      </c>
      <c r="J287" s="41">
        <v>19051</v>
      </c>
      <c r="K287" s="41">
        <v>226151</v>
      </c>
      <c r="L287" s="41">
        <v>335</v>
      </c>
      <c r="M287" s="41">
        <v>43728</v>
      </c>
      <c r="N287" s="41">
        <v>978531</v>
      </c>
      <c r="O287" s="41"/>
      <c r="P287" s="41"/>
      <c r="Q287" s="41">
        <v>16168</v>
      </c>
      <c r="R287" s="41"/>
      <c r="S287" s="41"/>
      <c r="T287" s="41"/>
      <c r="U287" s="41">
        <v>135528</v>
      </c>
      <c r="V287" s="41">
        <f t="shared" si="24"/>
        <v>1444575</v>
      </c>
      <c r="W287" s="41"/>
      <c r="X287" s="41"/>
      <c r="Y287" s="41">
        <v>7716</v>
      </c>
      <c r="Z287" s="41">
        <f t="shared" si="25"/>
        <v>7716</v>
      </c>
      <c r="AA287" s="41">
        <v>72143</v>
      </c>
      <c r="AB287" s="41"/>
      <c r="AC287" s="41"/>
      <c r="AD287" s="41"/>
      <c r="AE287" s="41"/>
      <c r="AF287" s="41"/>
      <c r="AG287" s="41"/>
      <c r="AH287" s="41"/>
      <c r="AI287" s="41"/>
      <c r="AJ287" s="41">
        <f t="shared" si="26"/>
        <v>72143</v>
      </c>
      <c r="AK287" s="41">
        <v>786</v>
      </c>
      <c r="AL287" s="41"/>
      <c r="AM287" s="41"/>
      <c r="AN287" s="41"/>
      <c r="AO287" s="41"/>
      <c r="AP287" s="41"/>
      <c r="AQ287" s="41">
        <v>11234</v>
      </c>
      <c r="AR287" s="41">
        <v>4228</v>
      </c>
      <c r="AS287" s="41"/>
      <c r="AT287" s="41">
        <f t="shared" si="27"/>
        <v>16248</v>
      </c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>
        <f t="shared" si="28"/>
        <v>0</v>
      </c>
      <c r="BH287" s="42">
        <f t="shared" si="29"/>
        <v>1540682</v>
      </c>
    </row>
    <row r="288" spans="1:60" x14ac:dyDescent="0.4">
      <c r="A288" s="28">
        <v>705040100</v>
      </c>
      <c r="B288" s="29">
        <v>4</v>
      </c>
      <c r="C288" s="30" t="s">
        <v>345</v>
      </c>
      <c r="D288" s="41"/>
      <c r="E288" s="41"/>
      <c r="F288" s="41"/>
      <c r="G288" s="41"/>
      <c r="H288" s="41"/>
      <c r="I288" s="41"/>
      <c r="J288" s="41">
        <v>6170</v>
      </c>
      <c r="K288" s="41">
        <v>11132</v>
      </c>
      <c r="L288" s="41"/>
      <c r="M288" s="41">
        <v>32438</v>
      </c>
      <c r="N288" s="41">
        <v>324562</v>
      </c>
      <c r="O288" s="41"/>
      <c r="P288" s="41"/>
      <c r="Q288" s="41">
        <v>1536</v>
      </c>
      <c r="R288" s="41"/>
      <c r="S288" s="41"/>
      <c r="T288" s="41"/>
      <c r="U288" s="41"/>
      <c r="V288" s="41">
        <f t="shared" si="24"/>
        <v>375838</v>
      </c>
      <c r="W288" s="41"/>
      <c r="X288" s="41"/>
      <c r="Y288" s="41">
        <v>1345</v>
      </c>
      <c r="Z288" s="41">
        <f t="shared" si="25"/>
        <v>1345</v>
      </c>
      <c r="AA288" s="41">
        <v>27290</v>
      </c>
      <c r="AB288" s="41"/>
      <c r="AC288" s="41"/>
      <c r="AD288" s="41"/>
      <c r="AE288" s="41"/>
      <c r="AF288" s="41"/>
      <c r="AG288" s="41"/>
      <c r="AH288" s="41"/>
      <c r="AI288" s="41"/>
      <c r="AJ288" s="41">
        <f t="shared" si="26"/>
        <v>27290</v>
      </c>
      <c r="AK288" s="41"/>
      <c r="AL288" s="41"/>
      <c r="AM288" s="41"/>
      <c r="AN288" s="41"/>
      <c r="AO288" s="41"/>
      <c r="AP288" s="41"/>
      <c r="AQ288" s="41"/>
      <c r="AR288" s="41"/>
      <c r="AS288" s="41"/>
      <c r="AT288" s="41">
        <f t="shared" si="27"/>
        <v>0</v>
      </c>
      <c r="AU288" s="41"/>
      <c r="AV288" s="41"/>
      <c r="AW288" s="41"/>
      <c r="AX288" s="41"/>
      <c r="AY288" s="41"/>
      <c r="AZ288" s="41"/>
      <c r="BA288" s="41"/>
      <c r="BB288" s="41"/>
      <c r="BC288" s="41"/>
      <c r="BD288" s="41"/>
      <c r="BE288" s="41"/>
      <c r="BF288" s="41"/>
      <c r="BG288" s="41">
        <f t="shared" si="28"/>
        <v>0</v>
      </c>
      <c r="BH288" s="42">
        <f t="shared" si="29"/>
        <v>404473</v>
      </c>
    </row>
    <row r="289" spans="1:60" x14ac:dyDescent="0.4">
      <c r="A289" s="28">
        <v>705050000</v>
      </c>
      <c r="B289" s="29">
        <v>3</v>
      </c>
      <c r="C289" s="30" t="s">
        <v>346</v>
      </c>
      <c r="D289" s="41"/>
      <c r="E289" s="41"/>
      <c r="F289" s="41">
        <v>338</v>
      </c>
      <c r="G289" s="41">
        <v>36710</v>
      </c>
      <c r="H289" s="41"/>
      <c r="I289" s="41">
        <v>3609</v>
      </c>
      <c r="J289" s="41">
        <v>3870710</v>
      </c>
      <c r="K289" s="41">
        <v>3724278</v>
      </c>
      <c r="L289" s="41"/>
      <c r="M289" s="41">
        <v>794629</v>
      </c>
      <c r="N289" s="41">
        <v>5582667</v>
      </c>
      <c r="O289" s="41"/>
      <c r="P289" s="41"/>
      <c r="Q289" s="41">
        <v>40095</v>
      </c>
      <c r="R289" s="41"/>
      <c r="S289" s="41"/>
      <c r="T289" s="41"/>
      <c r="U289" s="41"/>
      <c r="V289" s="41">
        <f t="shared" si="24"/>
        <v>14053036</v>
      </c>
      <c r="W289" s="41"/>
      <c r="X289" s="41"/>
      <c r="Y289" s="41">
        <v>30711</v>
      </c>
      <c r="Z289" s="41">
        <f t="shared" si="25"/>
        <v>30711</v>
      </c>
      <c r="AA289" s="41">
        <v>5176140</v>
      </c>
      <c r="AB289" s="41"/>
      <c r="AC289" s="41"/>
      <c r="AD289" s="41">
        <v>435680</v>
      </c>
      <c r="AE289" s="41"/>
      <c r="AF289" s="41"/>
      <c r="AG289" s="41"/>
      <c r="AH289" s="41"/>
      <c r="AI289" s="41"/>
      <c r="AJ289" s="41">
        <f t="shared" si="26"/>
        <v>5611820</v>
      </c>
      <c r="AK289" s="41">
        <v>264511</v>
      </c>
      <c r="AL289" s="41"/>
      <c r="AM289" s="41"/>
      <c r="AN289" s="41"/>
      <c r="AO289" s="41"/>
      <c r="AP289" s="41"/>
      <c r="AQ289" s="41"/>
      <c r="AR289" s="41"/>
      <c r="AS289" s="41"/>
      <c r="AT289" s="41">
        <f t="shared" si="27"/>
        <v>264511</v>
      </c>
      <c r="AU289" s="41"/>
      <c r="AV289" s="41"/>
      <c r="AW289" s="41"/>
      <c r="AX289" s="41"/>
      <c r="AY289" s="41"/>
      <c r="AZ289" s="41"/>
      <c r="BA289" s="41"/>
      <c r="BB289" s="41"/>
      <c r="BC289" s="41"/>
      <c r="BD289" s="41"/>
      <c r="BE289" s="41"/>
      <c r="BF289" s="41"/>
      <c r="BG289" s="41">
        <f t="shared" si="28"/>
        <v>0</v>
      </c>
      <c r="BH289" s="42">
        <f t="shared" si="29"/>
        <v>19960078</v>
      </c>
    </row>
    <row r="290" spans="1:60" x14ac:dyDescent="0.4">
      <c r="A290" s="28">
        <v>705070000</v>
      </c>
      <c r="B290" s="29">
        <v>3</v>
      </c>
      <c r="C290" s="30" t="s">
        <v>347</v>
      </c>
      <c r="D290" s="41"/>
      <c r="E290" s="41"/>
      <c r="F290" s="41"/>
      <c r="G290" s="41">
        <v>3362</v>
      </c>
      <c r="H290" s="41"/>
      <c r="I290" s="41"/>
      <c r="J290" s="41">
        <v>18073</v>
      </c>
      <c r="K290" s="41"/>
      <c r="L290" s="41">
        <v>70281</v>
      </c>
      <c r="M290" s="41">
        <v>326</v>
      </c>
      <c r="N290" s="41">
        <v>47200</v>
      </c>
      <c r="O290" s="41"/>
      <c r="P290" s="41"/>
      <c r="Q290" s="41"/>
      <c r="R290" s="41"/>
      <c r="S290" s="41"/>
      <c r="T290" s="41"/>
      <c r="U290" s="41"/>
      <c r="V290" s="41">
        <f t="shared" si="24"/>
        <v>139242</v>
      </c>
      <c r="W290" s="41"/>
      <c r="X290" s="41"/>
      <c r="Y290" s="41"/>
      <c r="Z290" s="41">
        <f t="shared" si="25"/>
        <v>0</v>
      </c>
      <c r="AA290" s="41">
        <v>394</v>
      </c>
      <c r="AB290" s="41"/>
      <c r="AC290" s="41"/>
      <c r="AD290" s="41">
        <v>390</v>
      </c>
      <c r="AE290" s="41"/>
      <c r="AF290" s="41"/>
      <c r="AG290" s="41"/>
      <c r="AH290" s="41"/>
      <c r="AI290" s="41"/>
      <c r="AJ290" s="41">
        <f t="shared" si="26"/>
        <v>784</v>
      </c>
      <c r="AK290" s="41">
        <v>15908</v>
      </c>
      <c r="AL290" s="41">
        <v>3504</v>
      </c>
      <c r="AM290" s="41"/>
      <c r="AN290" s="41"/>
      <c r="AO290" s="41"/>
      <c r="AP290" s="41"/>
      <c r="AQ290" s="41"/>
      <c r="AR290" s="41"/>
      <c r="AS290" s="41"/>
      <c r="AT290" s="41">
        <f t="shared" si="27"/>
        <v>19412</v>
      </c>
      <c r="AU290" s="41"/>
      <c r="AV290" s="41"/>
      <c r="AW290" s="41"/>
      <c r="AX290" s="41"/>
      <c r="AY290" s="41"/>
      <c r="AZ290" s="41"/>
      <c r="BA290" s="41"/>
      <c r="BB290" s="41"/>
      <c r="BC290" s="41"/>
      <c r="BD290" s="41"/>
      <c r="BE290" s="41"/>
      <c r="BF290" s="41"/>
      <c r="BG290" s="41">
        <f t="shared" si="28"/>
        <v>0</v>
      </c>
      <c r="BH290" s="42">
        <f t="shared" si="29"/>
        <v>159438</v>
      </c>
    </row>
    <row r="291" spans="1:60" x14ac:dyDescent="0.4">
      <c r="A291" s="28">
        <v>705090000</v>
      </c>
      <c r="B291" s="29">
        <v>3</v>
      </c>
      <c r="C291" s="30" t="s">
        <v>348</v>
      </c>
      <c r="D291" s="41"/>
      <c r="E291" s="41"/>
      <c r="F291" s="41"/>
      <c r="G291" s="41"/>
      <c r="H291" s="41">
        <v>404</v>
      </c>
      <c r="I291" s="41"/>
      <c r="J291" s="41"/>
      <c r="K291" s="41">
        <v>1006</v>
      </c>
      <c r="L291" s="41"/>
      <c r="M291" s="41">
        <v>15385</v>
      </c>
      <c r="N291" s="41"/>
      <c r="O291" s="41"/>
      <c r="P291" s="41"/>
      <c r="Q291" s="41"/>
      <c r="R291" s="41"/>
      <c r="S291" s="41"/>
      <c r="T291" s="41"/>
      <c r="U291" s="41"/>
      <c r="V291" s="41">
        <f t="shared" si="24"/>
        <v>16795</v>
      </c>
      <c r="W291" s="41"/>
      <c r="X291" s="41"/>
      <c r="Y291" s="41"/>
      <c r="Z291" s="41">
        <f t="shared" si="25"/>
        <v>0</v>
      </c>
      <c r="AA291" s="41">
        <v>1638</v>
      </c>
      <c r="AB291" s="41"/>
      <c r="AC291" s="41"/>
      <c r="AD291" s="41"/>
      <c r="AE291" s="41"/>
      <c r="AF291" s="41"/>
      <c r="AG291" s="41"/>
      <c r="AH291" s="41"/>
      <c r="AI291" s="41"/>
      <c r="AJ291" s="41">
        <f t="shared" si="26"/>
        <v>1638</v>
      </c>
      <c r="AK291" s="41"/>
      <c r="AL291" s="41"/>
      <c r="AM291" s="41"/>
      <c r="AN291" s="41"/>
      <c r="AO291" s="41"/>
      <c r="AP291" s="41"/>
      <c r="AQ291" s="41">
        <v>8582</v>
      </c>
      <c r="AR291" s="41"/>
      <c r="AS291" s="41"/>
      <c r="AT291" s="41">
        <f t="shared" si="27"/>
        <v>8582</v>
      </c>
      <c r="AU291" s="41"/>
      <c r="AV291" s="41"/>
      <c r="AW291" s="41"/>
      <c r="AX291" s="41"/>
      <c r="AY291" s="41"/>
      <c r="AZ291" s="41"/>
      <c r="BA291" s="41"/>
      <c r="BB291" s="41"/>
      <c r="BC291" s="41"/>
      <c r="BD291" s="41"/>
      <c r="BE291" s="41"/>
      <c r="BF291" s="41"/>
      <c r="BG291" s="41">
        <f t="shared" si="28"/>
        <v>0</v>
      </c>
      <c r="BH291" s="42">
        <f t="shared" si="29"/>
        <v>27015</v>
      </c>
    </row>
    <row r="292" spans="1:60" x14ac:dyDescent="0.4">
      <c r="A292" s="23">
        <v>800000000</v>
      </c>
      <c r="B292" s="24">
        <v>1</v>
      </c>
      <c r="C292" s="25" t="s">
        <v>349</v>
      </c>
      <c r="D292" s="39">
        <v>500231</v>
      </c>
      <c r="E292" s="39">
        <v>529599</v>
      </c>
      <c r="F292" s="39">
        <v>602069</v>
      </c>
      <c r="G292" s="39">
        <v>863267</v>
      </c>
      <c r="H292" s="39">
        <v>1894406</v>
      </c>
      <c r="I292" s="39">
        <v>629</v>
      </c>
      <c r="J292" s="39">
        <v>1962717</v>
      </c>
      <c r="K292" s="39">
        <v>6004024</v>
      </c>
      <c r="L292" s="39">
        <v>194208</v>
      </c>
      <c r="M292" s="39">
        <v>639462</v>
      </c>
      <c r="N292" s="39">
        <v>4905857</v>
      </c>
      <c r="O292" s="39"/>
      <c r="P292" s="39">
        <v>833669</v>
      </c>
      <c r="Q292" s="39">
        <v>1889361</v>
      </c>
      <c r="R292" s="39">
        <v>313</v>
      </c>
      <c r="S292" s="39">
        <v>7832</v>
      </c>
      <c r="T292" s="39">
        <v>13277</v>
      </c>
      <c r="U292" s="39">
        <v>93373</v>
      </c>
      <c r="V292" s="39">
        <f t="shared" si="24"/>
        <v>20934294</v>
      </c>
      <c r="W292" s="39">
        <v>6146</v>
      </c>
      <c r="X292" s="39">
        <v>320059</v>
      </c>
      <c r="Y292" s="39">
        <v>5423841</v>
      </c>
      <c r="Z292" s="39">
        <f t="shared" si="25"/>
        <v>5750046</v>
      </c>
      <c r="AA292" s="39">
        <v>1790491</v>
      </c>
      <c r="AB292" s="39"/>
      <c r="AC292" s="39">
        <v>21832</v>
      </c>
      <c r="AD292" s="39">
        <v>531075</v>
      </c>
      <c r="AE292" s="39">
        <v>51219</v>
      </c>
      <c r="AF292" s="39">
        <v>8028</v>
      </c>
      <c r="AG292" s="39"/>
      <c r="AH292" s="39"/>
      <c r="AI292" s="39"/>
      <c r="AJ292" s="39">
        <f t="shared" si="26"/>
        <v>2402645</v>
      </c>
      <c r="AK292" s="39">
        <v>1330632</v>
      </c>
      <c r="AL292" s="39">
        <v>208964</v>
      </c>
      <c r="AM292" s="39">
        <v>1209083</v>
      </c>
      <c r="AN292" s="39">
        <v>409310</v>
      </c>
      <c r="AO292" s="39">
        <v>76219</v>
      </c>
      <c r="AP292" s="39">
        <v>31051</v>
      </c>
      <c r="AQ292" s="39">
        <v>316209</v>
      </c>
      <c r="AR292" s="39">
        <v>1935020</v>
      </c>
      <c r="AS292" s="39">
        <v>323667</v>
      </c>
      <c r="AT292" s="39">
        <f t="shared" si="27"/>
        <v>5840155</v>
      </c>
      <c r="AU292" s="39"/>
      <c r="AV292" s="39">
        <v>5437</v>
      </c>
      <c r="AW292" s="39"/>
      <c r="AX292" s="39">
        <v>1505</v>
      </c>
      <c r="AY292" s="39"/>
      <c r="AZ292" s="39">
        <v>10982</v>
      </c>
      <c r="BA292" s="39">
        <v>3775</v>
      </c>
      <c r="BB292" s="39">
        <v>16807</v>
      </c>
      <c r="BC292" s="39">
        <v>22734</v>
      </c>
      <c r="BD292" s="39">
        <v>29823</v>
      </c>
      <c r="BE292" s="39">
        <v>434</v>
      </c>
      <c r="BF292" s="39">
        <v>24731</v>
      </c>
      <c r="BG292" s="39">
        <f t="shared" si="28"/>
        <v>116228</v>
      </c>
      <c r="BH292" s="40">
        <f t="shared" si="29"/>
        <v>35043368</v>
      </c>
    </row>
    <row r="293" spans="1:60" x14ac:dyDescent="0.4">
      <c r="A293" s="28">
        <v>801000000</v>
      </c>
      <c r="B293" s="29">
        <v>2</v>
      </c>
      <c r="C293" s="30" t="s">
        <v>350</v>
      </c>
      <c r="D293" s="41"/>
      <c r="E293" s="41">
        <v>1117</v>
      </c>
      <c r="F293" s="41">
        <v>1845</v>
      </c>
      <c r="G293" s="41">
        <v>101664</v>
      </c>
      <c r="H293" s="41"/>
      <c r="I293" s="41"/>
      <c r="J293" s="41">
        <v>8133</v>
      </c>
      <c r="K293" s="41">
        <v>107534</v>
      </c>
      <c r="L293" s="41">
        <v>555</v>
      </c>
      <c r="M293" s="41">
        <v>5627</v>
      </c>
      <c r="N293" s="41">
        <v>51084</v>
      </c>
      <c r="O293" s="41"/>
      <c r="P293" s="41">
        <v>2758</v>
      </c>
      <c r="Q293" s="41">
        <v>209</v>
      </c>
      <c r="R293" s="41"/>
      <c r="S293" s="41"/>
      <c r="T293" s="41"/>
      <c r="U293" s="41"/>
      <c r="V293" s="41">
        <f t="shared" si="24"/>
        <v>280526</v>
      </c>
      <c r="W293" s="41"/>
      <c r="X293" s="41"/>
      <c r="Y293" s="41">
        <v>791</v>
      </c>
      <c r="Z293" s="41">
        <f t="shared" si="25"/>
        <v>791</v>
      </c>
      <c r="AA293" s="41">
        <v>84165</v>
      </c>
      <c r="AB293" s="41"/>
      <c r="AC293" s="41">
        <v>6617</v>
      </c>
      <c r="AD293" s="41">
        <v>1527</v>
      </c>
      <c r="AE293" s="41"/>
      <c r="AF293" s="41"/>
      <c r="AG293" s="41"/>
      <c r="AH293" s="41"/>
      <c r="AI293" s="41"/>
      <c r="AJ293" s="41">
        <f t="shared" si="26"/>
        <v>92309</v>
      </c>
      <c r="AK293" s="41">
        <v>1060</v>
      </c>
      <c r="AL293" s="41">
        <v>2124</v>
      </c>
      <c r="AM293" s="41"/>
      <c r="AN293" s="41"/>
      <c r="AO293" s="41"/>
      <c r="AP293" s="41"/>
      <c r="AQ293" s="41">
        <v>7434</v>
      </c>
      <c r="AR293" s="41">
        <v>2291</v>
      </c>
      <c r="AS293" s="41">
        <v>656</v>
      </c>
      <c r="AT293" s="41">
        <f t="shared" si="27"/>
        <v>13565</v>
      </c>
      <c r="AU293" s="41"/>
      <c r="AV293" s="41"/>
      <c r="AW293" s="41"/>
      <c r="AX293" s="41"/>
      <c r="AY293" s="41"/>
      <c r="AZ293" s="41"/>
      <c r="BA293" s="41"/>
      <c r="BB293" s="41"/>
      <c r="BC293" s="41"/>
      <c r="BD293" s="41">
        <v>883</v>
      </c>
      <c r="BE293" s="41"/>
      <c r="BF293" s="41"/>
      <c r="BG293" s="41">
        <f t="shared" si="28"/>
        <v>883</v>
      </c>
      <c r="BH293" s="42">
        <f t="shared" si="29"/>
        <v>388074</v>
      </c>
    </row>
    <row r="294" spans="1:60" x14ac:dyDescent="0.4">
      <c r="A294" s="28">
        <v>803000000</v>
      </c>
      <c r="B294" s="29">
        <v>2</v>
      </c>
      <c r="C294" s="30" t="s">
        <v>351</v>
      </c>
      <c r="D294" s="41">
        <v>68351</v>
      </c>
      <c r="E294" s="41">
        <v>260767</v>
      </c>
      <c r="F294" s="41"/>
      <c r="G294" s="41">
        <v>15754</v>
      </c>
      <c r="H294" s="41">
        <v>162346</v>
      </c>
      <c r="I294" s="41"/>
      <c r="J294" s="41">
        <v>57728</v>
      </c>
      <c r="K294" s="41">
        <v>861105</v>
      </c>
      <c r="L294" s="41">
        <v>1000</v>
      </c>
      <c r="M294" s="41">
        <v>198677</v>
      </c>
      <c r="N294" s="41">
        <v>853142</v>
      </c>
      <c r="O294" s="41"/>
      <c r="P294" s="41">
        <v>150998</v>
      </c>
      <c r="Q294" s="41">
        <v>517925</v>
      </c>
      <c r="R294" s="41"/>
      <c r="S294" s="41"/>
      <c r="T294" s="41"/>
      <c r="U294" s="41">
        <v>13569</v>
      </c>
      <c r="V294" s="41">
        <f t="shared" si="24"/>
        <v>3161362</v>
      </c>
      <c r="W294" s="41"/>
      <c r="X294" s="41">
        <v>266552</v>
      </c>
      <c r="Y294" s="41">
        <v>32659</v>
      </c>
      <c r="Z294" s="41">
        <f t="shared" si="25"/>
        <v>299211</v>
      </c>
      <c r="AA294" s="41">
        <v>110074</v>
      </c>
      <c r="AB294" s="41"/>
      <c r="AC294" s="41"/>
      <c r="AD294" s="41">
        <v>131416</v>
      </c>
      <c r="AE294" s="41">
        <v>762</v>
      </c>
      <c r="AF294" s="41"/>
      <c r="AG294" s="41"/>
      <c r="AH294" s="41"/>
      <c r="AI294" s="41"/>
      <c r="AJ294" s="41">
        <f t="shared" si="26"/>
        <v>242252</v>
      </c>
      <c r="AK294" s="41">
        <v>1022375</v>
      </c>
      <c r="AL294" s="41">
        <v>30228</v>
      </c>
      <c r="AM294" s="41">
        <v>183853</v>
      </c>
      <c r="AN294" s="41">
        <v>38046</v>
      </c>
      <c r="AO294" s="41">
        <v>15198</v>
      </c>
      <c r="AP294" s="41">
        <v>25998</v>
      </c>
      <c r="AQ294" s="41">
        <v>255127</v>
      </c>
      <c r="AR294" s="41">
        <v>164919</v>
      </c>
      <c r="AS294" s="41">
        <v>231593</v>
      </c>
      <c r="AT294" s="41">
        <f t="shared" si="27"/>
        <v>1967337</v>
      </c>
      <c r="AU294" s="41"/>
      <c r="AV294" s="41"/>
      <c r="AW294" s="41"/>
      <c r="AX294" s="41"/>
      <c r="AY294" s="41"/>
      <c r="AZ294" s="41"/>
      <c r="BA294" s="41"/>
      <c r="BB294" s="41"/>
      <c r="BC294" s="41"/>
      <c r="BD294" s="41">
        <v>8861</v>
      </c>
      <c r="BE294" s="41">
        <v>434</v>
      </c>
      <c r="BF294" s="41"/>
      <c r="BG294" s="41">
        <f t="shared" si="28"/>
        <v>9295</v>
      </c>
      <c r="BH294" s="42">
        <f t="shared" si="29"/>
        <v>5679457</v>
      </c>
    </row>
    <row r="295" spans="1:60" x14ac:dyDescent="0.4">
      <c r="A295" s="28">
        <v>805000000</v>
      </c>
      <c r="B295" s="29">
        <v>2</v>
      </c>
      <c r="C295" s="30" t="s">
        <v>352</v>
      </c>
      <c r="D295" s="41"/>
      <c r="E295" s="41"/>
      <c r="F295" s="41"/>
      <c r="G295" s="41"/>
      <c r="H295" s="41">
        <v>1439</v>
      </c>
      <c r="I295" s="41"/>
      <c r="J295" s="41">
        <v>198329</v>
      </c>
      <c r="K295" s="41">
        <v>65357</v>
      </c>
      <c r="L295" s="41">
        <v>7345</v>
      </c>
      <c r="M295" s="41">
        <v>132304</v>
      </c>
      <c r="N295" s="41">
        <v>1283498</v>
      </c>
      <c r="O295" s="41"/>
      <c r="P295" s="41">
        <v>1962</v>
      </c>
      <c r="Q295" s="41"/>
      <c r="R295" s="41"/>
      <c r="S295" s="41"/>
      <c r="T295" s="41"/>
      <c r="U295" s="41"/>
      <c r="V295" s="41">
        <f t="shared" si="24"/>
        <v>1690234</v>
      </c>
      <c r="W295" s="41"/>
      <c r="X295" s="41"/>
      <c r="Y295" s="41">
        <v>258</v>
      </c>
      <c r="Z295" s="41">
        <f t="shared" si="25"/>
        <v>258</v>
      </c>
      <c r="AA295" s="41">
        <v>23095</v>
      </c>
      <c r="AB295" s="41"/>
      <c r="AC295" s="41"/>
      <c r="AD295" s="41">
        <v>17259</v>
      </c>
      <c r="AE295" s="41">
        <v>776</v>
      </c>
      <c r="AF295" s="41"/>
      <c r="AG295" s="41"/>
      <c r="AH295" s="41"/>
      <c r="AI295" s="41"/>
      <c r="AJ295" s="41">
        <f t="shared" si="26"/>
        <v>41130</v>
      </c>
      <c r="AK295" s="41">
        <v>9069</v>
      </c>
      <c r="AL295" s="41">
        <v>9121</v>
      </c>
      <c r="AM295" s="41">
        <v>45219</v>
      </c>
      <c r="AN295" s="41">
        <v>7543</v>
      </c>
      <c r="AO295" s="41">
        <v>16991</v>
      </c>
      <c r="AP295" s="41"/>
      <c r="AQ295" s="41">
        <v>4098</v>
      </c>
      <c r="AR295" s="41"/>
      <c r="AS295" s="41">
        <v>312</v>
      </c>
      <c r="AT295" s="41">
        <f t="shared" si="27"/>
        <v>92353</v>
      </c>
      <c r="AU295" s="41"/>
      <c r="AV295" s="41"/>
      <c r="AW295" s="41"/>
      <c r="AX295" s="41"/>
      <c r="AY295" s="41"/>
      <c r="AZ295" s="41"/>
      <c r="BA295" s="41"/>
      <c r="BB295" s="41"/>
      <c r="BC295" s="41">
        <v>4701</v>
      </c>
      <c r="BD295" s="41"/>
      <c r="BE295" s="41"/>
      <c r="BF295" s="41">
        <v>11004</v>
      </c>
      <c r="BG295" s="41">
        <f t="shared" si="28"/>
        <v>15705</v>
      </c>
      <c r="BH295" s="42">
        <f t="shared" si="29"/>
        <v>1839680</v>
      </c>
    </row>
    <row r="296" spans="1:60" x14ac:dyDescent="0.4">
      <c r="A296" s="28">
        <v>807000000</v>
      </c>
      <c r="B296" s="29">
        <v>2</v>
      </c>
      <c r="C296" s="30" t="s">
        <v>353</v>
      </c>
      <c r="D296" s="41"/>
      <c r="E296" s="41">
        <v>693</v>
      </c>
      <c r="F296" s="41"/>
      <c r="G296" s="41">
        <v>904</v>
      </c>
      <c r="H296" s="41">
        <v>926</v>
      </c>
      <c r="I296" s="41"/>
      <c r="J296" s="41">
        <v>48665</v>
      </c>
      <c r="K296" s="41">
        <v>39702</v>
      </c>
      <c r="L296" s="41">
        <v>146675</v>
      </c>
      <c r="M296" s="41">
        <v>20465</v>
      </c>
      <c r="N296" s="41">
        <v>862124</v>
      </c>
      <c r="O296" s="41"/>
      <c r="P296" s="41">
        <v>12158</v>
      </c>
      <c r="Q296" s="41">
        <v>2305</v>
      </c>
      <c r="R296" s="41"/>
      <c r="S296" s="41">
        <v>3663</v>
      </c>
      <c r="T296" s="41">
        <v>1493</v>
      </c>
      <c r="U296" s="41">
        <v>6516</v>
      </c>
      <c r="V296" s="41">
        <f t="shared" si="24"/>
        <v>1146289</v>
      </c>
      <c r="W296" s="41">
        <v>272</v>
      </c>
      <c r="X296" s="41">
        <v>351</v>
      </c>
      <c r="Y296" s="41">
        <v>1512</v>
      </c>
      <c r="Z296" s="41">
        <f t="shared" si="25"/>
        <v>2135</v>
      </c>
      <c r="AA296" s="41">
        <v>143736</v>
      </c>
      <c r="AB296" s="41"/>
      <c r="AC296" s="41">
        <v>12337</v>
      </c>
      <c r="AD296" s="41">
        <v>102868</v>
      </c>
      <c r="AE296" s="41">
        <v>946</v>
      </c>
      <c r="AF296" s="41">
        <v>7688</v>
      </c>
      <c r="AG296" s="41"/>
      <c r="AH296" s="41"/>
      <c r="AI296" s="41"/>
      <c r="AJ296" s="41">
        <f t="shared" si="26"/>
        <v>267575</v>
      </c>
      <c r="AK296" s="41">
        <v>70703</v>
      </c>
      <c r="AL296" s="41">
        <v>4106</v>
      </c>
      <c r="AM296" s="41">
        <v>84771</v>
      </c>
      <c r="AN296" s="41">
        <v>36946</v>
      </c>
      <c r="AO296" s="41">
        <v>8322</v>
      </c>
      <c r="AP296" s="41">
        <v>1650</v>
      </c>
      <c r="AQ296" s="41">
        <v>15302</v>
      </c>
      <c r="AR296" s="41">
        <v>3025</v>
      </c>
      <c r="AS296" s="41">
        <v>19955</v>
      </c>
      <c r="AT296" s="41">
        <f t="shared" si="27"/>
        <v>244780</v>
      </c>
      <c r="AU296" s="41"/>
      <c r="AV296" s="41">
        <v>5437</v>
      </c>
      <c r="AW296" s="41"/>
      <c r="AX296" s="41">
        <v>1505</v>
      </c>
      <c r="AY296" s="41"/>
      <c r="AZ296" s="41"/>
      <c r="BA296" s="41">
        <v>699</v>
      </c>
      <c r="BB296" s="41">
        <v>320</v>
      </c>
      <c r="BC296" s="41">
        <v>16070</v>
      </c>
      <c r="BD296" s="41">
        <v>7908</v>
      </c>
      <c r="BE296" s="41"/>
      <c r="BF296" s="41">
        <v>8987</v>
      </c>
      <c r="BG296" s="41">
        <f t="shared" si="28"/>
        <v>40926</v>
      </c>
      <c r="BH296" s="42">
        <f t="shared" si="29"/>
        <v>1701705</v>
      </c>
    </row>
    <row r="297" spans="1:60" x14ac:dyDescent="0.4">
      <c r="A297" s="28">
        <v>807010000</v>
      </c>
      <c r="B297" s="29">
        <v>3</v>
      </c>
      <c r="C297" s="30" t="s">
        <v>354</v>
      </c>
      <c r="D297" s="41"/>
      <c r="E297" s="41">
        <v>452</v>
      </c>
      <c r="F297" s="41"/>
      <c r="G297" s="41"/>
      <c r="H297" s="41"/>
      <c r="I297" s="41"/>
      <c r="J297" s="41">
        <v>22491</v>
      </c>
      <c r="K297" s="41">
        <v>5319</v>
      </c>
      <c r="L297" s="41">
        <v>40602</v>
      </c>
      <c r="M297" s="41">
        <v>3821</v>
      </c>
      <c r="N297" s="41">
        <v>234454</v>
      </c>
      <c r="O297" s="41"/>
      <c r="P297" s="41">
        <v>12158</v>
      </c>
      <c r="Q297" s="41">
        <v>1243</v>
      </c>
      <c r="R297" s="41"/>
      <c r="S297" s="41"/>
      <c r="T297" s="41"/>
      <c r="U297" s="41">
        <v>5807</v>
      </c>
      <c r="V297" s="41">
        <f t="shared" si="24"/>
        <v>326347</v>
      </c>
      <c r="W297" s="41"/>
      <c r="X297" s="41"/>
      <c r="Y297" s="41"/>
      <c r="Z297" s="41">
        <f t="shared" si="25"/>
        <v>0</v>
      </c>
      <c r="AA297" s="41">
        <v>53162</v>
      </c>
      <c r="AB297" s="41"/>
      <c r="AC297" s="41">
        <v>2560</v>
      </c>
      <c r="AD297" s="41">
        <v>36585</v>
      </c>
      <c r="AE297" s="41">
        <v>946</v>
      </c>
      <c r="AF297" s="41">
        <v>546</v>
      </c>
      <c r="AG297" s="41"/>
      <c r="AH297" s="41"/>
      <c r="AI297" s="41"/>
      <c r="AJ297" s="41">
        <f t="shared" si="26"/>
        <v>93799</v>
      </c>
      <c r="AK297" s="41">
        <v>57233</v>
      </c>
      <c r="AL297" s="41">
        <v>1724</v>
      </c>
      <c r="AM297" s="41">
        <v>73808</v>
      </c>
      <c r="AN297" s="41">
        <v>15370</v>
      </c>
      <c r="AO297" s="41">
        <v>7460</v>
      </c>
      <c r="AP297" s="41"/>
      <c r="AQ297" s="41">
        <v>6868</v>
      </c>
      <c r="AR297" s="41"/>
      <c r="AS297" s="41">
        <v>2358</v>
      </c>
      <c r="AT297" s="41">
        <f t="shared" si="27"/>
        <v>164821</v>
      </c>
      <c r="AU297" s="41"/>
      <c r="AV297" s="41">
        <v>5437</v>
      </c>
      <c r="AW297" s="41"/>
      <c r="AX297" s="41"/>
      <c r="AY297" s="41"/>
      <c r="AZ297" s="41"/>
      <c r="BA297" s="41">
        <v>699</v>
      </c>
      <c r="BB297" s="41"/>
      <c r="BC297" s="41">
        <v>6933</v>
      </c>
      <c r="BD297" s="41">
        <v>3560</v>
      </c>
      <c r="BE297" s="41"/>
      <c r="BF297" s="41">
        <v>7490</v>
      </c>
      <c r="BG297" s="41">
        <f t="shared" si="28"/>
        <v>24119</v>
      </c>
      <c r="BH297" s="42">
        <f t="shared" si="29"/>
        <v>609086</v>
      </c>
    </row>
    <row r="298" spans="1:60" x14ac:dyDescent="0.4">
      <c r="A298" s="28">
        <v>807010100</v>
      </c>
      <c r="B298" s="29">
        <v>4</v>
      </c>
      <c r="C298" s="30" t="s">
        <v>355</v>
      </c>
      <c r="D298" s="41"/>
      <c r="E298" s="41"/>
      <c r="F298" s="41"/>
      <c r="G298" s="41"/>
      <c r="H298" s="41"/>
      <c r="I298" s="41"/>
      <c r="J298" s="41">
        <v>8528</v>
      </c>
      <c r="K298" s="41">
        <v>3873</v>
      </c>
      <c r="L298" s="41">
        <v>22762</v>
      </c>
      <c r="M298" s="41"/>
      <c r="N298" s="41">
        <v>130553</v>
      </c>
      <c r="O298" s="41"/>
      <c r="P298" s="41">
        <v>378</v>
      </c>
      <c r="Q298" s="41">
        <v>894</v>
      </c>
      <c r="R298" s="41"/>
      <c r="S298" s="41"/>
      <c r="T298" s="41"/>
      <c r="U298" s="41">
        <v>1010</v>
      </c>
      <c r="V298" s="41">
        <f t="shared" si="24"/>
        <v>167998</v>
      </c>
      <c r="W298" s="41"/>
      <c r="X298" s="41"/>
      <c r="Y298" s="41"/>
      <c r="Z298" s="41">
        <f t="shared" si="25"/>
        <v>0</v>
      </c>
      <c r="AA298" s="41">
        <v>42288</v>
      </c>
      <c r="AB298" s="41"/>
      <c r="AC298" s="41">
        <v>809</v>
      </c>
      <c r="AD298" s="41">
        <v>4179</v>
      </c>
      <c r="AE298" s="41">
        <v>729</v>
      </c>
      <c r="AF298" s="41">
        <v>546</v>
      </c>
      <c r="AG298" s="41"/>
      <c r="AH298" s="41"/>
      <c r="AI298" s="41"/>
      <c r="AJ298" s="41">
        <f t="shared" si="26"/>
        <v>48551</v>
      </c>
      <c r="AK298" s="41">
        <v>35005</v>
      </c>
      <c r="AL298" s="41">
        <v>1426</v>
      </c>
      <c r="AM298" s="41">
        <v>30604</v>
      </c>
      <c r="AN298" s="41">
        <v>5382</v>
      </c>
      <c r="AO298" s="41"/>
      <c r="AP298" s="41"/>
      <c r="AQ298" s="41">
        <v>5383</v>
      </c>
      <c r="AR298" s="41"/>
      <c r="AS298" s="41">
        <v>2358</v>
      </c>
      <c r="AT298" s="41">
        <f t="shared" si="27"/>
        <v>80158</v>
      </c>
      <c r="AU298" s="41"/>
      <c r="AV298" s="41">
        <v>3640</v>
      </c>
      <c r="AW298" s="41"/>
      <c r="AX298" s="41"/>
      <c r="AY298" s="41"/>
      <c r="AZ298" s="41"/>
      <c r="BA298" s="41">
        <v>210</v>
      </c>
      <c r="BB298" s="41"/>
      <c r="BC298" s="41">
        <v>6933</v>
      </c>
      <c r="BD298" s="41"/>
      <c r="BE298" s="41"/>
      <c r="BF298" s="41">
        <v>4268</v>
      </c>
      <c r="BG298" s="41">
        <f t="shared" si="28"/>
        <v>15051</v>
      </c>
      <c r="BH298" s="42">
        <f t="shared" si="29"/>
        <v>311758</v>
      </c>
    </row>
    <row r="299" spans="1:60" x14ac:dyDescent="0.4">
      <c r="A299" s="28">
        <v>807010300</v>
      </c>
      <c r="B299" s="29">
        <v>4</v>
      </c>
      <c r="C299" s="30" t="s">
        <v>356</v>
      </c>
      <c r="D299" s="41"/>
      <c r="E299" s="41">
        <v>452</v>
      </c>
      <c r="F299" s="41"/>
      <c r="G299" s="41"/>
      <c r="H299" s="41"/>
      <c r="I299" s="41"/>
      <c r="J299" s="41">
        <v>13963</v>
      </c>
      <c r="K299" s="41">
        <v>1446</v>
      </c>
      <c r="L299" s="41">
        <v>17840</v>
      </c>
      <c r="M299" s="41">
        <v>3821</v>
      </c>
      <c r="N299" s="41">
        <v>103901</v>
      </c>
      <c r="O299" s="41"/>
      <c r="P299" s="41">
        <v>11780</v>
      </c>
      <c r="Q299" s="41">
        <v>349</v>
      </c>
      <c r="R299" s="41"/>
      <c r="S299" s="41"/>
      <c r="T299" s="41"/>
      <c r="U299" s="41">
        <v>4797</v>
      </c>
      <c r="V299" s="41">
        <f t="shared" si="24"/>
        <v>158349</v>
      </c>
      <c r="W299" s="41"/>
      <c r="X299" s="41"/>
      <c r="Y299" s="41"/>
      <c r="Z299" s="41">
        <f t="shared" si="25"/>
        <v>0</v>
      </c>
      <c r="AA299" s="41">
        <v>10874</v>
      </c>
      <c r="AB299" s="41"/>
      <c r="AC299" s="41">
        <v>1751</v>
      </c>
      <c r="AD299" s="41">
        <v>31768</v>
      </c>
      <c r="AE299" s="41">
        <v>217</v>
      </c>
      <c r="AF299" s="41"/>
      <c r="AG299" s="41"/>
      <c r="AH299" s="41"/>
      <c r="AI299" s="41"/>
      <c r="AJ299" s="41">
        <f t="shared" si="26"/>
        <v>44610</v>
      </c>
      <c r="AK299" s="41">
        <v>22228</v>
      </c>
      <c r="AL299" s="41">
        <v>298</v>
      </c>
      <c r="AM299" s="41">
        <v>43204</v>
      </c>
      <c r="AN299" s="41">
        <v>9988</v>
      </c>
      <c r="AO299" s="41">
        <v>7460</v>
      </c>
      <c r="AP299" s="41"/>
      <c r="AQ299" s="41">
        <v>1485</v>
      </c>
      <c r="AR299" s="41"/>
      <c r="AS299" s="41"/>
      <c r="AT299" s="41">
        <f t="shared" si="27"/>
        <v>84663</v>
      </c>
      <c r="AU299" s="41"/>
      <c r="AV299" s="41">
        <v>1797</v>
      </c>
      <c r="AW299" s="41"/>
      <c r="AX299" s="41"/>
      <c r="AY299" s="41"/>
      <c r="AZ299" s="41"/>
      <c r="BA299" s="41">
        <v>489</v>
      </c>
      <c r="BB299" s="41"/>
      <c r="BC299" s="41"/>
      <c r="BD299" s="41">
        <v>3560</v>
      </c>
      <c r="BE299" s="41"/>
      <c r="BF299" s="41">
        <v>3222</v>
      </c>
      <c r="BG299" s="41">
        <f t="shared" si="28"/>
        <v>9068</v>
      </c>
      <c r="BH299" s="42">
        <f t="shared" si="29"/>
        <v>296690</v>
      </c>
    </row>
    <row r="300" spans="1:60" x14ac:dyDescent="0.4">
      <c r="A300" s="28">
        <v>807010500</v>
      </c>
      <c r="B300" s="29">
        <v>4</v>
      </c>
      <c r="C300" s="30" t="s">
        <v>357</v>
      </c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>
        <f t="shared" si="24"/>
        <v>0</v>
      </c>
      <c r="W300" s="41"/>
      <c r="X300" s="41"/>
      <c r="Y300" s="41"/>
      <c r="Z300" s="41">
        <f t="shared" si="25"/>
        <v>0</v>
      </c>
      <c r="AA300" s="41"/>
      <c r="AB300" s="41"/>
      <c r="AC300" s="41"/>
      <c r="AD300" s="41">
        <v>638</v>
      </c>
      <c r="AE300" s="41"/>
      <c r="AF300" s="41"/>
      <c r="AG300" s="41"/>
      <c r="AH300" s="41"/>
      <c r="AI300" s="41"/>
      <c r="AJ300" s="41">
        <f t="shared" si="26"/>
        <v>638</v>
      </c>
      <c r="AK300" s="41"/>
      <c r="AL300" s="41"/>
      <c r="AM300" s="41"/>
      <c r="AN300" s="41"/>
      <c r="AO300" s="41"/>
      <c r="AP300" s="41"/>
      <c r="AQ300" s="41"/>
      <c r="AR300" s="41"/>
      <c r="AS300" s="41"/>
      <c r="AT300" s="41">
        <f t="shared" si="27"/>
        <v>0</v>
      </c>
      <c r="AU300" s="41"/>
      <c r="AV300" s="41"/>
      <c r="AW300" s="41"/>
      <c r="AX300" s="41"/>
      <c r="AY300" s="41"/>
      <c r="AZ300" s="41"/>
      <c r="BA300" s="41"/>
      <c r="BB300" s="41"/>
      <c r="BC300" s="41"/>
      <c r="BD300" s="41"/>
      <c r="BE300" s="41"/>
      <c r="BF300" s="41"/>
      <c r="BG300" s="41">
        <f t="shared" si="28"/>
        <v>0</v>
      </c>
      <c r="BH300" s="42">
        <f t="shared" si="29"/>
        <v>638</v>
      </c>
    </row>
    <row r="301" spans="1:60" x14ac:dyDescent="0.4">
      <c r="A301" s="28">
        <v>807030000</v>
      </c>
      <c r="B301" s="29">
        <v>3</v>
      </c>
      <c r="C301" s="30" t="s">
        <v>358</v>
      </c>
      <c r="D301" s="41"/>
      <c r="E301" s="41"/>
      <c r="F301" s="41"/>
      <c r="G301" s="41"/>
      <c r="H301" s="41"/>
      <c r="I301" s="41"/>
      <c r="J301" s="41">
        <v>4542</v>
      </c>
      <c r="K301" s="41">
        <v>2662</v>
      </c>
      <c r="L301" s="41"/>
      <c r="M301" s="41">
        <v>6020</v>
      </c>
      <c r="N301" s="41">
        <v>132849</v>
      </c>
      <c r="O301" s="41"/>
      <c r="P301" s="41"/>
      <c r="Q301" s="41"/>
      <c r="R301" s="41"/>
      <c r="S301" s="41"/>
      <c r="T301" s="41"/>
      <c r="U301" s="41"/>
      <c r="V301" s="41">
        <f t="shared" si="24"/>
        <v>146073</v>
      </c>
      <c r="W301" s="41"/>
      <c r="X301" s="41"/>
      <c r="Y301" s="41">
        <v>1060</v>
      </c>
      <c r="Z301" s="41">
        <f t="shared" si="25"/>
        <v>1060</v>
      </c>
      <c r="AA301" s="41">
        <v>15717</v>
      </c>
      <c r="AB301" s="41"/>
      <c r="AC301" s="41"/>
      <c r="AD301" s="41">
        <v>281</v>
      </c>
      <c r="AE301" s="41"/>
      <c r="AF301" s="41"/>
      <c r="AG301" s="41"/>
      <c r="AH301" s="41"/>
      <c r="AI301" s="41"/>
      <c r="AJ301" s="41">
        <f t="shared" si="26"/>
        <v>15998</v>
      </c>
      <c r="AK301" s="41">
        <v>752</v>
      </c>
      <c r="AL301" s="41">
        <v>1788</v>
      </c>
      <c r="AM301" s="41">
        <v>728</v>
      </c>
      <c r="AN301" s="41"/>
      <c r="AO301" s="41">
        <v>862</v>
      </c>
      <c r="AP301" s="41">
        <v>1197</v>
      </c>
      <c r="AQ301" s="41">
        <v>2422</v>
      </c>
      <c r="AR301" s="41"/>
      <c r="AS301" s="41"/>
      <c r="AT301" s="41">
        <f t="shared" si="27"/>
        <v>7749</v>
      </c>
      <c r="AU301" s="41"/>
      <c r="AV301" s="41"/>
      <c r="AW301" s="41"/>
      <c r="AX301" s="41"/>
      <c r="AY301" s="41"/>
      <c r="AZ301" s="41"/>
      <c r="BA301" s="41"/>
      <c r="BB301" s="41"/>
      <c r="BC301" s="41"/>
      <c r="BD301" s="41"/>
      <c r="BE301" s="41"/>
      <c r="BF301" s="41"/>
      <c r="BG301" s="41">
        <f t="shared" si="28"/>
        <v>0</v>
      </c>
      <c r="BH301" s="42">
        <f t="shared" si="29"/>
        <v>170880</v>
      </c>
    </row>
    <row r="302" spans="1:60" x14ac:dyDescent="0.4">
      <c r="A302" s="28">
        <v>807050000</v>
      </c>
      <c r="B302" s="29">
        <v>3</v>
      </c>
      <c r="C302" s="30" t="s">
        <v>359</v>
      </c>
      <c r="D302" s="41"/>
      <c r="E302" s="41"/>
      <c r="F302" s="41"/>
      <c r="G302" s="41"/>
      <c r="H302" s="41">
        <v>461</v>
      </c>
      <c r="I302" s="41"/>
      <c r="J302" s="41">
        <v>9335</v>
      </c>
      <c r="K302" s="41">
        <v>19433</v>
      </c>
      <c r="L302" s="41">
        <v>102084</v>
      </c>
      <c r="M302" s="41">
        <v>9884</v>
      </c>
      <c r="N302" s="41">
        <v>307085</v>
      </c>
      <c r="O302" s="41"/>
      <c r="P302" s="41"/>
      <c r="Q302" s="41">
        <v>738</v>
      </c>
      <c r="R302" s="41"/>
      <c r="S302" s="41">
        <v>322</v>
      </c>
      <c r="T302" s="41">
        <v>1493</v>
      </c>
      <c r="U302" s="41">
        <v>205</v>
      </c>
      <c r="V302" s="41">
        <f t="shared" si="24"/>
        <v>451040</v>
      </c>
      <c r="W302" s="41">
        <v>272</v>
      </c>
      <c r="X302" s="41">
        <v>351</v>
      </c>
      <c r="Y302" s="41">
        <v>452</v>
      </c>
      <c r="Z302" s="41">
        <f t="shared" si="25"/>
        <v>1075</v>
      </c>
      <c r="AA302" s="41">
        <v>53002</v>
      </c>
      <c r="AB302" s="41"/>
      <c r="AC302" s="41">
        <v>9777</v>
      </c>
      <c r="AD302" s="41">
        <v>65621</v>
      </c>
      <c r="AE302" s="41"/>
      <c r="AF302" s="41">
        <v>7142</v>
      </c>
      <c r="AG302" s="41"/>
      <c r="AH302" s="41"/>
      <c r="AI302" s="41"/>
      <c r="AJ302" s="41">
        <f t="shared" si="26"/>
        <v>135542</v>
      </c>
      <c r="AK302" s="41">
        <v>11328</v>
      </c>
      <c r="AL302" s="41">
        <v>594</v>
      </c>
      <c r="AM302" s="41">
        <v>10235</v>
      </c>
      <c r="AN302" s="41">
        <v>19360</v>
      </c>
      <c r="AO302" s="41"/>
      <c r="AP302" s="41">
        <v>453</v>
      </c>
      <c r="AQ302" s="41">
        <v>5763</v>
      </c>
      <c r="AR302" s="41">
        <v>2228</v>
      </c>
      <c r="AS302" s="41">
        <v>17597</v>
      </c>
      <c r="AT302" s="41">
        <f t="shared" si="27"/>
        <v>67558</v>
      </c>
      <c r="AU302" s="41"/>
      <c r="AV302" s="41"/>
      <c r="AW302" s="41"/>
      <c r="AX302" s="41">
        <v>1505</v>
      </c>
      <c r="AY302" s="41"/>
      <c r="AZ302" s="41"/>
      <c r="BA302" s="41"/>
      <c r="BB302" s="41"/>
      <c r="BC302" s="41">
        <v>8711</v>
      </c>
      <c r="BD302" s="41">
        <v>3635</v>
      </c>
      <c r="BE302" s="41"/>
      <c r="BF302" s="41">
        <v>1497</v>
      </c>
      <c r="BG302" s="41">
        <f t="shared" si="28"/>
        <v>15348</v>
      </c>
      <c r="BH302" s="42">
        <f t="shared" si="29"/>
        <v>670563</v>
      </c>
    </row>
    <row r="303" spans="1:60" x14ac:dyDescent="0.4">
      <c r="A303" s="28">
        <v>807050100</v>
      </c>
      <c r="B303" s="29">
        <v>4</v>
      </c>
      <c r="C303" s="30" t="s">
        <v>360</v>
      </c>
      <c r="D303" s="41"/>
      <c r="E303" s="41"/>
      <c r="F303" s="41"/>
      <c r="G303" s="41"/>
      <c r="H303" s="41"/>
      <c r="I303" s="41"/>
      <c r="J303" s="41">
        <v>1100</v>
      </c>
      <c r="K303" s="41"/>
      <c r="L303" s="41"/>
      <c r="M303" s="41"/>
      <c r="N303" s="41">
        <v>9787</v>
      </c>
      <c r="O303" s="41"/>
      <c r="P303" s="41"/>
      <c r="Q303" s="41"/>
      <c r="R303" s="41"/>
      <c r="S303" s="41"/>
      <c r="T303" s="41"/>
      <c r="U303" s="41"/>
      <c r="V303" s="41">
        <f t="shared" si="24"/>
        <v>10887</v>
      </c>
      <c r="W303" s="41"/>
      <c r="X303" s="41"/>
      <c r="Y303" s="41"/>
      <c r="Z303" s="41">
        <f t="shared" si="25"/>
        <v>0</v>
      </c>
      <c r="AA303" s="41"/>
      <c r="AB303" s="41"/>
      <c r="AC303" s="41"/>
      <c r="AD303" s="41">
        <v>8321</v>
      </c>
      <c r="AE303" s="41"/>
      <c r="AF303" s="41"/>
      <c r="AG303" s="41"/>
      <c r="AH303" s="41"/>
      <c r="AI303" s="41"/>
      <c r="AJ303" s="41">
        <f t="shared" si="26"/>
        <v>8321</v>
      </c>
      <c r="AK303" s="41"/>
      <c r="AL303" s="41"/>
      <c r="AM303" s="41"/>
      <c r="AN303" s="41"/>
      <c r="AO303" s="41"/>
      <c r="AP303" s="41"/>
      <c r="AQ303" s="41"/>
      <c r="AR303" s="41"/>
      <c r="AS303" s="41">
        <v>3225</v>
      </c>
      <c r="AT303" s="41">
        <f t="shared" si="27"/>
        <v>3225</v>
      </c>
      <c r="AU303" s="41"/>
      <c r="AV303" s="41"/>
      <c r="AW303" s="41"/>
      <c r="AX303" s="41"/>
      <c r="AY303" s="41"/>
      <c r="AZ303" s="41"/>
      <c r="BA303" s="41"/>
      <c r="BB303" s="41"/>
      <c r="BC303" s="41"/>
      <c r="BD303" s="41"/>
      <c r="BE303" s="41"/>
      <c r="BF303" s="41"/>
      <c r="BG303" s="41">
        <f t="shared" si="28"/>
        <v>0</v>
      </c>
      <c r="BH303" s="42">
        <f t="shared" si="29"/>
        <v>22433</v>
      </c>
    </row>
    <row r="304" spans="1:60" x14ac:dyDescent="0.4">
      <c r="A304" s="28">
        <v>807050300</v>
      </c>
      <c r="B304" s="29">
        <v>4</v>
      </c>
      <c r="C304" s="30" t="s">
        <v>357</v>
      </c>
      <c r="D304" s="41"/>
      <c r="E304" s="41"/>
      <c r="F304" s="41"/>
      <c r="G304" s="41"/>
      <c r="H304" s="41"/>
      <c r="I304" s="41"/>
      <c r="J304" s="41">
        <v>2233</v>
      </c>
      <c r="K304" s="41">
        <v>440</v>
      </c>
      <c r="L304" s="41">
        <v>48939</v>
      </c>
      <c r="M304" s="41">
        <v>771</v>
      </c>
      <c r="N304" s="41">
        <v>22567</v>
      </c>
      <c r="O304" s="41"/>
      <c r="P304" s="41"/>
      <c r="Q304" s="41"/>
      <c r="R304" s="41"/>
      <c r="S304" s="41">
        <v>322</v>
      </c>
      <c r="T304" s="41">
        <v>415</v>
      </c>
      <c r="U304" s="41"/>
      <c r="V304" s="41">
        <f t="shared" si="24"/>
        <v>75687</v>
      </c>
      <c r="W304" s="41"/>
      <c r="X304" s="41"/>
      <c r="Y304" s="41">
        <v>452</v>
      </c>
      <c r="Z304" s="41">
        <f t="shared" si="25"/>
        <v>452</v>
      </c>
      <c r="AA304" s="41">
        <v>7459</v>
      </c>
      <c r="AB304" s="41"/>
      <c r="AC304" s="41">
        <v>9551</v>
      </c>
      <c r="AD304" s="41">
        <v>21470</v>
      </c>
      <c r="AE304" s="41"/>
      <c r="AF304" s="41">
        <v>1594</v>
      </c>
      <c r="AG304" s="41"/>
      <c r="AH304" s="41"/>
      <c r="AI304" s="41"/>
      <c r="AJ304" s="41">
        <f t="shared" si="26"/>
        <v>40074</v>
      </c>
      <c r="AK304" s="41">
        <v>6127</v>
      </c>
      <c r="AL304" s="41">
        <v>594</v>
      </c>
      <c r="AM304" s="41">
        <v>1900</v>
      </c>
      <c r="AN304" s="41">
        <v>12960</v>
      </c>
      <c r="AO304" s="41"/>
      <c r="AP304" s="41"/>
      <c r="AQ304" s="41"/>
      <c r="AR304" s="41">
        <v>230</v>
      </c>
      <c r="AS304" s="41">
        <v>13253</v>
      </c>
      <c r="AT304" s="41">
        <f t="shared" si="27"/>
        <v>35064</v>
      </c>
      <c r="AU304" s="41"/>
      <c r="AV304" s="41"/>
      <c r="AW304" s="41"/>
      <c r="AX304" s="41"/>
      <c r="AY304" s="41"/>
      <c r="AZ304" s="41"/>
      <c r="BA304" s="41"/>
      <c r="BB304" s="41"/>
      <c r="BC304" s="41">
        <v>1558</v>
      </c>
      <c r="BD304" s="41"/>
      <c r="BE304" s="41"/>
      <c r="BF304" s="41"/>
      <c r="BG304" s="41">
        <f t="shared" si="28"/>
        <v>1558</v>
      </c>
      <c r="BH304" s="42">
        <f t="shared" si="29"/>
        <v>152835</v>
      </c>
    </row>
    <row r="305" spans="1:60" x14ac:dyDescent="0.4">
      <c r="A305" s="28">
        <v>807050500</v>
      </c>
      <c r="B305" s="29">
        <v>4</v>
      </c>
      <c r="C305" s="30" t="s">
        <v>361</v>
      </c>
      <c r="D305" s="41"/>
      <c r="E305" s="41"/>
      <c r="F305" s="41"/>
      <c r="G305" s="41"/>
      <c r="H305" s="41">
        <v>461</v>
      </c>
      <c r="I305" s="41"/>
      <c r="J305" s="41">
        <v>2332</v>
      </c>
      <c r="K305" s="41">
        <v>1242</v>
      </c>
      <c r="L305" s="41">
        <v>40559</v>
      </c>
      <c r="M305" s="41">
        <v>2133</v>
      </c>
      <c r="N305" s="41">
        <v>171364</v>
      </c>
      <c r="O305" s="41"/>
      <c r="P305" s="41"/>
      <c r="Q305" s="41">
        <v>311</v>
      </c>
      <c r="R305" s="41"/>
      <c r="S305" s="41"/>
      <c r="T305" s="41">
        <v>1078</v>
      </c>
      <c r="U305" s="41">
        <v>205</v>
      </c>
      <c r="V305" s="41">
        <f t="shared" si="24"/>
        <v>219685</v>
      </c>
      <c r="W305" s="41">
        <v>272</v>
      </c>
      <c r="X305" s="41">
        <v>351</v>
      </c>
      <c r="Y305" s="41"/>
      <c r="Z305" s="41">
        <f t="shared" si="25"/>
        <v>623</v>
      </c>
      <c r="AA305" s="41">
        <v>23770</v>
      </c>
      <c r="AB305" s="41"/>
      <c r="AC305" s="41"/>
      <c r="AD305" s="41">
        <v>23093</v>
      </c>
      <c r="AE305" s="41"/>
      <c r="AF305" s="41">
        <v>4935</v>
      </c>
      <c r="AG305" s="41"/>
      <c r="AH305" s="41"/>
      <c r="AI305" s="41"/>
      <c r="AJ305" s="41">
        <f t="shared" si="26"/>
        <v>51798</v>
      </c>
      <c r="AK305" s="41">
        <v>3071</v>
      </c>
      <c r="AL305" s="41"/>
      <c r="AM305" s="41">
        <v>5678</v>
      </c>
      <c r="AN305" s="41">
        <v>2797</v>
      </c>
      <c r="AO305" s="41"/>
      <c r="AP305" s="41">
        <v>453</v>
      </c>
      <c r="AQ305" s="41">
        <v>3343</v>
      </c>
      <c r="AR305" s="41">
        <v>627</v>
      </c>
      <c r="AS305" s="41">
        <v>912</v>
      </c>
      <c r="AT305" s="41">
        <f t="shared" si="27"/>
        <v>16881</v>
      </c>
      <c r="AU305" s="41"/>
      <c r="AV305" s="41"/>
      <c r="AW305" s="41"/>
      <c r="AX305" s="41">
        <v>1505</v>
      </c>
      <c r="AY305" s="41"/>
      <c r="AZ305" s="41"/>
      <c r="BA305" s="41"/>
      <c r="BB305" s="41"/>
      <c r="BC305" s="41">
        <v>4412</v>
      </c>
      <c r="BD305" s="41">
        <v>407</v>
      </c>
      <c r="BE305" s="41"/>
      <c r="BF305" s="41">
        <v>465</v>
      </c>
      <c r="BG305" s="41">
        <f t="shared" si="28"/>
        <v>6789</v>
      </c>
      <c r="BH305" s="42">
        <f t="shared" si="29"/>
        <v>295776</v>
      </c>
    </row>
    <row r="306" spans="1:60" x14ac:dyDescent="0.4">
      <c r="A306" s="28">
        <v>809000000</v>
      </c>
      <c r="B306" s="29">
        <v>2</v>
      </c>
      <c r="C306" s="30" t="s">
        <v>362</v>
      </c>
      <c r="D306" s="41"/>
      <c r="E306" s="41"/>
      <c r="F306" s="41"/>
      <c r="G306" s="41">
        <v>343</v>
      </c>
      <c r="H306" s="41">
        <v>4950</v>
      </c>
      <c r="I306" s="41"/>
      <c r="J306" s="41">
        <v>26113</v>
      </c>
      <c r="K306" s="41">
        <v>6353</v>
      </c>
      <c r="L306" s="41">
        <v>15209</v>
      </c>
      <c r="M306" s="41">
        <v>97801</v>
      </c>
      <c r="N306" s="41">
        <v>154721</v>
      </c>
      <c r="O306" s="41"/>
      <c r="P306" s="41"/>
      <c r="Q306" s="41"/>
      <c r="R306" s="41"/>
      <c r="S306" s="41">
        <v>1861</v>
      </c>
      <c r="T306" s="41">
        <v>9407</v>
      </c>
      <c r="U306" s="41"/>
      <c r="V306" s="41">
        <f t="shared" si="24"/>
        <v>316758</v>
      </c>
      <c r="W306" s="41"/>
      <c r="X306" s="41"/>
      <c r="Y306" s="41"/>
      <c r="Z306" s="41">
        <f t="shared" si="25"/>
        <v>0</v>
      </c>
      <c r="AA306" s="41">
        <v>9620</v>
      </c>
      <c r="AB306" s="41"/>
      <c r="AC306" s="41">
        <v>1233</v>
      </c>
      <c r="AD306" s="41"/>
      <c r="AE306" s="41">
        <v>21496</v>
      </c>
      <c r="AF306" s="41"/>
      <c r="AG306" s="41"/>
      <c r="AH306" s="41"/>
      <c r="AI306" s="41"/>
      <c r="AJ306" s="41">
        <f t="shared" si="26"/>
        <v>32349</v>
      </c>
      <c r="AK306" s="41">
        <v>4140</v>
      </c>
      <c r="AL306" s="41">
        <v>13822</v>
      </c>
      <c r="AM306" s="41">
        <v>613373</v>
      </c>
      <c r="AN306" s="41"/>
      <c r="AO306" s="41"/>
      <c r="AP306" s="41"/>
      <c r="AQ306" s="41"/>
      <c r="AR306" s="41">
        <v>75613</v>
      </c>
      <c r="AS306" s="41">
        <v>1144</v>
      </c>
      <c r="AT306" s="41">
        <f t="shared" si="27"/>
        <v>708092</v>
      </c>
      <c r="AU306" s="41"/>
      <c r="AV306" s="41"/>
      <c r="AW306" s="41"/>
      <c r="AX306" s="41"/>
      <c r="AY306" s="41"/>
      <c r="AZ306" s="41"/>
      <c r="BA306" s="41"/>
      <c r="BB306" s="41">
        <v>6163</v>
      </c>
      <c r="BC306" s="41"/>
      <c r="BD306" s="41"/>
      <c r="BE306" s="41"/>
      <c r="BF306" s="41"/>
      <c r="BG306" s="41">
        <f t="shared" si="28"/>
        <v>6163</v>
      </c>
      <c r="BH306" s="42">
        <f t="shared" si="29"/>
        <v>1063362</v>
      </c>
    </row>
    <row r="307" spans="1:60" x14ac:dyDescent="0.4">
      <c r="A307" s="28">
        <v>811000000</v>
      </c>
      <c r="B307" s="29">
        <v>2</v>
      </c>
      <c r="C307" s="30" t="s">
        <v>363</v>
      </c>
      <c r="D307" s="41">
        <v>106719</v>
      </c>
      <c r="E307" s="41">
        <v>136256</v>
      </c>
      <c r="F307" s="41">
        <v>587717</v>
      </c>
      <c r="G307" s="41">
        <v>71690</v>
      </c>
      <c r="H307" s="41">
        <v>1538321</v>
      </c>
      <c r="I307" s="41">
        <v>629</v>
      </c>
      <c r="J307" s="41">
        <v>433573</v>
      </c>
      <c r="K307" s="41">
        <v>2817180</v>
      </c>
      <c r="L307" s="41">
        <v>11362</v>
      </c>
      <c r="M307" s="41">
        <v>69238</v>
      </c>
      <c r="N307" s="41">
        <v>873173</v>
      </c>
      <c r="O307" s="41"/>
      <c r="P307" s="41">
        <v>597657</v>
      </c>
      <c r="Q307" s="41">
        <v>601076</v>
      </c>
      <c r="R307" s="41"/>
      <c r="S307" s="41">
        <v>271</v>
      </c>
      <c r="T307" s="41"/>
      <c r="U307" s="41">
        <v>11781</v>
      </c>
      <c r="V307" s="41">
        <f t="shared" si="24"/>
        <v>7856643</v>
      </c>
      <c r="W307" s="41">
        <v>5874</v>
      </c>
      <c r="X307" s="41">
        <v>13236</v>
      </c>
      <c r="Y307" s="41">
        <v>5055293</v>
      </c>
      <c r="Z307" s="41">
        <f t="shared" si="25"/>
        <v>5074403</v>
      </c>
      <c r="AA307" s="41">
        <v>1125277</v>
      </c>
      <c r="AB307" s="41"/>
      <c r="AC307" s="41">
        <v>201</v>
      </c>
      <c r="AD307" s="41">
        <v>3995</v>
      </c>
      <c r="AE307" s="41"/>
      <c r="AF307" s="41">
        <v>340</v>
      </c>
      <c r="AG307" s="41"/>
      <c r="AH307" s="41"/>
      <c r="AI307" s="41"/>
      <c r="AJ307" s="41">
        <f t="shared" si="26"/>
        <v>1129813</v>
      </c>
      <c r="AK307" s="41">
        <v>64607</v>
      </c>
      <c r="AL307" s="41">
        <v>96063</v>
      </c>
      <c r="AM307" s="41">
        <v>39268</v>
      </c>
      <c r="AN307" s="41">
        <v>2058</v>
      </c>
      <c r="AO307" s="41"/>
      <c r="AP307" s="41"/>
      <c r="AQ307" s="41">
        <v>15539</v>
      </c>
      <c r="AR307" s="41">
        <v>841232</v>
      </c>
      <c r="AS307" s="41">
        <v>51754</v>
      </c>
      <c r="AT307" s="41">
        <f t="shared" si="27"/>
        <v>1110521</v>
      </c>
      <c r="AU307" s="41"/>
      <c r="AV307" s="41"/>
      <c r="AW307" s="41"/>
      <c r="AX307" s="41"/>
      <c r="AY307" s="41"/>
      <c r="AZ307" s="41"/>
      <c r="BA307" s="41">
        <v>3076</v>
      </c>
      <c r="BB307" s="41">
        <v>10090</v>
      </c>
      <c r="BC307" s="41"/>
      <c r="BD307" s="41"/>
      <c r="BE307" s="41"/>
      <c r="BF307" s="41"/>
      <c r="BG307" s="41">
        <f t="shared" si="28"/>
        <v>13166</v>
      </c>
      <c r="BH307" s="42">
        <f t="shared" si="29"/>
        <v>15184546</v>
      </c>
    </row>
    <row r="308" spans="1:60" x14ac:dyDescent="0.4">
      <c r="A308" s="28">
        <v>811010000</v>
      </c>
      <c r="B308" s="29">
        <v>3</v>
      </c>
      <c r="C308" s="30" t="s">
        <v>364</v>
      </c>
      <c r="D308" s="41">
        <v>106719</v>
      </c>
      <c r="E308" s="41">
        <v>136256</v>
      </c>
      <c r="F308" s="41">
        <v>587717</v>
      </c>
      <c r="G308" s="41">
        <v>70967</v>
      </c>
      <c r="H308" s="41">
        <v>1538321</v>
      </c>
      <c r="I308" s="41">
        <v>629</v>
      </c>
      <c r="J308" s="41">
        <v>416004</v>
      </c>
      <c r="K308" s="41">
        <v>2787374</v>
      </c>
      <c r="L308" s="41">
        <v>11362</v>
      </c>
      <c r="M308" s="41">
        <v>69238</v>
      </c>
      <c r="N308" s="41">
        <v>871943</v>
      </c>
      <c r="O308" s="41"/>
      <c r="P308" s="41">
        <v>597657</v>
      </c>
      <c r="Q308" s="41">
        <v>601076</v>
      </c>
      <c r="R308" s="41"/>
      <c r="S308" s="41">
        <v>271</v>
      </c>
      <c r="T308" s="41"/>
      <c r="U308" s="41">
        <v>11781</v>
      </c>
      <c r="V308" s="41">
        <f t="shared" si="24"/>
        <v>7807315</v>
      </c>
      <c r="W308" s="41">
        <v>5660</v>
      </c>
      <c r="X308" s="41">
        <v>13236</v>
      </c>
      <c r="Y308" s="41">
        <v>568227</v>
      </c>
      <c r="Z308" s="41">
        <f t="shared" si="25"/>
        <v>587123</v>
      </c>
      <c r="AA308" s="41">
        <v>1119988</v>
      </c>
      <c r="AB308" s="41"/>
      <c r="AC308" s="41">
        <v>201</v>
      </c>
      <c r="AD308" s="41">
        <v>3995</v>
      </c>
      <c r="AE308" s="41"/>
      <c r="AF308" s="41">
        <v>340</v>
      </c>
      <c r="AG308" s="41"/>
      <c r="AH308" s="41"/>
      <c r="AI308" s="41"/>
      <c r="AJ308" s="41">
        <f t="shared" si="26"/>
        <v>1124524</v>
      </c>
      <c r="AK308" s="41">
        <v>59910</v>
      </c>
      <c r="AL308" s="41">
        <v>96063</v>
      </c>
      <c r="AM308" s="41">
        <v>39268</v>
      </c>
      <c r="AN308" s="41">
        <v>2058</v>
      </c>
      <c r="AO308" s="41"/>
      <c r="AP308" s="41"/>
      <c r="AQ308" s="41">
        <v>15539</v>
      </c>
      <c r="AR308" s="41">
        <v>841232</v>
      </c>
      <c r="AS308" s="41">
        <v>51754</v>
      </c>
      <c r="AT308" s="41">
        <f t="shared" si="27"/>
        <v>1105824</v>
      </c>
      <c r="AU308" s="41"/>
      <c r="AV308" s="41"/>
      <c r="AW308" s="41"/>
      <c r="AX308" s="41"/>
      <c r="AY308" s="41"/>
      <c r="AZ308" s="41"/>
      <c r="BA308" s="41"/>
      <c r="BB308" s="41">
        <v>10090</v>
      </c>
      <c r="BC308" s="41"/>
      <c r="BD308" s="41"/>
      <c r="BE308" s="41"/>
      <c r="BF308" s="41"/>
      <c r="BG308" s="41">
        <f t="shared" si="28"/>
        <v>10090</v>
      </c>
      <c r="BH308" s="42">
        <f t="shared" si="29"/>
        <v>10634876</v>
      </c>
    </row>
    <row r="309" spans="1:60" x14ac:dyDescent="0.4">
      <c r="A309" s="28">
        <v>811010100</v>
      </c>
      <c r="B309" s="29">
        <v>4</v>
      </c>
      <c r="C309" s="30" t="s">
        <v>365</v>
      </c>
      <c r="D309" s="41">
        <v>90814</v>
      </c>
      <c r="E309" s="41">
        <v>40139</v>
      </c>
      <c r="F309" s="41"/>
      <c r="G309" s="41">
        <v>61063</v>
      </c>
      <c r="H309" s="41">
        <v>1494483</v>
      </c>
      <c r="I309" s="41">
        <v>629</v>
      </c>
      <c r="J309" s="41">
        <v>319224</v>
      </c>
      <c r="K309" s="41">
        <v>1995343</v>
      </c>
      <c r="L309" s="41">
        <v>11013</v>
      </c>
      <c r="M309" s="41">
        <v>14747</v>
      </c>
      <c r="N309" s="41">
        <v>214272</v>
      </c>
      <c r="O309" s="41"/>
      <c r="P309" s="41">
        <v>549159</v>
      </c>
      <c r="Q309" s="41">
        <v>472718</v>
      </c>
      <c r="R309" s="41"/>
      <c r="S309" s="41">
        <v>271</v>
      </c>
      <c r="T309" s="41"/>
      <c r="U309" s="41">
        <v>11781</v>
      </c>
      <c r="V309" s="41">
        <f t="shared" si="24"/>
        <v>5275656</v>
      </c>
      <c r="W309" s="41">
        <v>5660</v>
      </c>
      <c r="X309" s="41">
        <v>13236</v>
      </c>
      <c r="Y309" s="41">
        <v>288059</v>
      </c>
      <c r="Z309" s="41">
        <f t="shared" si="25"/>
        <v>306955</v>
      </c>
      <c r="AA309" s="41">
        <v>947541</v>
      </c>
      <c r="AB309" s="41"/>
      <c r="AC309" s="41">
        <v>201</v>
      </c>
      <c r="AD309" s="41">
        <v>1729</v>
      </c>
      <c r="AE309" s="41"/>
      <c r="AF309" s="41">
        <v>340</v>
      </c>
      <c r="AG309" s="41"/>
      <c r="AH309" s="41"/>
      <c r="AI309" s="41"/>
      <c r="AJ309" s="41">
        <f t="shared" si="26"/>
        <v>949811</v>
      </c>
      <c r="AK309" s="41">
        <v>54795</v>
      </c>
      <c r="AL309" s="41">
        <v>95846</v>
      </c>
      <c r="AM309" s="41">
        <v>37921</v>
      </c>
      <c r="AN309" s="41">
        <v>2058</v>
      </c>
      <c r="AO309" s="41"/>
      <c r="AP309" s="41"/>
      <c r="AQ309" s="41">
        <v>1760</v>
      </c>
      <c r="AR309" s="41">
        <v>297550</v>
      </c>
      <c r="AS309" s="41">
        <v>51754</v>
      </c>
      <c r="AT309" s="41">
        <f t="shared" si="27"/>
        <v>541684</v>
      </c>
      <c r="AU309" s="41"/>
      <c r="AV309" s="41"/>
      <c r="AW309" s="41"/>
      <c r="AX309" s="41"/>
      <c r="AY309" s="41"/>
      <c r="AZ309" s="41"/>
      <c r="BA309" s="41"/>
      <c r="BB309" s="41"/>
      <c r="BC309" s="41"/>
      <c r="BD309" s="41"/>
      <c r="BE309" s="41"/>
      <c r="BF309" s="41"/>
      <c r="BG309" s="41">
        <f t="shared" si="28"/>
        <v>0</v>
      </c>
      <c r="BH309" s="42">
        <f t="shared" si="29"/>
        <v>7074106</v>
      </c>
    </row>
    <row r="310" spans="1:60" x14ac:dyDescent="0.4">
      <c r="A310" s="28">
        <v>811010110</v>
      </c>
      <c r="B310" s="29">
        <v>5</v>
      </c>
      <c r="C310" s="30" t="s">
        <v>366</v>
      </c>
      <c r="D310" s="41"/>
      <c r="E310" s="41">
        <v>1312</v>
      </c>
      <c r="F310" s="41"/>
      <c r="G310" s="41">
        <v>1719</v>
      </c>
      <c r="H310" s="41">
        <v>1479980</v>
      </c>
      <c r="I310" s="41"/>
      <c r="J310" s="41">
        <v>22738</v>
      </c>
      <c r="K310" s="41">
        <v>167366</v>
      </c>
      <c r="L310" s="41"/>
      <c r="M310" s="41">
        <v>552</v>
      </c>
      <c r="N310" s="41">
        <v>4560</v>
      </c>
      <c r="O310" s="41"/>
      <c r="P310" s="41">
        <v>3247</v>
      </c>
      <c r="Q310" s="41"/>
      <c r="R310" s="41"/>
      <c r="S310" s="41"/>
      <c r="T310" s="41"/>
      <c r="U310" s="41"/>
      <c r="V310" s="41">
        <f t="shared" si="24"/>
        <v>1681474</v>
      </c>
      <c r="W310" s="41"/>
      <c r="X310" s="41">
        <v>6490</v>
      </c>
      <c r="Y310" s="41">
        <v>13428</v>
      </c>
      <c r="Z310" s="41">
        <f t="shared" si="25"/>
        <v>19918</v>
      </c>
      <c r="AA310" s="41">
        <v>19737</v>
      </c>
      <c r="AB310" s="41"/>
      <c r="AC310" s="41"/>
      <c r="AD310" s="41"/>
      <c r="AE310" s="41"/>
      <c r="AF310" s="41"/>
      <c r="AG310" s="41"/>
      <c r="AH310" s="41"/>
      <c r="AI310" s="41"/>
      <c r="AJ310" s="41">
        <f t="shared" si="26"/>
        <v>19737</v>
      </c>
      <c r="AK310" s="41"/>
      <c r="AL310" s="41"/>
      <c r="AM310" s="41"/>
      <c r="AN310" s="41"/>
      <c r="AO310" s="41"/>
      <c r="AP310" s="41"/>
      <c r="AQ310" s="41"/>
      <c r="AR310" s="41">
        <v>2606</v>
      </c>
      <c r="AS310" s="41"/>
      <c r="AT310" s="41">
        <f t="shared" si="27"/>
        <v>2606</v>
      </c>
      <c r="AU310" s="41"/>
      <c r="AV310" s="41"/>
      <c r="AW310" s="41"/>
      <c r="AX310" s="41"/>
      <c r="AY310" s="41"/>
      <c r="AZ310" s="41"/>
      <c r="BA310" s="41"/>
      <c r="BB310" s="41"/>
      <c r="BC310" s="41"/>
      <c r="BD310" s="41"/>
      <c r="BE310" s="41"/>
      <c r="BF310" s="41"/>
      <c r="BG310" s="41">
        <f t="shared" si="28"/>
        <v>0</v>
      </c>
      <c r="BH310" s="42">
        <f t="shared" si="29"/>
        <v>1723735</v>
      </c>
    </row>
    <row r="311" spans="1:60" x14ac:dyDescent="0.4">
      <c r="A311" s="28">
        <v>811010500</v>
      </c>
      <c r="B311" s="29">
        <v>4</v>
      </c>
      <c r="C311" s="30" t="s">
        <v>367</v>
      </c>
      <c r="D311" s="41"/>
      <c r="E311" s="41"/>
      <c r="F311" s="41"/>
      <c r="G311" s="41"/>
      <c r="H311" s="41"/>
      <c r="I311" s="41"/>
      <c r="J311" s="41"/>
      <c r="K311" s="41">
        <v>476</v>
      </c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>
        <f t="shared" si="24"/>
        <v>476</v>
      </c>
      <c r="W311" s="41"/>
      <c r="X311" s="41"/>
      <c r="Y311" s="41"/>
      <c r="Z311" s="41">
        <f t="shared" si="25"/>
        <v>0</v>
      </c>
      <c r="AA311" s="41"/>
      <c r="AB311" s="41"/>
      <c r="AC311" s="41"/>
      <c r="AD311" s="41"/>
      <c r="AE311" s="41"/>
      <c r="AF311" s="41"/>
      <c r="AG311" s="41"/>
      <c r="AH311" s="41"/>
      <c r="AI311" s="41"/>
      <c r="AJ311" s="41">
        <f t="shared" si="26"/>
        <v>0</v>
      </c>
      <c r="AK311" s="41"/>
      <c r="AL311" s="41"/>
      <c r="AM311" s="41"/>
      <c r="AN311" s="41"/>
      <c r="AO311" s="41"/>
      <c r="AP311" s="41"/>
      <c r="AQ311" s="41"/>
      <c r="AR311" s="41"/>
      <c r="AS311" s="41"/>
      <c r="AT311" s="41">
        <f t="shared" si="27"/>
        <v>0</v>
      </c>
      <c r="AU311" s="41"/>
      <c r="AV311" s="41"/>
      <c r="AW311" s="41"/>
      <c r="AX311" s="41"/>
      <c r="AY311" s="41"/>
      <c r="AZ311" s="41"/>
      <c r="BA311" s="41"/>
      <c r="BB311" s="41"/>
      <c r="BC311" s="41"/>
      <c r="BD311" s="41"/>
      <c r="BE311" s="41"/>
      <c r="BF311" s="41"/>
      <c r="BG311" s="41">
        <f t="shared" si="28"/>
        <v>0</v>
      </c>
      <c r="BH311" s="42">
        <f t="shared" si="29"/>
        <v>476</v>
      </c>
    </row>
    <row r="312" spans="1:60" x14ac:dyDescent="0.4">
      <c r="A312" s="28">
        <v>811030000</v>
      </c>
      <c r="B312" s="29">
        <v>3</v>
      </c>
      <c r="C312" s="30" t="s">
        <v>368</v>
      </c>
      <c r="D312" s="41"/>
      <c r="E312" s="41"/>
      <c r="F312" s="41"/>
      <c r="G312" s="41">
        <v>723</v>
      </c>
      <c r="H312" s="41"/>
      <c r="I312" s="41"/>
      <c r="J312" s="41">
        <v>17569</v>
      </c>
      <c r="K312" s="41">
        <v>29806</v>
      </c>
      <c r="L312" s="41"/>
      <c r="M312" s="41"/>
      <c r="N312" s="41">
        <v>1230</v>
      </c>
      <c r="O312" s="41"/>
      <c r="P312" s="41"/>
      <c r="Q312" s="41"/>
      <c r="R312" s="41"/>
      <c r="S312" s="41"/>
      <c r="T312" s="41"/>
      <c r="U312" s="41"/>
      <c r="V312" s="41">
        <f t="shared" si="24"/>
        <v>49328</v>
      </c>
      <c r="W312" s="41">
        <v>214</v>
      </c>
      <c r="X312" s="41"/>
      <c r="Y312" s="41">
        <v>4487066</v>
      </c>
      <c r="Z312" s="41">
        <f t="shared" si="25"/>
        <v>4487280</v>
      </c>
      <c r="AA312" s="41">
        <v>5289</v>
      </c>
      <c r="AB312" s="41"/>
      <c r="AC312" s="41"/>
      <c r="AD312" s="41"/>
      <c r="AE312" s="41"/>
      <c r="AF312" s="41"/>
      <c r="AG312" s="41"/>
      <c r="AH312" s="41"/>
      <c r="AI312" s="41"/>
      <c r="AJ312" s="41">
        <f t="shared" si="26"/>
        <v>5289</v>
      </c>
      <c r="AK312" s="41">
        <v>4697</v>
      </c>
      <c r="AL312" s="41"/>
      <c r="AM312" s="41"/>
      <c r="AN312" s="41"/>
      <c r="AO312" s="41"/>
      <c r="AP312" s="41"/>
      <c r="AQ312" s="41"/>
      <c r="AR312" s="41"/>
      <c r="AS312" s="41"/>
      <c r="AT312" s="41">
        <f t="shared" si="27"/>
        <v>4697</v>
      </c>
      <c r="AU312" s="41"/>
      <c r="AV312" s="41"/>
      <c r="AW312" s="41"/>
      <c r="AX312" s="41"/>
      <c r="AY312" s="41"/>
      <c r="AZ312" s="41"/>
      <c r="BA312" s="41">
        <v>3076</v>
      </c>
      <c r="BB312" s="41"/>
      <c r="BC312" s="41"/>
      <c r="BD312" s="41"/>
      <c r="BE312" s="41"/>
      <c r="BF312" s="41"/>
      <c r="BG312" s="41">
        <f t="shared" si="28"/>
        <v>3076</v>
      </c>
      <c r="BH312" s="42">
        <f t="shared" si="29"/>
        <v>4549670</v>
      </c>
    </row>
    <row r="313" spans="1:60" x14ac:dyDescent="0.4">
      <c r="A313" s="28">
        <v>811030100</v>
      </c>
      <c r="B313" s="29">
        <v>4</v>
      </c>
      <c r="C313" s="30" t="s">
        <v>369</v>
      </c>
      <c r="D313" s="41"/>
      <c r="E313" s="41"/>
      <c r="F313" s="41"/>
      <c r="G313" s="41">
        <v>723</v>
      </c>
      <c r="H313" s="41"/>
      <c r="I313" s="41"/>
      <c r="J313" s="41">
        <v>17335</v>
      </c>
      <c r="K313" s="41">
        <v>29120</v>
      </c>
      <c r="L313" s="41"/>
      <c r="M313" s="41"/>
      <c r="N313" s="41">
        <v>1230</v>
      </c>
      <c r="O313" s="41"/>
      <c r="P313" s="41"/>
      <c r="Q313" s="41"/>
      <c r="R313" s="41"/>
      <c r="S313" s="41"/>
      <c r="T313" s="41"/>
      <c r="U313" s="41"/>
      <c r="V313" s="41">
        <f t="shared" si="24"/>
        <v>48408</v>
      </c>
      <c r="W313" s="41">
        <v>214</v>
      </c>
      <c r="X313" s="41"/>
      <c r="Y313" s="41">
        <v>4487066</v>
      </c>
      <c r="Z313" s="41">
        <f t="shared" si="25"/>
        <v>4487280</v>
      </c>
      <c r="AA313" s="41">
        <v>1321</v>
      </c>
      <c r="AB313" s="41"/>
      <c r="AC313" s="41"/>
      <c r="AD313" s="41"/>
      <c r="AE313" s="41"/>
      <c r="AF313" s="41"/>
      <c r="AG313" s="41"/>
      <c r="AH313" s="41"/>
      <c r="AI313" s="41"/>
      <c r="AJ313" s="41">
        <f t="shared" si="26"/>
        <v>1321</v>
      </c>
      <c r="AK313" s="41"/>
      <c r="AL313" s="41"/>
      <c r="AM313" s="41"/>
      <c r="AN313" s="41"/>
      <c r="AO313" s="41"/>
      <c r="AP313" s="41"/>
      <c r="AQ313" s="41"/>
      <c r="AR313" s="41"/>
      <c r="AS313" s="41"/>
      <c r="AT313" s="41">
        <f t="shared" si="27"/>
        <v>0</v>
      </c>
      <c r="AU313" s="41"/>
      <c r="AV313" s="41"/>
      <c r="AW313" s="41"/>
      <c r="AX313" s="41"/>
      <c r="AY313" s="41"/>
      <c r="AZ313" s="41"/>
      <c r="BA313" s="41">
        <v>3076</v>
      </c>
      <c r="BB313" s="41"/>
      <c r="BC313" s="41"/>
      <c r="BD313" s="41"/>
      <c r="BE313" s="41"/>
      <c r="BF313" s="41"/>
      <c r="BG313" s="41">
        <f t="shared" si="28"/>
        <v>3076</v>
      </c>
      <c r="BH313" s="42">
        <f t="shared" si="29"/>
        <v>4540085</v>
      </c>
    </row>
    <row r="314" spans="1:60" x14ac:dyDescent="0.4">
      <c r="A314" s="28">
        <v>811030110</v>
      </c>
      <c r="B314" s="29">
        <v>5</v>
      </c>
      <c r="C314" s="30" t="s">
        <v>370</v>
      </c>
      <c r="D314" s="41"/>
      <c r="E314" s="41"/>
      <c r="F314" s="41"/>
      <c r="G314" s="41">
        <v>723</v>
      </c>
      <c r="H314" s="41"/>
      <c r="I314" s="41"/>
      <c r="J314" s="41">
        <v>17335</v>
      </c>
      <c r="K314" s="41">
        <v>27566</v>
      </c>
      <c r="L314" s="41"/>
      <c r="M314" s="41"/>
      <c r="N314" s="41">
        <v>258</v>
      </c>
      <c r="O314" s="41"/>
      <c r="P314" s="41"/>
      <c r="Q314" s="41"/>
      <c r="R314" s="41"/>
      <c r="S314" s="41"/>
      <c r="T314" s="41"/>
      <c r="U314" s="41"/>
      <c r="V314" s="41">
        <f t="shared" si="24"/>
        <v>45882</v>
      </c>
      <c r="W314" s="41">
        <v>214</v>
      </c>
      <c r="X314" s="41"/>
      <c r="Y314" s="41">
        <v>4486189</v>
      </c>
      <c r="Z314" s="41">
        <f t="shared" si="25"/>
        <v>4486403</v>
      </c>
      <c r="AA314" s="41">
        <v>1321</v>
      </c>
      <c r="AB314" s="41"/>
      <c r="AC314" s="41"/>
      <c r="AD314" s="41"/>
      <c r="AE314" s="41"/>
      <c r="AF314" s="41"/>
      <c r="AG314" s="41"/>
      <c r="AH314" s="41"/>
      <c r="AI314" s="41"/>
      <c r="AJ314" s="41">
        <f t="shared" si="26"/>
        <v>1321</v>
      </c>
      <c r="AK314" s="41"/>
      <c r="AL314" s="41"/>
      <c r="AM314" s="41"/>
      <c r="AN314" s="41"/>
      <c r="AO314" s="41"/>
      <c r="AP314" s="41"/>
      <c r="AQ314" s="41"/>
      <c r="AR314" s="41"/>
      <c r="AS314" s="41"/>
      <c r="AT314" s="41">
        <f t="shared" si="27"/>
        <v>0</v>
      </c>
      <c r="AU314" s="41"/>
      <c r="AV314" s="41"/>
      <c r="AW314" s="41"/>
      <c r="AX314" s="41"/>
      <c r="AY314" s="41"/>
      <c r="AZ314" s="41"/>
      <c r="BA314" s="41">
        <v>3076</v>
      </c>
      <c r="BB314" s="41"/>
      <c r="BC314" s="41"/>
      <c r="BD314" s="41"/>
      <c r="BE314" s="41"/>
      <c r="BF314" s="41"/>
      <c r="BG314" s="41">
        <f t="shared" si="28"/>
        <v>3076</v>
      </c>
      <c r="BH314" s="42">
        <f t="shared" si="29"/>
        <v>4536682</v>
      </c>
    </row>
    <row r="315" spans="1:60" x14ac:dyDescent="0.4">
      <c r="A315" s="28">
        <v>813000000</v>
      </c>
      <c r="B315" s="29">
        <v>2</v>
      </c>
      <c r="C315" s="30" t="s">
        <v>371</v>
      </c>
      <c r="D315" s="41">
        <v>325161</v>
      </c>
      <c r="E315" s="41">
        <v>130766</v>
      </c>
      <c r="F315" s="41">
        <v>12507</v>
      </c>
      <c r="G315" s="41">
        <v>672912</v>
      </c>
      <c r="H315" s="41">
        <v>186424</v>
      </c>
      <c r="I315" s="41"/>
      <c r="J315" s="41">
        <v>1190176</v>
      </c>
      <c r="K315" s="41">
        <v>2106793</v>
      </c>
      <c r="L315" s="41">
        <v>12062</v>
      </c>
      <c r="M315" s="41">
        <v>115350</v>
      </c>
      <c r="N315" s="41">
        <v>828115</v>
      </c>
      <c r="O315" s="41"/>
      <c r="P315" s="41">
        <v>68136</v>
      </c>
      <c r="Q315" s="41">
        <v>767846</v>
      </c>
      <c r="R315" s="41">
        <v>313</v>
      </c>
      <c r="S315" s="41">
        <v>2037</v>
      </c>
      <c r="T315" s="41">
        <v>2377</v>
      </c>
      <c r="U315" s="41">
        <v>61507</v>
      </c>
      <c r="V315" s="41">
        <f t="shared" si="24"/>
        <v>6482482</v>
      </c>
      <c r="W315" s="41"/>
      <c r="X315" s="41">
        <v>39920</v>
      </c>
      <c r="Y315" s="41">
        <v>333328</v>
      </c>
      <c r="Z315" s="41">
        <f t="shared" si="25"/>
        <v>373248</v>
      </c>
      <c r="AA315" s="41">
        <v>294524</v>
      </c>
      <c r="AB315" s="41"/>
      <c r="AC315" s="41">
        <v>1444</v>
      </c>
      <c r="AD315" s="41">
        <v>274010</v>
      </c>
      <c r="AE315" s="41">
        <v>27239</v>
      </c>
      <c r="AF315" s="41"/>
      <c r="AG315" s="41"/>
      <c r="AH315" s="41"/>
      <c r="AI315" s="41"/>
      <c r="AJ315" s="41">
        <f t="shared" si="26"/>
        <v>597217</v>
      </c>
      <c r="AK315" s="41">
        <v>158678</v>
      </c>
      <c r="AL315" s="41">
        <v>53500</v>
      </c>
      <c r="AM315" s="41">
        <v>242599</v>
      </c>
      <c r="AN315" s="41">
        <v>324717</v>
      </c>
      <c r="AO315" s="41">
        <v>35708</v>
      </c>
      <c r="AP315" s="41">
        <v>3403</v>
      </c>
      <c r="AQ315" s="41">
        <v>18709</v>
      </c>
      <c r="AR315" s="41">
        <v>847940</v>
      </c>
      <c r="AS315" s="41">
        <v>18253</v>
      </c>
      <c r="AT315" s="41">
        <f t="shared" si="27"/>
        <v>1703507</v>
      </c>
      <c r="AU315" s="41"/>
      <c r="AV315" s="41"/>
      <c r="AW315" s="41"/>
      <c r="AX315" s="41"/>
      <c r="AY315" s="41"/>
      <c r="AZ315" s="41">
        <v>10982</v>
      </c>
      <c r="BA315" s="41"/>
      <c r="BB315" s="41">
        <v>234</v>
      </c>
      <c r="BC315" s="41">
        <v>1963</v>
      </c>
      <c r="BD315" s="41">
        <v>12171</v>
      </c>
      <c r="BE315" s="41"/>
      <c r="BF315" s="41">
        <v>4740</v>
      </c>
      <c r="BG315" s="41">
        <f t="shared" si="28"/>
        <v>30090</v>
      </c>
      <c r="BH315" s="42">
        <f t="shared" si="29"/>
        <v>9186544</v>
      </c>
    </row>
    <row r="316" spans="1:60" x14ac:dyDescent="0.4">
      <c r="A316" s="28">
        <v>813010000</v>
      </c>
      <c r="B316" s="29">
        <v>3</v>
      </c>
      <c r="C316" s="30" t="s">
        <v>372</v>
      </c>
      <c r="D316" s="41"/>
      <c r="E316" s="41"/>
      <c r="F316" s="41"/>
      <c r="G316" s="41">
        <v>536</v>
      </c>
      <c r="H316" s="41"/>
      <c r="I316" s="41"/>
      <c r="J316" s="41"/>
      <c r="K316" s="41">
        <v>11270</v>
      </c>
      <c r="L316" s="41"/>
      <c r="M316" s="41"/>
      <c r="N316" s="41"/>
      <c r="O316" s="41"/>
      <c r="P316" s="41">
        <v>269</v>
      </c>
      <c r="Q316" s="41"/>
      <c r="R316" s="41"/>
      <c r="S316" s="41"/>
      <c r="T316" s="41"/>
      <c r="U316" s="41"/>
      <c r="V316" s="41">
        <f t="shared" si="24"/>
        <v>12075</v>
      </c>
      <c r="W316" s="41"/>
      <c r="X316" s="41"/>
      <c r="Y316" s="41"/>
      <c r="Z316" s="41">
        <f t="shared" si="25"/>
        <v>0</v>
      </c>
      <c r="AA316" s="41">
        <v>544</v>
      </c>
      <c r="AB316" s="41"/>
      <c r="AC316" s="41"/>
      <c r="AD316" s="41"/>
      <c r="AE316" s="41"/>
      <c r="AF316" s="41"/>
      <c r="AG316" s="41"/>
      <c r="AH316" s="41"/>
      <c r="AI316" s="41"/>
      <c r="AJ316" s="41">
        <f t="shared" si="26"/>
        <v>544</v>
      </c>
      <c r="AK316" s="41"/>
      <c r="AL316" s="41"/>
      <c r="AM316" s="41"/>
      <c r="AN316" s="41"/>
      <c r="AO316" s="41"/>
      <c r="AP316" s="41"/>
      <c r="AQ316" s="41"/>
      <c r="AR316" s="41">
        <v>601788</v>
      </c>
      <c r="AS316" s="41"/>
      <c r="AT316" s="41">
        <f t="shared" si="27"/>
        <v>601788</v>
      </c>
      <c r="AU316" s="41"/>
      <c r="AV316" s="41"/>
      <c r="AW316" s="41"/>
      <c r="AX316" s="41"/>
      <c r="AY316" s="41"/>
      <c r="AZ316" s="41"/>
      <c r="BA316" s="41"/>
      <c r="BB316" s="41"/>
      <c r="BC316" s="41"/>
      <c r="BD316" s="41"/>
      <c r="BE316" s="41"/>
      <c r="BF316" s="41"/>
      <c r="BG316" s="41">
        <f t="shared" si="28"/>
        <v>0</v>
      </c>
      <c r="BH316" s="42">
        <f t="shared" si="29"/>
        <v>614407</v>
      </c>
    </row>
    <row r="317" spans="1:60" x14ac:dyDescent="0.4">
      <c r="A317" s="28">
        <v>813010100</v>
      </c>
      <c r="B317" s="29">
        <v>4</v>
      </c>
      <c r="C317" s="30" t="s">
        <v>373</v>
      </c>
      <c r="D317" s="41"/>
      <c r="E317" s="41"/>
      <c r="F317" s="41"/>
      <c r="G317" s="41">
        <v>536</v>
      </c>
      <c r="H317" s="41"/>
      <c r="I317" s="41"/>
      <c r="J317" s="41"/>
      <c r="K317" s="41">
        <v>11270</v>
      </c>
      <c r="L317" s="41"/>
      <c r="M317" s="41"/>
      <c r="N317" s="41"/>
      <c r="O317" s="41"/>
      <c r="P317" s="41">
        <v>269</v>
      </c>
      <c r="Q317" s="41"/>
      <c r="R317" s="41"/>
      <c r="S317" s="41"/>
      <c r="T317" s="41"/>
      <c r="U317" s="41"/>
      <c r="V317" s="41">
        <f t="shared" si="24"/>
        <v>12075</v>
      </c>
      <c r="W317" s="41"/>
      <c r="X317" s="41"/>
      <c r="Y317" s="41"/>
      <c r="Z317" s="41">
        <f t="shared" si="25"/>
        <v>0</v>
      </c>
      <c r="AA317" s="41">
        <v>544</v>
      </c>
      <c r="AB317" s="41"/>
      <c r="AC317" s="41"/>
      <c r="AD317" s="41"/>
      <c r="AE317" s="41"/>
      <c r="AF317" s="41"/>
      <c r="AG317" s="41"/>
      <c r="AH317" s="41"/>
      <c r="AI317" s="41"/>
      <c r="AJ317" s="41">
        <f t="shared" si="26"/>
        <v>544</v>
      </c>
      <c r="AK317" s="41"/>
      <c r="AL317" s="41"/>
      <c r="AM317" s="41"/>
      <c r="AN317" s="41"/>
      <c r="AO317" s="41"/>
      <c r="AP317" s="41"/>
      <c r="AQ317" s="41"/>
      <c r="AR317" s="41">
        <v>601569</v>
      </c>
      <c r="AS317" s="41"/>
      <c r="AT317" s="41">
        <f t="shared" si="27"/>
        <v>601569</v>
      </c>
      <c r="AU317" s="41"/>
      <c r="AV317" s="41"/>
      <c r="AW317" s="41"/>
      <c r="AX317" s="41"/>
      <c r="AY317" s="41"/>
      <c r="AZ317" s="41"/>
      <c r="BA317" s="41"/>
      <c r="BB317" s="41"/>
      <c r="BC317" s="41"/>
      <c r="BD317" s="41"/>
      <c r="BE317" s="41"/>
      <c r="BF317" s="41"/>
      <c r="BG317" s="41">
        <f t="shared" si="28"/>
        <v>0</v>
      </c>
      <c r="BH317" s="42">
        <f t="shared" si="29"/>
        <v>614188</v>
      </c>
    </row>
    <row r="318" spans="1:60" x14ac:dyDescent="0.4">
      <c r="A318" s="28">
        <v>813030000</v>
      </c>
      <c r="B318" s="29">
        <v>3</v>
      </c>
      <c r="C318" s="30" t="s">
        <v>374</v>
      </c>
      <c r="D318" s="41">
        <v>58383</v>
      </c>
      <c r="E318" s="41">
        <v>2044</v>
      </c>
      <c r="F318" s="41"/>
      <c r="G318" s="41">
        <v>4856</v>
      </c>
      <c r="H318" s="41">
        <v>2955</v>
      </c>
      <c r="I318" s="41"/>
      <c r="J318" s="41">
        <v>5033</v>
      </c>
      <c r="K318" s="41">
        <v>161870</v>
      </c>
      <c r="L318" s="41"/>
      <c r="M318" s="41"/>
      <c r="N318" s="41">
        <v>32848</v>
      </c>
      <c r="O318" s="41"/>
      <c r="P318" s="41"/>
      <c r="Q318" s="41"/>
      <c r="R318" s="41"/>
      <c r="S318" s="41"/>
      <c r="T318" s="41"/>
      <c r="U318" s="41"/>
      <c r="V318" s="41">
        <f t="shared" si="24"/>
        <v>267989</v>
      </c>
      <c r="W318" s="41"/>
      <c r="X318" s="41"/>
      <c r="Y318" s="41"/>
      <c r="Z318" s="41">
        <f t="shared" si="25"/>
        <v>0</v>
      </c>
      <c r="AA318" s="41">
        <v>13049</v>
      </c>
      <c r="AB318" s="41"/>
      <c r="AC318" s="41"/>
      <c r="AD318" s="41"/>
      <c r="AE318" s="41"/>
      <c r="AF318" s="41"/>
      <c r="AG318" s="41"/>
      <c r="AH318" s="41"/>
      <c r="AI318" s="41"/>
      <c r="AJ318" s="41">
        <f t="shared" si="26"/>
        <v>13049</v>
      </c>
      <c r="AK318" s="41">
        <v>10827</v>
      </c>
      <c r="AL318" s="41">
        <v>477</v>
      </c>
      <c r="AM318" s="41"/>
      <c r="AN318" s="41"/>
      <c r="AO318" s="41"/>
      <c r="AP318" s="41"/>
      <c r="AQ318" s="41"/>
      <c r="AR318" s="41">
        <v>262</v>
      </c>
      <c r="AS318" s="41"/>
      <c r="AT318" s="41">
        <f t="shared" si="27"/>
        <v>11566</v>
      </c>
      <c r="AU318" s="41"/>
      <c r="AV318" s="41"/>
      <c r="AW318" s="41"/>
      <c r="AX318" s="41"/>
      <c r="AY318" s="41"/>
      <c r="AZ318" s="41"/>
      <c r="BA318" s="41"/>
      <c r="BB318" s="41"/>
      <c r="BC318" s="41"/>
      <c r="BD318" s="41"/>
      <c r="BE318" s="41"/>
      <c r="BF318" s="41"/>
      <c r="BG318" s="41">
        <f t="shared" si="28"/>
        <v>0</v>
      </c>
      <c r="BH318" s="42">
        <f t="shared" si="29"/>
        <v>292604</v>
      </c>
    </row>
    <row r="319" spans="1:60" x14ac:dyDescent="0.4">
      <c r="A319" s="28">
        <v>813050000</v>
      </c>
      <c r="B319" s="29">
        <v>3</v>
      </c>
      <c r="C319" s="30" t="s">
        <v>375</v>
      </c>
      <c r="D319" s="41"/>
      <c r="E319" s="41">
        <v>2492</v>
      </c>
      <c r="F319" s="41"/>
      <c r="G319" s="41"/>
      <c r="H319" s="41"/>
      <c r="I319" s="41"/>
      <c r="J319" s="41">
        <v>457</v>
      </c>
      <c r="K319" s="41">
        <v>8541</v>
      </c>
      <c r="L319" s="41"/>
      <c r="M319" s="41"/>
      <c r="N319" s="41">
        <v>296</v>
      </c>
      <c r="O319" s="41"/>
      <c r="P319" s="41"/>
      <c r="Q319" s="41">
        <v>855</v>
      </c>
      <c r="R319" s="41"/>
      <c r="S319" s="41"/>
      <c r="T319" s="41"/>
      <c r="U319" s="41"/>
      <c r="V319" s="41">
        <f t="shared" si="24"/>
        <v>12641</v>
      </c>
      <c r="W319" s="41"/>
      <c r="X319" s="41"/>
      <c r="Y319" s="41">
        <v>606</v>
      </c>
      <c r="Z319" s="41">
        <f t="shared" si="25"/>
        <v>606</v>
      </c>
      <c r="AA319" s="41">
        <v>3620</v>
      </c>
      <c r="AB319" s="41"/>
      <c r="AC319" s="41"/>
      <c r="AD319" s="41"/>
      <c r="AE319" s="41"/>
      <c r="AF319" s="41"/>
      <c r="AG319" s="41"/>
      <c r="AH319" s="41"/>
      <c r="AI319" s="41"/>
      <c r="AJ319" s="41">
        <f t="shared" si="26"/>
        <v>3620</v>
      </c>
      <c r="AK319" s="41"/>
      <c r="AL319" s="41">
        <v>246</v>
      </c>
      <c r="AM319" s="41"/>
      <c r="AN319" s="41"/>
      <c r="AO319" s="41"/>
      <c r="AP319" s="41"/>
      <c r="AQ319" s="41"/>
      <c r="AR319" s="41"/>
      <c r="AS319" s="41"/>
      <c r="AT319" s="41">
        <f t="shared" si="27"/>
        <v>246</v>
      </c>
      <c r="AU319" s="41"/>
      <c r="AV319" s="41"/>
      <c r="AW319" s="41"/>
      <c r="AX319" s="41"/>
      <c r="AY319" s="41"/>
      <c r="AZ319" s="41"/>
      <c r="BA319" s="41"/>
      <c r="BB319" s="41"/>
      <c r="BC319" s="41"/>
      <c r="BD319" s="41"/>
      <c r="BE319" s="41"/>
      <c r="BF319" s="41"/>
      <c r="BG319" s="41">
        <f t="shared" si="28"/>
        <v>0</v>
      </c>
      <c r="BH319" s="42">
        <f t="shared" si="29"/>
        <v>17113</v>
      </c>
    </row>
    <row r="320" spans="1:60" x14ac:dyDescent="0.4">
      <c r="A320" s="28">
        <v>813070000</v>
      </c>
      <c r="B320" s="29">
        <v>3</v>
      </c>
      <c r="C320" s="30" t="s">
        <v>376</v>
      </c>
      <c r="D320" s="41">
        <v>35608</v>
      </c>
      <c r="E320" s="41">
        <v>111813</v>
      </c>
      <c r="F320" s="41">
        <v>9027</v>
      </c>
      <c r="G320" s="41">
        <v>61871</v>
      </c>
      <c r="H320" s="41">
        <v>145908</v>
      </c>
      <c r="I320" s="41"/>
      <c r="J320" s="41">
        <v>326743</v>
      </c>
      <c r="K320" s="41">
        <v>661408</v>
      </c>
      <c r="L320" s="41">
        <v>4547</v>
      </c>
      <c r="M320" s="41">
        <v>63062</v>
      </c>
      <c r="N320" s="41">
        <v>358918</v>
      </c>
      <c r="O320" s="41"/>
      <c r="P320" s="41">
        <v>264</v>
      </c>
      <c r="Q320" s="41">
        <v>128097</v>
      </c>
      <c r="R320" s="41"/>
      <c r="S320" s="41"/>
      <c r="T320" s="41"/>
      <c r="U320" s="41">
        <v>6017</v>
      </c>
      <c r="V320" s="41">
        <f t="shared" si="24"/>
        <v>1913283</v>
      </c>
      <c r="W320" s="41"/>
      <c r="X320" s="41">
        <v>39920</v>
      </c>
      <c r="Y320" s="41">
        <v>35266</v>
      </c>
      <c r="Z320" s="41">
        <f t="shared" si="25"/>
        <v>75186</v>
      </c>
      <c r="AA320" s="41">
        <v>179088</v>
      </c>
      <c r="AB320" s="41"/>
      <c r="AC320" s="41">
        <v>789</v>
      </c>
      <c r="AD320" s="41">
        <v>170609</v>
      </c>
      <c r="AE320" s="41"/>
      <c r="AF320" s="41"/>
      <c r="AG320" s="41"/>
      <c r="AH320" s="41"/>
      <c r="AI320" s="41"/>
      <c r="AJ320" s="41">
        <f t="shared" si="26"/>
        <v>350486</v>
      </c>
      <c r="AK320" s="41">
        <v>71949</v>
      </c>
      <c r="AL320" s="41">
        <v>37289</v>
      </c>
      <c r="AM320" s="41">
        <v>5672</v>
      </c>
      <c r="AN320" s="41">
        <v>230</v>
      </c>
      <c r="AO320" s="41">
        <v>778</v>
      </c>
      <c r="AP320" s="41">
        <v>3153</v>
      </c>
      <c r="AQ320" s="41">
        <v>7127</v>
      </c>
      <c r="AR320" s="41">
        <v>22779</v>
      </c>
      <c r="AS320" s="41">
        <v>7569</v>
      </c>
      <c r="AT320" s="41">
        <f t="shared" si="27"/>
        <v>156546</v>
      </c>
      <c r="AU320" s="41"/>
      <c r="AV320" s="41"/>
      <c r="AW320" s="41"/>
      <c r="AX320" s="41"/>
      <c r="AY320" s="41"/>
      <c r="AZ320" s="41"/>
      <c r="BA320" s="41"/>
      <c r="BB320" s="41"/>
      <c r="BC320" s="41">
        <v>1963</v>
      </c>
      <c r="BD320" s="41"/>
      <c r="BE320" s="41"/>
      <c r="BF320" s="41">
        <v>4740</v>
      </c>
      <c r="BG320" s="41">
        <f t="shared" si="28"/>
        <v>6703</v>
      </c>
      <c r="BH320" s="42">
        <f t="shared" si="29"/>
        <v>2502204</v>
      </c>
    </row>
    <row r="321" spans="1:60" x14ac:dyDescent="0.4">
      <c r="A321" s="28">
        <v>813090000</v>
      </c>
      <c r="B321" s="29">
        <v>3</v>
      </c>
      <c r="C321" s="30" t="s">
        <v>377</v>
      </c>
      <c r="D321" s="41">
        <v>2819</v>
      </c>
      <c r="E321" s="41">
        <v>8113</v>
      </c>
      <c r="F321" s="41"/>
      <c r="G321" s="41"/>
      <c r="H321" s="41">
        <v>483</v>
      </c>
      <c r="I321" s="41"/>
      <c r="J321" s="41">
        <v>2232</v>
      </c>
      <c r="K321" s="41">
        <v>49543</v>
      </c>
      <c r="L321" s="41"/>
      <c r="M321" s="41">
        <v>1514</v>
      </c>
      <c r="N321" s="41">
        <v>22879</v>
      </c>
      <c r="O321" s="41"/>
      <c r="P321" s="41"/>
      <c r="Q321" s="41">
        <v>692</v>
      </c>
      <c r="R321" s="41"/>
      <c r="S321" s="41"/>
      <c r="T321" s="41"/>
      <c r="U321" s="41">
        <v>239</v>
      </c>
      <c r="V321" s="41">
        <f t="shared" si="24"/>
        <v>88514</v>
      </c>
      <c r="W321" s="41"/>
      <c r="X321" s="41"/>
      <c r="Y321" s="41">
        <v>2647</v>
      </c>
      <c r="Z321" s="41">
        <f t="shared" si="25"/>
        <v>2647</v>
      </c>
      <c r="AA321" s="41">
        <v>6363</v>
      </c>
      <c r="AB321" s="41"/>
      <c r="AC321" s="41"/>
      <c r="AD321" s="41"/>
      <c r="AE321" s="41">
        <v>27239</v>
      </c>
      <c r="AF321" s="41"/>
      <c r="AG321" s="41"/>
      <c r="AH321" s="41"/>
      <c r="AI321" s="41"/>
      <c r="AJ321" s="41">
        <f t="shared" si="26"/>
        <v>33602</v>
      </c>
      <c r="AK321" s="41">
        <v>44603</v>
      </c>
      <c r="AL321" s="41">
        <v>15211</v>
      </c>
      <c r="AM321" s="41"/>
      <c r="AN321" s="41"/>
      <c r="AO321" s="41"/>
      <c r="AP321" s="41"/>
      <c r="AQ321" s="41"/>
      <c r="AR321" s="41">
        <v>3861</v>
      </c>
      <c r="AS321" s="41">
        <v>651</v>
      </c>
      <c r="AT321" s="41">
        <f t="shared" si="27"/>
        <v>64326</v>
      </c>
      <c r="AU321" s="41"/>
      <c r="AV321" s="41"/>
      <c r="AW321" s="41"/>
      <c r="AX321" s="41"/>
      <c r="AY321" s="41"/>
      <c r="AZ321" s="41"/>
      <c r="BA321" s="41"/>
      <c r="BB321" s="41">
        <v>234</v>
      </c>
      <c r="BC321" s="41"/>
      <c r="BD321" s="41"/>
      <c r="BE321" s="41"/>
      <c r="BF321" s="41"/>
      <c r="BG321" s="41">
        <f t="shared" si="28"/>
        <v>234</v>
      </c>
      <c r="BH321" s="42">
        <f t="shared" si="29"/>
        <v>189323</v>
      </c>
    </row>
    <row r="322" spans="1:60" x14ac:dyDescent="0.4">
      <c r="A322" s="28">
        <v>813090100</v>
      </c>
      <c r="B322" s="29">
        <v>4</v>
      </c>
      <c r="C322" s="30" t="s">
        <v>378</v>
      </c>
      <c r="D322" s="41"/>
      <c r="E322" s="41"/>
      <c r="F322" s="41"/>
      <c r="G322" s="41"/>
      <c r="H322" s="41"/>
      <c r="I322" s="41"/>
      <c r="J322" s="41"/>
      <c r="K322" s="41">
        <v>1375</v>
      </c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>
        <f t="shared" si="24"/>
        <v>1375</v>
      </c>
      <c r="W322" s="41"/>
      <c r="X322" s="41"/>
      <c r="Y322" s="41">
        <v>1086</v>
      </c>
      <c r="Z322" s="41">
        <f t="shared" si="25"/>
        <v>1086</v>
      </c>
      <c r="AA322" s="41">
        <v>3133</v>
      </c>
      <c r="AB322" s="41"/>
      <c r="AC322" s="41"/>
      <c r="AD322" s="41"/>
      <c r="AE322" s="41"/>
      <c r="AF322" s="41"/>
      <c r="AG322" s="41"/>
      <c r="AH322" s="41"/>
      <c r="AI322" s="41"/>
      <c r="AJ322" s="41">
        <f t="shared" si="26"/>
        <v>3133</v>
      </c>
      <c r="AK322" s="41">
        <v>4495</v>
      </c>
      <c r="AL322" s="41"/>
      <c r="AM322" s="41"/>
      <c r="AN322" s="41"/>
      <c r="AO322" s="41"/>
      <c r="AP322" s="41"/>
      <c r="AQ322" s="41"/>
      <c r="AR322" s="41"/>
      <c r="AS322" s="41"/>
      <c r="AT322" s="41">
        <f t="shared" si="27"/>
        <v>4495</v>
      </c>
      <c r="AU322" s="41"/>
      <c r="AV322" s="41"/>
      <c r="AW322" s="41"/>
      <c r="AX322" s="41"/>
      <c r="AY322" s="41"/>
      <c r="AZ322" s="41"/>
      <c r="BA322" s="41"/>
      <c r="BB322" s="41"/>
      <c r="BC322" s="41"/>
      <c r="BD322" s="41"/>
      <c r="BE322" s="41"/>
      <c r="BF322" s="41"/>
      <c r="BG322" s="41">
        <f t="shared" si="28"/>
        <v>0</v>
      </c>
      <c r="BH322" s="42">
        <f t="shared" si="29"/>
        <v>10089</v>
      </c>
    </row>
    <row r="323" spans="1:60" x14ac:dyDescent="0.4">
      <c r="A323" s="28">
        <v>813110000</v>
      </c>
      <c r="B323" s="29">
        <v>3</v>
      </c>
      <c r="C323" s="30" t="s">
        <v>379</v>
      </c>
      <c r="D323" s="41">
        <v>18709</v>
      </c>
      <c r="E323" s="41">
        <v>3898</v>
      </c>
      <c r="F323" s="41"/>
      <c r="G323" s="41">
        <v>5348</v>
      </c>
      <c r="H323" s="41"/>
      <c r="I323" s="41"/>
      <c r="J323" s="41">
        <v>9794</v>
      </c>
      <c r="K323" s="41">
        <v>6930</v>
      </c>
      <c r="L323" s="41">
        <v>2091</v>
      </c>
      <c r="M323" s="41">
        <v>3987</v>
      </c>
      <c r="N323" s="41">
        <v>7081</v>
      </c>
      <c r="O323" s="41"/>
      <c r="P323" s="41"/>
      <c r="Q323" s="41">
        <v>539860</v>
      </c>
      <c r="R323" s="41"/>
      <c r="S323" s="41"/>
      <c r="T323" s="41">
        <v>1693</v>
      </c>
      <c r="U323" s="41">
        <v>55022</v>
      </c>
      <c r="V323" s="41">
        <f t="shared" si="24"/>
        <v>654413</v>
      </c>
      <c r="W323" s="41"/>
      <c r="X323" s="41"/>
      <c r="Y323" s="41"/>
      <c r="Z323" s="41">
        <f t="shared" si="25"/>
        <v>0</v>
      </c>
      <c r="AA323" s="41">
        <v>3783</v>
      </c>
      <c r="AB323" s="41"/>
      <c r="AC323" s="41"/>
      <c r="AD323" s="41">
        <v>9384</v>
      </c>
      <c r="AE323" s="41"/>
      <c r="AF323" s="41"/>
      <c r="AG323" s="41"/>
      <c r="AH323" s="41"/>
      <c r="AI323" s="41"/>
      <c r="AJ323" s="41">
        <f t="shared" si="26"/>
        <v>13167</v>
      </c>
      <c r="AK323" s="41">
        <v>17216</v>
      </c>
      <c r="AL323" s="41"/>
      <c r="AM323" s="41">
        <v>220122</v>
      </c>
      <c r="AN323" s="41">
        <v>311927</v>
      </c>
      <c r="AO323" s="41">
        <v>4726</v>
      </c>
      <c r="AP323" s="41"/>
      <c r="AQ323" s="41">
        <v>10929</v>
      </c>
      <c r="AR323" s="41">
        <v>155828</v>
      </c>
      <c r="AS323" s="41">
        <v>717</v>
      </c>
      <c r="AT323" s="41">
        <f t="shared" si="27"/>
        <v>721465</v>
      </c>
      <c r="AU323" s="41"/>
      <c r="AV323" s="41"/>
      <c r="AW323" s="41"/>
      <c r="AX323" s="41"/>
      <c r="AY323" s="41"/>
      <c r="AZ323" s="41"/>
      <c r="BA323" s="41"/>
      <c r="BB323" s="41"/>
      <c r="BC323" s="41"/>
      <c r="BD323" s="41">
        <v>9643</v>
      </c>
      <c r="BE323" s="41"/>
      <c r="BF323" s="41"/>
      <c r="BG323" s="41">
        <f t="shared" si="28"/>
        <v>9643</v>
      </c>
      <c r="BH323" s="42">
        <f t="shared" si="29"/>
        <v>1398688</v>
      </c>
    </row>
    <row r="324" spans="1:60" x14ac:dyDescent="0.4">
      <c r="A324" s="28">
        <v>813110100</v>
      </c>
      <c r="B324" s="29">
        <v>4</v>
      </c>
      <c r="C324" s="30" t="s">
        <v>380</v>
      </c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>
        <f t="shared" si="24"/>
        <v>0</v>
      </c>
      <c r="W324" s="41"/>
      <c r="X324" s="41"/>
      <c r="Y324" s="41"/>
      <c r="Z324" s="41">
        <f t="shared" si="25"/>
        <v>0</v>
      </c>
      <c r="AA324" s="41">
        <v>359</v>
      </c>
      <c r="AB324" s="41"/>
      <c r="AC324" s="41"/>
      <c r="AD324" s="41"/>
      <c r="AE324" s="41"/>
      <c r="AF324" s="41"/>
      <c r="AG324" s="41"/>
      <c r="AH324" s="41"/>
      <c r="AI324" s="41"/>
      <c r="AJ324" s="41">
        <f t="shared" si="26"/>
        <v>359</v>
      </c>
      <c r="AK324" s="41"/>
      <c r="AL324" s="41"/>
      <c r="AM324" s="41"/>
      <c r="AN324" s="41"/>
      <c r="AO324" s="41"/>
      <c r="AP324" s="41"/>
      <c r="AQ324" s="41"/>
      <c r="AR324" s="41"/>
      <c r="AS324" s="41"/>
      <c r="AT324" s="41">
        <f t="shared" si="27"/>
        <v>0</v>
      </c>
      <c r="AU324" s="41"/>
      <c r="AV324" s="41"/>
      <c r="AW324" s="41"/>
      <c r="AX324" s="41"/>
      <c r="AY324" s="41"/>
      <c r="AZ324" s="41"/>
      <c r="BA324" s="41"/>
      <c r="BB324" s="41"/>
      <c r="BC324" s="41"/>
      <c r="BD324" s="41"/>
      <c r="BE324" s="41"/>
      <c r="BF324" s="41"/>
      <c r="BG324" s="41">
        <f t="shared" si="28"/>
        <v>0</v>
      </c>
      <c r="BH324" s="42">
        <f t="shared" si="29"/>
        <v>359</v>
      </c>
    </row>
    <row r="325" spans="1:60" x14ac:dyDescent="0.4">
      <c r="A325" s="28">
        <v>813130000</v>
      </c>
      <c r="B325" s="29">
        <v>3</v>
      </c>
      <c r="C325" s="30" t="s">
        <v>381</v>
      </c>
      <c r="D325" s="41">
        <v>96150</v>
      </c>
      <c r="E325" s="41"/>
      <c r="F325" s="41"/>
      <c r="G325" s="41"/>
      <c r="H325" s="41"/>
      <c r="I325" s="41"/>
      <c r="J325" s="41">
        <v>2032</v>
      </c>
      <c r="K325" s="41">
        <v>31887</v>
      </c>
      <c r="L325" s="41"/>
      <c r="M325" s="41"/>
      <c r="N325" s="41">
        <v>26164</v>
      </c>
      <c r="O325" s="41"/>
      <c r="P325" s="41"/>
      <c r="Q325" s="41">
        <v>1600</v>
      </c>
      <c r="R325" s="41"/>
      <c r="S325" s="41"/>
      <c r="T325" s="41"/>
      <c r="U325" s="41"/>
      <c r="V325" s="41">
        <f t="shared" si="24"/>
        <v>157833</v>
      </c>
      <c r="W325" s="41"/>
      <c r="X325" s="41"/>
      <c r="Y325" s="41"/>
      <c r="Z325" s="41">
        <f t="shared" si="25"/>
        <v>0</v>
      </c>
      <c r="AA325" s="41">
        <v>216</v>
      </c>
      <c r="AB325" s="41"/>
      <c r="AC325" s="41"/>
      <c r="AD325" s="41"/>
      <c r="AE325" s="41"/>
      <c r="AF325" s="41"/>
      <c r="AG325" s="41"/>
      <c r="AH325" s="41"/>
      <c r="AI325" s="41"/>
      <c r="AJ325" s="41">
        <f t="shared" si="26"/>
        <v>216</v>
      </c>
      <c r="AK325" s="41">
        <v>1212</v>
      </c>
      <c r="AL325" s="41"/>
      <c r="AM325" s="41"/>
      <c r="AN325" s="41"/>
      <c r="AO325" s="41"/>
      <c r="AP325" s="41"/>
      <c r="AQ325" s="41"/>
      <c r="AR325" s="41"/>
      <c r="AS325" s="41"/>
      <c r="AT325" s="41">
        <f t="shared" si="27"/>
        <v>1212</v>
      </c>
      <c r="AU325" s="41"/>
      <c r="AV325" s="41"/>
      <c r="AW325" s="41"/>
      <c r="AX325" s="41"/>
      <c r="AY325" s="41"/>
      <c r="AZ325" s="41"/>
      <c r="BA325" s="41"/>
      <c r="BB325" s="41"/>
      <c r="BC325" s="41"/>
      <c r="BD325" s="41"/>
      <c r="BE325" s="41"/>
      <c r="BF325" s="41"/>
      <c r="BG325" s="41">
        <f t="shared" si="28"/>
        <v>0</v>
      </c>
      <c r="BH325" s="42">
        <f t="shared" si="29"/>
        <v>159261</v>
      </c>
    </row>
    <row r="326" spans="1:60" x14ac:dyDescent="0.4">
      <c r="A326" s="28">
        <v>813130100</v>
      </c>
      <c r="B326" s="29">
        <v>4</v>
      </c>
      <c r="C326" s="30" t="s">
        <v>382</v>
      </c>
      <c r="D326" s="41"/>
      <c r="E326" s="41"/>
      <c r="F326" s="41"/>
      <c r="G326" s="41"/>
      <c r="H326" s="41"/>
      <c r="I326" s="41"/>
      <c r="J326" s="41"/>
      <c r="K326" s="41">
        <v>31887</v>
      </c>
      <c r="L326" s="41"/>
      <c r="M326" s="41"/>
      <c r="N326" s="41">
        <v>23753</v>
      </c>
      <c r="O326" s="41"/>
      <c r="P326" s="41"/>
      <c r="Q326" s="41">
        <v>1600</v>
      </c>
      <c r="R326" s="41"/>
      <c r="S326" s="41"/>
      <c r="T326" s="41"/>
      <c r="U326" s="41"/>
      <c r="V326" s="41">
        <f t="shared" si="24"/>
        <v>57240</v>
      </c>
      <c r="W326" s="41"/>
      <c r="X326" s="41"/>
      <c r="Y326" s="41"/>
      <c r="Z326" s="41">
        <f t="shared" si="25"/>
        <v>0</v>
      </c>
      <c r="AA326" s="41">
        <v>216</v>
      </c>
      <c r="AB326" s="41"/>
      <c r="AC326" s="41"/>
      <c r="AD326" s="41"/>
      <c r="AE326" s="41"/>
      <c r="AF326" s="41"/>
      <c r="AG326" s="41"/>
      <c r="AH326" s="41"/>
      <c r="AI326" s="41"/>
      <c r="AJ326" s="41">
        <f t="shared" si="26"/>
        <v>216</v>
      </c>
      <c r="AK326" s="41"/>
      <c r="AL326" s="41"/>
      <c r="AM326" s="41"/>
      <c r="AN326" s="41"/>
      <c r="AO326" s="41"/>
      <c r="AP326" s="41"/>
      <c r="AQ326" s="41"/>
      <c r="AR326" s="41"/>
      <c r="AS326" s="41"/>
      <c r="AT326" s="41">
        <f t="shared" si="27"/>
        <v>0</v>
      </c>
      <c r="AU326" s="41"/>
      <c r="AV326" s="41"/>
      <c r="AW326" s="41"/>
      <c r="AX326" s="41"/>
      <c r="AY326" s="41"/>
      <c r="AZ326" s="41"/>
      <c r="BA326" s="41"/>
      <c r="BB326" s="41"/>
      <c r="BC326" s="41"/>
      <c r="BD326" s="41"/>
      <c r="BE326" s="41"/>
      <c r="BF326" s="41"/>
      <c r="BG326" s="41">
        <f t="shared" si="28"/>
        <v>0</v>
      </c>
      <c r="BH326" s="42">
        <f t="shared" si="29"/>
        <v>57456</v>
      </c>
    </row>
    <row r="327" spans="1:60" x14ac:dyDescent="0.4">
      <c r="A327" s="28">
        <v>813150000</v>
      </c>
      <c r="B327" s="29">
        <v>3</v>
      </c>
      <c r="C327" s="30" t="s">
        <v>383</v>
      </c>
      <c r="D327" s="41"/>
      <c r="E327" s="41"/>
      <c r="F327" s="41"/>
      <c r="G327" s="41"/>
      <c r="H327" s="41">
        <v>17388</v>
      </c>
      <c r="I327" s="41"/>
      <c r="J327" s="41">
        <v>348195</v>
      </c>
      <c r="K327" s="41">
        <v>4271</v>
      </c>
      <c r="L327" s="41"/>
      <c r="M327" s="41">
        <v>968</v>
      </c>
      <c r="N327" s="41">
        <v>938</v>
      </c>
      <c r="O327" s="41"/>
      <c r="P327" s="41">
        <v>2696</v>
      </c>
      <c r="Q327" s="41">
        <v>3512</v>
      </c>
      <c r="R327" s="41"/>
      <c r="S327" s="41"/>
      <c r="T327" s="41"/>
      <c r="U327" s="41"/>
      <c r="V327" s="41">
        <f t="shared" si="24"/>
        <v>377968</v>
      </c>
      <c r="W327" s="41"/>
      <c r="X327" s="41"/>
      <c r="Y327" s="41"/>
      <c r="Z327" s="41">
        <f t="shared" si="25"/>
        <v>0</v>
      </c>
      <c r="AA327" s="41">
        <v>17982</v>
      </c>
      <c r="AB327" s="41"/>
      <c r="AC327" s="41"/>
      <c r="AD327" s="41">
        <v>344</v>
      </c>
      <c r="AE327" s="41"/>
      <c r="AF327" s="41"/>
      <c r="AG327" s="41"/>
      <c r="AH327" s="41"/>
      <c r="AI327" s="41"/>
      <c r="AJ327" s="41">
        <f t="shared" si="26"/>
        <v>18326</v>
      </c>
      <c r="AK327" s="41"/>
      <c r="AL327" s="41"/>
      <c r="AM327" s="41"/>
      <c r="AN327" s="41"/>
      <c r="AO327" s="41"/>
      <c r="AP327" s="41"/>
      <c r="AQ327" s="41"/>
      <c r="AR327" s="41"/>
      <c r="AS327" s="41"/>
      <c r="AT327" s="41">
        <f t="shared" si="27"/>
        <v>0</v>
      </c>
      <c r="AU327" s="41"/>
      <c r="AV327" s="41"/>
      <c r="AW327" s="41"/>
      <c r="AX327" s="41"/>
      <c r="AY327" s="41"/>
      <c r="AZ327" s="41">
        <v>10982</v>
      </c>
      <c r="BA327" s="41"/>
      <c r="BB327" s="41"/>
      <c r="BC327" s="41"/>
      <c r="BD327" s="41"/>
      <c r="BE327" s="41"/>
      <c r="BF327" s="41"/>
      <c r="BG327" s="41">
        <f t="shared" si="28"/>
        <v>10982</v>
      </c>
      <c r="BH327" s="42">
        <f t="shared" si="29"/>
        <v>407276</v>
      </c>
    </row>
    <row r="328" spans="1:60" x14ac:dyDescent="0.4">
      <c r="A328" s="28">
        <v>813170000</v>
      </c>
      <c r="B328" s="29">
        <v>3</v>
      </c>
      <c r="C328" s="30" t="s">
        <v>384</v>
      </c>
      <c r="D328" s="41">
        <v>312</v>
      </c>
      <c r="E328" s="41"/>
      <c r="F328" s="41"/>
      <c r="G328" s="41"/>
      <c r="H328" s="41">
        <v>324</v>
      </c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>
        <f t="shared" ref="V328:V331" si="30">SUM(D328:U328)</f>
        <v>636</v>
      </c>
      <c r="W328" s="41"/>
      <c r="X328" s="41"/>
      <c r="Y328" s="41"/>
      <c r="Z328" s="41">
        <f t="shared" ref="Z328:Z331" si="31">SUM(W328:Y328)</f>
        <v>0</v>
      </c>
      <c r="AA328" s="41"/>
      <c r="AB328" s="41"/>
      <c r="AC328" s="41"/>
      <c r="AD328" s="41"/>
      <c r="AE328" s="41"/>
      <c r="AF328" s="41"/>
      <c r="AG328" s="41"/>
      <c r="AH328" s="41"/>
      <c r="AI328" s="41"/>
      <c r="AJ328" s="41">
        <f t="shared" ref="AJ328:AJ331" si="32">SUM(AA328:AI328)</f>
        <v>0</v>
      </c>
      <c r="AK328" s="41"/>
      <c r="AL328" s="41"/>
      <c r="AM328" s="41"/>
      <c r="AN328" s="41"/>
      <c r="AO328" s="41"/>
      <c r="AP328" s="41"/>
      <c r="AQ328" s="41"/>
      <c r="AR328" s="41"/>
      <c r="AS328" s="41"/>
      <c r="AT328" s="41">
        <f t="shared" ref="AT328:AT331" si="33">SUM(AK328:AS328)</f>
        <v>0</v>
      </c>
      <c r="AU328" s="41"/>
      <c r="AV328" s="41"/>
      <c r="AW328" s="41"/>
      <c r="AX328" s="41"/>
      <c r="AY328" s="41"/>
      <c r="AZ328" s="41"/>
      <c r="BA328" s="41"/>
      <c r="BB328" s="41"/>
      <c r="BC328" s="41"/>
      <c r="BD328" s="41"/>
      <c r="BE328" s="41"/>
      <c r="BF328" s="41"/>
      <c r="BG328" s="41">
        <f t="shared" ref="BG328:BG331" si="34">SUM(AU328:BF328)</f>
        <v>0</v>
      </c>
      <c r="BH328" s="42">
        <f t="shared" ref="BH328:BH331" si="35">V328+Z328+AJ328+AT328+BG328</f>
        <v>636</v>
      </c>
    </row>
    <row r="329" spans="1:60" x14ac:dyDescent="0.4">
      <c r="A329" s="23">
        <v>900000000</v>
      </c>
      <c r="B329" s="24">
        <v>1</v>
      </c>
      <c r="C329" s="25" t="s">
        <v>385</v>
      </c>
      <c r="D329" s="39">
        <v>246059</v>
      </c>
      <c r="E329" s="39">
        <v>28859</v>
      </c>
      <c r="F329" s="39">
        <v>95049</v>
      </c>
      <c r="G329" s="39">
        <v>2164723</v>
      </c>
      <c r="H329" s="39">
        <v>1096976</v>
      </c>
      <c r="I329" s="39"/>
      <c r="J329" s="39">
        <v>413806</v>
      </c>
      <c r="K329" s="39">
        <v>2755395</v>
      </c>
      <c r="L329" s="39">
        <v>13535</v>
      </c>
      <c r="M329" s="39">
        <v>45159</v>
      </c>
      <c r="N329" s="39">
        <v>241578</v>
      </c>
      <c r="O329" s="39"/>
      <c r="P329" s="39">
        <v>8147</v>
      </c>
      <c r="Q329" s="39">
        <v>25255</v>
      </c>
      <c r="R329" s="39"/>
      <c r="S329" s="39">
        <v>2762</v>
      </c>
      <c r="T329" s="39">
        <v>508</v>
      </c>
      <c r="U329" s="39">
        <v>20999</v>
      </c>
      <c r="V329" s="39">
        <f t="shared" si="30"/>
        <v>7158810</v>
      </c>
      <c r="W329" s="39"/>
      <c r="X329" s="39">
        <v>8427</v>
      </c>
      <c r="Y329" s="39">
        <v>331992</v>
      </c>
      <c r="Z329" s="39">
        <f t="shared" si="31"/>
        <v>340419</v>
      </c>
      <c r="AA329" s="39">
        <v>418338</v>
      </c>
      <c r="AB329" s="39"/>
      <c r="AC329" s="39">
        <v>36416</v>
      </c>
      <c r="AD329" s="39">
        <v>175771</v>
      </c>
      <c r="AE329" s="39"/>
      <c r="AF329" s="39"/>
      <c r="AG329" s="39"/>
      <c r="AH329" s="39"/>
      <c r="AI329" s="39"/>
      <c r="AJ329" s="39">
        <f t="shared" si="32"/>
        <v>630525</v>
      </c>
      <c r="AK329" s="39">
        <v>994492</v>
      </c>
      <c r="AL329" s="39">
        <v>362494</v>
      </c>
      <c r="AM329" s="39">
        <v>22696</v>
      </c>
      <c r="AN329" s="39">
        <v>2036</v>
      </c>
      <c r="AO329" s="39"/>
      <c r="AP329" s="39"/>
      <c r="AQ329" s="39"/>
      <c r="AR329" s="39">
        <v>210510</v>
      </c>
      <c r="AS329" s="39">
        <v>14908</v>
      </c>
      <c r="AT329" s="39">
        <f t="shared" si="33"/>
        <v>1607136</v>
      </c>
      <c r="AU329" s="39">
        <v>3276</v>
      </c>
      <c r="AV329" s="39">
        <v>228</v>
      </c>
      <c r="AW329" s="39"/>
      <c r="AX329" s="39"/>
      <c r="AY329" s="39"/>
      <c r="AZ329" s="39"/>
      <c r="BA329" s="39"/>
      <c r="BB329" s="39"/>
      <c r="BC329" s="39"/>
      <c r="BD329" s="39"/>
      <c r="BE329" s="39"/>
      <c r="BF329" s="39"/>
      <c r="BG329" s="39">
        <f t="shared" si="34"/>
        <v>3504</v>
      </c>
      <c r="BH329" s="40">
        <f t="shared" si="35"/>
        <v>9740394</v>
      </c>
    </row>
    <row r="330" spans="1:60" x14ac:dyDescent="0.4">
      <c r="A330" s="28">
        <v>901000000</v>
      </c>
      <c r="B330" s="29">
        <v>2</v>
      </c>
      <c r="C330" s="30" t="s">
        <v>386</v>
      </c>
      <c r="D330" s="41">
        <v>246059</v>
      </c>
      <c r="E330" s="41">
        <v>28859</v>
      </c>
      <c r="F330" s="41">
        <v>95049</v>
      </c>
      <c r="G330" s="41">
        <v>2164723</v>
      </c>
      <c r="H330" s="41">
        <v>1096656</v>
      </c>
      <c r="I330" s="41"/>
      <c r="J330" s="41">
        <v>413583</v>
      </c>
      <c r="K330" s="41">
        <v>2694107</v>
      </c>
      <c r="L330" s="41">
        <v>13535</v>
      </c>
      <c r="M330" s="41">
        <v>45159</v>
      </c>
      <c r="N330" s="41">
        <v>241578</v>
      </c>
      <c r="O330" s="41"/>
      <c r="P330" s="41">
        <v>8147</v>
      </c>
      <c r="Q330" s="41">
        <v>25255</v>
      </c>
      <c r="R330" s="41"/>
      <c r="S330" s="41">
        <v>2762</v>
      </c>
      <c r="T330" s="41">
        <v>508</v>
      </c>
      <c r="U330" s="41">
        <v>20999</v>
      </c>
      <c r="V330" s="41">
        <f t="shared" si="30"/>
        <v>7096979</v>
      </c>
      <c r="W330" s="41"/>
      <c r="X330" s="41">
        <v>8427</v>
      </c>
      <c r="Y330" s="41">
        <v>331992</v>
      </c>
      <c r="Z330" s="41">
        <f t="shared" si="31"/>
        <v>340419</v>
      </c>
      <c r="AA330" s="41">
        <v>418338</v>
      </c>
      <c r="AB330" s="41"/>
      <c r="AC330" s="41">
        <v>36416</v>
      </c>
      <c r="AD330" s="41">
        <v>175771</v>
      </c>
      <c r="AE330" s="41"/>
      <c r="AF330" s="41"/>
      <c r="AG330" s="41"/>
      <c r="AH330" s="41"/>
      <c r="AI330" s="41"/>
      <c r="AJ330" s="41">
        <f t="shared" si="32"/>
        <v>630525</v>
      </c>
      <c r="AK330" s="41">
        <v>994492</v>
      </c>
      <c r="AL330" s="41">
        <v>362494</v>
      </c>
      <c r="AM330" s="41">
        <v>22696</v>
      </c>
      <c r="AN330" s="41">
        <v>2036</v>
      </c>
      <c r="AO330" s="41"/>
      <c r="AP330" s="41"/>
      <c r="AQ330" s="41"/>
      <c r="AR330" s="41">
        <v>210510</v>
      </c>
      <c r="AS330" s="41">
        <v>14908</v>
      </c>
      <c r="AT330" s="41">
        <f t="shared" si="33"/>
        <v>1607136</v>
      </c>
      <c r="AU330" s="41">
        <v>3276</v>
      </c>
      <c r="AV330" s="41">
        <v>228</v>
      </c>
      <c r="AW330" s="41"/>
      <c r="AX330" s="41"/>
      <c r="AY330" s="41"/>
      <c r="AZ330" s="41"/>
      <c r="BA330" s="41"/>
      <c r="BB330" s="41"/>
      <c r="BC330" s="41"/>
      <c r="BD330" s="41"/>
      <c r="BE330" s="41"/>
      <c r="BF330" s="41"/>
      <c r="BG330" s="41">
        <f t="shared" si="34"/>
        <v>3504</v>
      </c>
      <c r="BH330" s="42">
        <f t="shared" si="35"/>
        <v>9678563</v>
      </c>
    </row>
    <row r="331" spans="1:60" s="3" customFormat="1" ht="18" x14ac:dyDescent="0.4">
      <c r="A331" s="33" t="s">
        <v>388</v>
      </c>
      <c r="B331" s="34"/>
      <c r="C331" s="34"/>
      <c r="D331" s="43">
        <f t="shared" ref="D331:AP331" si="36">D7+D49+D60+D116+D131+D135+D171+D221+D292+D329</f>
        <v>45311000</v>
      </c>
      <c r="E331" s="43">
        <f t="shared" si="36"/>
        <v>7113701</v>
      </c>
      <c r="F331" s="43">
        <f t="shared" si="36"/>
        <v>21981537</v>
      </c>
      <c r="G331" s="43">
        <f t="shared" si="36"/>
        <v>21763284</v>
      </c>
      <c r="H331" s="43">
        <f t="shared" si="36"/>
        <v>68949993</v>
      </c>
      <c r="I331" s="43">
        <f t="shared" si="36"/>
        <v>574844</v>
      </c>
      <c r="J331" s="43">
        <f t="shared" si="36"/>
        <v>72644179</v>
      </c>
      <c r="K331" s="43">
        <f t="shared" si="36"/>
        <v>545653673</v>
      </c>
      <c r="L331" s="43">
        <f t="shared" si="36"/>
        <v>31732127</v>
      </c>
      <c r="M331" s="43">
        <f t="shared" si="36"/>
        <v>72011213</v>
      </c>
      <c r="N331" s="43">
        <f t="shared" si="36"/>
        <v>142383019</v>
      </c>
      <c r="O331" s="43">
        <f t="shared" si="36"/>
        <v>268296</v>
      </c>
      <c r="P331" s="43">
        <f t="shared" si="36"/>
        <v>20453137</v>
      </c>
      <c r="Q331" s="43">
        <f t="shared" si="36"/>
        <v>61958686</v>
      </c>
      <c r="R331" s="43">
        <f>R7+R49+R60+R116+R131+R135+R171+R221+R292+R329</f>
        <v>695</v>
      </c>
      <c r="S331" s="43">
        <f t="shared" si="36"/>
        <v>1098342</v>
      </c>
      <c r="T331" s="43">
        <f>T7+T49+T60+T116+T131+T135+T171+T221+T292+T329</f>
        <v>1302456</v>
      </c>
      <c r="U331" s="43">
        <f>U7+U49+U60+U116+U131+U135+U171+U221+U292+U329</f>
        <v>1649226</v>
      </c>
      <c r="V331" s="43">
        <f t="shared" si="30"/>
        <v>1116849408</v>
      </c>
      <c r="W331" s="43">
        <f>W7+W49+W60+W116+W131+W135+W171+W221+W292+W329</f>
        <v>821892</v>
      </c>
      <c r="X331" s="43">
        <f>X7+X49+X60+X116+X131+X135+X171+X221+X292+X329</f>
        <v>11273396</v>
      </c>
      <c r="Y331" s="43">
        <f>Y7+Y49+Y60+Y116+Y131+Y135+Y171+Y221+Y292+Y329</f>
        <v>14795179</v>
      </c>
      <c r="Z331" s="43">
        <f t="shared" si="31"/>
        <v>26890467</v>
      </c>
      <c r="AA331" s="43">
        <f t="shared" ref="AA331:AI331" si="37">AA7+AA49+AA60+AA116+AA131+AA135+AA171+AA221+AA292+AA329</f>
        <v>102084811</v>
      </c>
      <c r="AB331" s="43">
        <f t="shared" si="37"/>
        <v>1122</v>
      </c>
      <c r="AC331" s="43">
        <f t="shared" si="37"/>
        <v>480068</v>
      </c>
      <c r="AD331" s="43">
        <f t="shared" si="37"/>
        <v>12375338</v>
      </c>
      <c r="AE331" s="43">
        <f t="shared" si="37"/>
        <v>105450</v>
      </c>
      <c r="AF331" s="43">
        <f t="shared" si="37"/>
        <v>647843</v>
      </c>
      <c r="AG331" s="43">
        <f t="shared" si="37"/>
        <v>23414</v>
      </c>
      <c r="AH331" s="43">
        <f t="shared" si="37"/>
        <v>1568</v>
      </c>
      <c r="AI331" s="43">
        <f t="shared" si="37"/>
        <v>5741</v>
      </c>
      <c r="AJ331" s="43">
        <f t="shared" si="32"/>
        <v>115725355</v>
      </c>
      <c r="AK331" s="43">
        <f>AK7+AK49+AK60+AK116+AK131+AK135+AK171+AK221+AK292+AK329</f>
        <v>29438852</v>
      </c>
      <c r="AL331" s="43">
        <f>AL7+AL49+AL60+AL116+AL131+AL135+AL171+AL221+AL292+AL329</f>
        <v>47959735</v>
      </c>
      <c r="AM331" s="43">
        <f>AM7+AM49+AM60+AM116+AM131+AM135+AM171+AM221+AM292+AM329</f>
        <v>11883901</v>
      </c>
      <c r="AN331" s="43">
        <f t="shared" si="36"/>
        <v>1506111</v>
      </c>
      <c r="AO331" s="43">
        <f t="shared" si="36"/>
        <v>3682028</v>
      </c>
      <c r="AP331" s="43">
        <f t="shared" si="36"/>
        <v>903750</v>
      </c>
      <c r="AQ331" s="43">
        <f>AQ7+AQ49+AQ60+AQ116+AQ131+AQ135+AQ171+AQ221+AQ292+AQ329</f>
        <v>1041398</v>
      </c>
      <c r="AR331" s="43">
        <f>AR7+AR49+AR60+AR116+AR131+AR135+AR171+AR221+AR292+AR329</f>
        <v>8531017</v>
      </c>
      <c r="AS331" s="43">
        <f>AS7+AS49+AS60+AS116+AS131+AS135+AS171+AS221+AS292+AS329</f>
        <v>59688322</v>
      </c>
      <c r="AT331" s="43">
        <f t="shared" si="33"/>
        <v>164635114</v>
      </c>
      <c r="AU331" s="43">
        <f t="shared" ref="AU331:BF331" si="38">AU7+AU49+AU60+AU116+AU131+AU135+AU171+AU221+AU292+AU329</f>
        <v>1303007</v>
      </c>
      <c r="AV331" s="43">
        <f t="shared" si="38"/>
        <v>681312</v>
      </c>
      <c r="AW331" s="43">
        <f t="shared" si="38"/>
        <v>88771</v>
      </c>
      <c r="AX331" s="43">
        <f t="shared" si="38"/>
        <v>14202879</v>
      </c>
      <c r="AY331" s="43">
        <f t="shared" si="38"/>
        <v>13805</v>
      </c>
      <c r="AZ331" s="43">
        <f t="shared" si="38"/>
        <v>10982</v>
      </c>
      <c r="BA331" s="43">
        <f t="shared" si="38"/>
        <v>710447</v>
      </c>
      <c r="BB331" s="43">
        <f t="shared" si="38"/>
        <v>82201030</v>
      </c>
      <c r="BC331" s="43">
        <f t="shared" si="38"/>
        <v>581610</v>
      </c>
      <c r="BD331" s="43">
        <f t="shared" si="38"/>
        <v>2625890</v>
      </c>
      <c r="BE331" s="43">
        <f t="shared" si="38"/>
        <v>122897</v>
      </c>
      <c r="BF331" s="43">
        <f t="shared" si="38"/>
        <v>27133</v>
      </c>
      <c r="BG331" s="43">
        <f t="shared" si="34"/>
        <v>102569763</v>
      </c>
      <c r="BH331" s="43">
        <f t="shared" si="35"/>
        <v>1526670107</v>
      </c>
    </row>
  </sheetData>
  <autoFilter ref="A6:BH331" xr:uid="{64924ECB-1535-44A2-98A6-1461854E7D21}"/>
  <phoneticPr fontId="4"/>
  <pageMargins left="0.70866141732283472" right="0.70866141732283472" top="0.74803149606299213" bottom="0.74803149606299213" header="0.31496062992125984" footer="0.31496062992125984"/>
  <pageSetup paperSize="8" scale="36" orientation="landscape" r:id="rId1"/>
  <headerFoot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AEEB2-1C56-4B83-8FCC-F292FDA5754F}">
  <sheetPr>
    <tabColor rgb="FFCCFFCC"/>
    <pageSetUpPr fitToPage="1"/>
  </sheetPr>
  <dimension ref="A1:P135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E21" sqref="E21"/>
    </sheetView>
  </sheetViews>
  <sheetFormatPr defaultRowHeight="18.75" x14ac:dyDescent="0.4"/>
  <cols>
    <col min="1" max="1" width="10.5" style="36" bestFit="1" customWidth="1"/>
    <col min="2" max="2" width="5.25" style="2" bestFit="1" customWidth="1"/>
    <col min="3" max="3" width="40.125" bestFit="1" customWidth="1"/>
    <col min="4" max="4" width="9.5" bestFit="1" customWidth="1"/>
    <col min="5" max="5" width="8.75" customWidth="1"/>
    <col min="6" max="6" width="12.5" bestFit="1" customWidth="1"/>
    <col min="7" max="7" width="13.625" customWidth="1"/>
    <col min="8" max="8" width="12.5" bestFit="1" customWidth="1"/>
    <col min="9" max="9" width="13.75" bestFit="1" customWidth="1"/>
    <col min="10" max="11" width="12.5" bestFit="1" customWidth="1"/>
    <col min="12" max="12" width="11.25" bestFit="1" customWidth="1"/>
    <col min="13" max="13" width="8.75" customWidth="1"/>
    <col min="14" max="14" width="9.375" bestFit="1" customWidth="1"/>
    <col min="15" max="15" width="13.625" customWidth="1"/>
    <col min="16" max="16" width="16.375" style="3" customWidth="1"/>
  </cols>
  <sheetData>
    <row r="1" spans="1:16" x14ac:dyDescent="0.4">
      <c r="A1" s="1" t="s">
        <v>0</v>
      </c>
    </row>
    <row r="2" spans="1:16" x14ac:dyDescent="0.4">
      <c r="A2" s="4" t="s">
        <v>1</v>
      </c>
    </row>
    <row r="3" spans="1:16" x14ac:dyDescent="0.4">
      <c r="A3" s="4" t="s">
        <v>541</v>
      </c>
      <c r="P3" s="5" t="s">
        <v>3</v>
      </c>
    </row>
    <row r="4" spans="1:16" s="13" customFormat="1" x14ac:dyDescent="0.4">
      <c r="A4" s="6"/>
      <c r="B4" s="7"/>
      <c r="C4" s="8"/>
      <c r="D4" s="9" t="s">
        <v>542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7"/>
    </row>
    <row r="5" spans="1:16" s="2" customFormat="1" x14ac:dyDescent="0.4">
      <c r="A5" s="14" t="s">
        <v>6</v>
      </c>
      <c r="B5" s="15" t="s">
        <v>7</v>
      </c>
      <c r="C5" s="15" t="s">
        <v>8</v>
      </c>
      <c r="D5" s="16">
        <v>133</v>
      </c>
      <c r="E5" s="16">
        <v>134</v>
      </c>
      <c r="F5" s="16">
        <v>135</v>
      </c>
      <c r="G5" s="16">
        <v>137</v>
      </c>
      <c r="H5" s="16">
        <v>138</v>
      </c>
      <c r="I5" s="16">
        <v>140</v>
      </c>
      <c r="J5" s="16">
        <v>141</v>
      </c>
      <c r="K5" s="16">
        <v>143</v>
      </c>
      <c r="L5" s="16">
        <v>144</v>
      </c>
      <c r="M5" s="16">
        <v>145</v>
      </c>
      <c r="N5" s="16">
        <v>146</v>
      </c>
      <c r="O5" s="16">
        <v>147</v>
      </c>
      <c r="P5" s="15" t="s">
        <v>391</v>
      </c>
    </row>
    <row r="6" spans="1:16" s="48" customFormat="1" ht="36.75" customHeight="1" x14ac:dyDescent="0.4">
      <c r="A6" s="44"/>
      <c r="B6" s="45"/>
      <c r="C6" s="46"/>
      <c r="D6" s="38" t="s">
        <v>543</v>
      </c>
      <c r="E6" s="38" t="s">
        <v>544</v>
      </c>
      <c r="F6" s="38" t="s">
        <v>545</v>
      </c>
      <c r="G6" s="38" t="s">
        <v>546</v>
      </c>
      <c r="H6" s="38" t="s">
        <v>547</v>
      </c>
      <c r="I6" s="38" t="s">
        <v>548</v>
      </c>
      <c r="J6" s="38" t="s">
        <v>549</v>
      </c>
      <c r="K6" s="38" t="s">
        <v>550</v>
      </c>
      <c r="L6" s="38" t="s">
        <v>551</v>
      </c>
      <c r="M6" s="38" t="s">
        <v>552</v>
      </c>
      <c r="N6" s="38" t="s">
        <v>553</v>
      </c>
      <c r="O6" s="38" t="s">
        <v>554</v>
      </c>
      <c r="P6" s="47"/>
    </row>
    <row r="7" spans="1:16" x14ac:dyDescent="0.4">
      <c r="A7" s="23">
        <v>0</v>
      </c>
      <c r="B7" s="24">
        <v>1</v>
      </c>
      <c r="C7" s="39" t="s">
        <v>35</v>
      </c>
      <c r="D7" s="39">
        <v>195596</v>
      </c>
      <c r="E7" s="39"/>
      <c r="F7" s="39"/>
      <c r="G7" s="39">
        <v>13712</v>
      </c>
      <c r="H7" s="39"/>
      <c r="I7" s="39"/>
      <c r="J7" s="39"/>
      <c r="K7" s="39">
        <v>671011</v>
      </c>
      <c r="L7" s="39"/>
      <c r="M7" s="39"/>
      <c r="N7" s="39"/>
      <c r="O7" s="39">
        <v>54136</v>
      </c>
      <c r="P7" s="40">
        <f>SUM(D7:O7)</f>
        <v>934455</v>
      </c>
    </row>
    <row r="8" spans="1:16" x14ac:dyDescent="0.4">
      <c r="A8" s="28">
        <v>7000000</v>
      </c>
      <c r="B8" s="29">
        <v>2</v>
      </c>
      <c r="C8" s="41" t="s">
        <v>42</v>
      </c>
      <c r="D8" s="41"/>
      <c r="E8" s="41"/>
      <c r="F8" s="41"/>
      <c r="G8" s="41">
        <v>13712</v>
      </c>
      <c r="H8" s="41"/>
      <c r="I8" s="41"/>
      <c r="J8" s="41"/>
      <c r="K8" s="41"/>
      <c r="L8" s="41"/>
      <c r="M8" s="41"/>
      <c r="N8" s="41"/>
      <c r="O8" s="41">
        <v>54136</v>
      </c>
      <c r="P8" s="42">
        <f t="shared" ref="P8:P71" si="0">SUM(D8:O8)</f>
        <v>67848</v>
      </c>
    </row>
    <row r="9" spans="1:16" x14ac:dyDescent="0.4">
      <c r="A9" s="28">
        <v>7010000</v>
      </c>
      <c r="B9" s="29">
        <v>3</v>
      </c>
      <c r="C9" s="41" t="s">
        <v>43</v>
      </c>
      <c r="D9" s="41"/>
      <c r="E9" s="41"/>
      <c r="F9" s="41"/>
      <c r="G9" s="41">
        <v>13712</v>
      </c>
      <c r="H9" s="41"/>
      <c r="I9" s="41"/>
      <c r="J9" s="41"/>
      <c r="K9" s="41"/>
      <c r="L9" s="41"/>
      <c r="M9" s="41"/>
      <c r="N9" s="41"/>
      <c r="O9" s="41">
        <v>54136</v>
      </c>
      <c r="P9" s="42">
        <f t="shared" si="0"/>
        <v>67848</v>
      </c>
    </row>
    <row r="10" spans="1:16" x14ac:dyDescent="0.4">
      <c r="A10" s="28">
        <v>7011300</v>
      </c>
      <c r="B10" s="29">
        <v>4</v>
      </c>
      <c r="C10" s="41" t="s">
        <v>49</v>
      </c>
      <c r="D10" s="41"/>
      <c r="E10" s="41"/>
      <c r="F10" s="41"/>
      <c r="G10" s="41">
        <v>13712</v>
      </c>
      <c r="H10" s="41"/>
      <c r="I10" s="41"/>
      <c r="J10" s="41"/>
      <c r="K10" s="41"/>
      <c r="L10" s="41"/>
      <c r="M10" s="41"/>
      <c r="N10" s="41"/>
      <c r="O10" s="41">
        <v>54136</v>
      </c>
      <c r="P10" s="42">
        <f t="shared" si="0"/>
        <v>67848</v>
      </c>
    </row>
    <row r="11" spans="1:16" x14ac:dyDescent="0.4">
      <c r="A11" s="28">
        <v>7011310</v>
      </c>
      <c r="B11" s="29">
        <v>5</v>
      </c>
      <c r="C11" s="41" t="s">
        <v>50</v>
      </c>
      <c r="D11" s="41"/>
      <c r="E11" s="41"/>
      <c r="F11" s="41"/>
      <c r="G11" s="41">
        <v>13712</v>
      </c>
      <c r="H11" s="41"/>
      <c r="I11" s="41"/>
      <c r="J11" s="41"/>
      <c r="K11" s="41"/>
      <c r="L11" s="41"/>
      <c r="M11" s="41"/>
      <c r="N11" s="41"/>
      <c r="O11" s="41"/>
      <c r="P11" s="42">
        <f t="shared" si="0"/>
        <v>13712</v>
      </c>
    </row>
    <row r="12" spans="1:16" x14ac:dyDescent="0.4">
      <c r="A12" s="28">
        <v>7011340</v>
      </c>
      <c r="B12" s="29">
        <v>5</v>
      </c>
      <c r="C12" s="41" t="s">
        <v>52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>
        <v>54136</v>
      </c>
      <c r="P12" s="42">
        <f t="shared" si="0"/>
        <v>54136</v>
      </c>
    </row>
    <row r="13" spans="1:16" x14ac:dyDescent="0.4">
      <c r="A13" s="28">
        <v>11000000</v>
      </c>
      <c r="B13" s="29">
        <v>2</v>
      </c>
      <c r="C13" s="41" t="s">
        <v>60</v>
      </c>
      <c r="D13" s="41"/>
      <c r="E13" s="41"/>
      <c r="F13" s="41"/>
      <c r="G13" s="41"/>
      <c r="H13" s="41"/>
      <c r="I13" s="41"/>
      <c r="J13" s="41"/>
      <c r="K13" s="41">
        <v>639519</v>
      </c>
      <c r="L13" s="41"/>
      <c r="M13" s="41"/>
      <c r="N13" s="41"/>
      <c r="O13" s="41"/>
      <c r="P13" s="42">
        <f t="shared" si="0"/>
        <v>639519</v>
      </c>
    </row>
    <row r="14" spans="1:16" x14ac:dyDescent="0.4">
      <c r="A14" s="28">
        <v>11010000</v>
      </c>
      <c r="B14" s="29">
        <v>3</v>
      </c>
      <c r="C14" s="41" t="s">
        <v>61</v>
      </c>
      <c r="D14" s="41"/>
      <c r="E14" s="41"/>
      <c r="F14" s="41"/>
      <c r="G14" s="41"/>
      <c r="H14" s="41"/>
      <c r="I14" s="41"/>
      <c r="J14" s="41"/>
      <c r="K14" s="41">
        <v>489238</v>
      </c>
      <c r="L14" s="41"/>
      <c r="M14" s="41"/>
      <c r="N14" s="41"/>
      <c r="O14" s="41"/>
      <c r="P14" s="42">
        <f t="shared" si="0"/>
        <v>489238</v>
      </c>
    </row>
    <row r="15" spans="1:16" x14ac:dyDescent="0.4">
      <c r="A15" s="28">
        <v>11030000</v>
      </c>
      <c r="B15" s="29">
        <v>3</v>
      </c>
      <c r="C15" s="41" t="s">
        <v>64</v>
      </c>
      <c r="D15" s="41"/>
      <c r="E15" s="41"/>
      <c r="F15" s="41"/>
      <c r="G15" s="41"/>
      <c r="H15" s="41"/>
      <c r="I15" s="41"/>
      <c r="J15" s="41"/>
      <c r="K15" s="41">
        <v>150281</v>
      </c>
      <c r="L15" s="41"/>
      <c r="M15" s="41"/>
      <c r="N15" s="41"/>
      <c r="O15" s="41"/>
      <c r="P15" s="42">
        <f t="shared" si="0"/>
        <v>150281</v>
      </c>
    </row>
    <row r="16" spans="1:16" x14ac:dyDescent="0.4">
      <c r="A16" s="28">
        <v>15000000</v>
      </c>
      <c r="B16" s="29">
        <v>2</v>
      </c>
      <c r="C16" s="41" t="s">
        <v>72</v>
      </c>
      <c r="D16" s="41">
        <v>195596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2">
        <f t="shared" si="0"/>
        <v>195596</v>
      </c>
    </row>
    <row r="17" spans="1:16" x14ac:dyDescent="0.4">
      <c r="A17" s="28">
        <v>17000000</v>
      </c>
      <c r="B17" s="29">
        <v>2</v>
      </c>
      <c r="C17" s="41" t="s">
        <v>82</v>
      </c>
      <c r="D17" s="41"/>
      <c r="E17" s="41"/>
      <c r="F17" s="41"/>
      <c r="G17" s="41"/>
      <c r="H17" s="41"/>
      <c r="I17" s="41"/>
      <c r="J17" s="41"/>
      <c r="K17" s="41">
        <v>31492</v>
      </c>
      <c r="L17" s="41"/>
      <c r="M17" s="41"/>
      <c r="N17" s="41"/>
      <c r="O17" s="41"/>
      <c r="P17" s="42">
        <f t="shared" si="0"/>
        <v>31492</v>
      </c>
    </row>
    <row r="18" spans="1:16" x14ac:dyDescent="0.4">
      <c r="A18" s="23">
        <v>200000000</v>
      </c>
      <c r="B18" s="24">
        <v>1</v>
      </c>
      <c r="C18" s="39" t="s">
        <v>94</v>
      </c>
      <c r="D18" s="39">
        <v>5359</v>
      </c>
      <c r="E18" s="39"/>
      <c r="F18" s="39">
        <v>65579</v>
      </c>
      <c r="G18" s="39">
        <v>2224534</v>
      </c>
      <c r="H18" s="39">
        <v>63951</v>
      </c>
      <c r="I18" s="39">
        <v>122966</v>
      </c>
      <c r="J18" s="39">
        <v>911</v>
      </c>
      <c r="K18" s="39">
        <v>308736</v>
      </c>
      <c r="L18" s="39">
        <v>307606</v>
      </c>
      <c r="M18" s="39"/>
      <c r="N18" s="39"/>
      <c r="O18" s="39">
        <v>1573602</v>
      </c>
      <c r="P18" s="40">
        <f t="shared" si="0"/>
        <v>4673244</v>
      </c>
    </row>
    <row r="19" spans="1:16" x14ac:dyDescent="0.4">
      <c r="A19" s="28">
        <v>205000000</v>
      </c>
      <c r="B19" s="29">
        <v>2</v>
      </c>
      <c r="C19" s="41" t="s">
        <v>104</v>
      </c>
      <c r="D19" s="41"/>
      <c r="E19" s="41"/>
      <c r="F19" s="41"/>
      <c r="G19" s="41">
        <v>4413</v>
      </c>
      <c r="H19" s="41"/>
      <c r="I19" s="41"/>
      <c r="J19" s="41"/>
      <c r="K19" s="41"/>
      <c r="L19" s="41"/>
      <c r="M19" s="41"/>
      <c r="N19" s="41"/>
      <c r="O19" s="41"/>
      <c r="P19" s="42">
        <f t="shared" si="0"/>
        <v>4413</v>
      </c>
    </row>
    <row r="20" spans="1:16" x14ac:dyDescent="0.4">
      <c r="A20" s="28">
        <v>205050000</v>
      </c>
      <c r="B20" s="29">
        <v>3</v>
      </c>
      <c r="C20" s="41" t="s">
        <v>107</v>
      </c>
      <c r="D20" s="41"/>
      <c r="E20" s="41"/>
      <c r="F20" s="41"/>
      <c r="G20" s="41">
        <v>307</v>
      </c>
      <c r="H20" s="41"/>
      <c r="I20" s="41"/>
      <c r="J20" s="41"/>
      <c r="K20" s="41"/>
      <c r="L20" s="41"/>
      <c r="M20" s="41"/>
      <c r="N20" s="41"/>
      <c r="O20" s="41"/>
      <c r="P20" s="42">
        <f t="shared" si="0"/>
        <v>307</v>
      </c>
    </row>
    <row r="21" spans="1:16" x14ac:dyDescent="0.4">
      <c r="A21" s="28">
        <v>205050500</v>
      </c>
      <c r="B21" s="29">
        <v>4</v>
      </c>
      <c r="C21" s="41" t="s">
        <v>109</v>
      </c>
      <c r="D21" s="41"/>
      <c r="E21" s="41"/>
      <c r="F21" s="41"/>
      <c r="G21" s="41">
        <v>307</v>
      </c>
      <c r="H21" s="41"/>
      <c r="I21" s="41"/>
      <c r="J21" s="41"/>
      <c r="K21" s="41"/>
      <c r="L21" s="41"/>
      <c r="M21" s="41"/>
      <c r="N21" s="41"/>
      <c r="O21" s="41"/>
      <c r="P21" s="42">
        <f t="shared" si="0"/>
        <v>307</v>
      </c>
    </row>
    <row r="22" spans="1:16" x14ac:dyDescent="0.4">
      <c r="A22" s="28">
        <v>211000000</v>
      </c>
      <c r="B22" s="29">
        <v>2</v>
      </c>
      <c r="C22" s="41" t="s">
        <v>123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>
        <v>37892</v>
      </c>
      <c r="P22" s="42">
        <f t="shared" si="0"/>
        <v>37892</v>
      </c>
    </row>
    <row r="23" spans="1:16" x14ac:dyDescent="0.4">
      <c r="A23" s="28">
        <v>213000000</v>
      </c>
      <c r="B23" s="29">
        <v>2</v>
      </c>
      <c r="C23" s="41" t="s">
        <v>135</v>
      </c>
      <c r="D23" s="41"/>
      <c r="E23" s="41"/>
      <c r="F23" s="41"/>
      <c r="G23" s="41"/>
      <c r="H23" s="41"/>
      <c r="I23" s="41"/>
      <c r="J23" s="41"/>
      <c r="K23" s="41">
        <v>1600</v>
      </c>
      <c r="L23" s="41"/>
      <c r="M23" s="41"/>
      <c r="N23" s="41"/>
      <c r="O23" s="41">
        <v>1523</v>
      </c>
      <c r="P23" s="42">
        <f t="shared" si="0"/>
        <v>3123</v>
      </c>
    </row>
    <row r="24" spans="1:16" x14ac:dyDescent="0.4">
      <c r="A24" s="28">
        <v>213030000</v>
      </c>
      <c r="B24" s="29">
        <v>3</v>
      </c>
      <c r="C24" s="41" t="s">
        <v>136</v>
      </c>
      <c r="D24" s="41"/>
      <c r="E24" s="41"/>
      <c r="F24" s="41"/>
      <c r="G24" s="41"/>
      <c r="H24" s="41"/>
      <c r="I24" s="41"/>
      <c r="J24" s="41"/>
      <c r="K24" s="41">
        <v>1600</v>
      </c>
      <c r="L24" s="41"/>
      <c r="M24" s="41"/>
      <c r="N24" s="41"/>
      <c r="O24" s="41">
        <v>1523</v>
      </c>
      <c r="P24" s="42">
        <f t="shared" si="0"/>
        <v>3123</v>
      </c>
    </row>
    <row r="25" spans="1:16" x14ac:dyDescent="0.4">
      <c r="A25" s="28">
        <v>213030100</v>
      </c>
      <c r="B25" s="29">
        <v>4</v>
      </c>
      <c r="C25" s="41" t="s">
        <v>137</v>
      </c>
      <c r="D25" s="41"/>
      <c r="E25" s="41"/>
      <c r="F25" s="41"/>
      <c r="G25" s="41"/>
      <c r="H25" s="41"/>
      <c r="I25" s="41"/>
      <c r="J25" s="41"/>
      <c r="K25" s="41">
        <v>1600</v>
      </c>
      <c r="L25" s="41"/>
      <c r="M25" s="41"/>
      <c r="N25" s="41"/>
      <c r="O25" s="41"/>
      <c r="P25" s="42">
        <f t="shared" si="0"/>
        <v>1600</v>
      </c>
    </row>
    <row r="26" spans="1:16" x14ac:dyDescent="0.4">
      <c r="A26" s="28">
        <v>213030500</v>
      </c>
      <c r="B26" s="29">
        <v>4</v>
      </c>
      <c r="C26" s="41" t="s">
        <v>141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>
        <v>728</v>
      </c>
      <c r="P26" s="42">
        <f t="shared" si="0"/>
        <v>728</v>
      </c>
    </row>
    <row r="27" spans="1:16" x14ac:dyDescent="0.4">
      <c r="A27" s="28">
        <v>215000000</v>
      </c>
      <c r="B27" s="29">
        <v>2</v>
      </c>
      <c r="C27" s="41" t="s">
        <v>145</v>
      </c>
      <c r="D27" s="41"/>
      <c r="E27" s="41"/>
      <c r="F27" s="41">
        <v>65579</v>
      </c>
      <c r="G27" s="41">
        <v>2220121</v>
      </c>
      <c r="H27" s="41">
        <v>63951</v>
      </c>
      <c r="I27" s="41">
        <v>122966</v>
      </c>
      <c r="J27" s="41">
        <v>911</v>
      </c>
      <c r="K27" s="41">
        <v>292068</v>
      </c>
      <c r="L27" s="41">
        <v>307606</v>
      </c>
      <c r="M27" s="41"/>
      <c r="N27" s="41"/>
      <c r="O27" s="41">
        <v>1534187</v>
      </c>
      <c r="P27" s="42">
        <f t="shared" si="0"/>
        <v>4607389</v>
      </c>
    </row>
    <row r="28" spans="1:16" x14ac:dyDescent="0.4">
      <c r="A28" s="28">
        <v>215050000</v>
      </c>
      <c r="B28" s="29">
        <v>3</v>
      </c>
      <c r="C28" s="41" t="s">
        <v>147</v>
      </c>
      <c r="D28" s="41"/>
      <c r="E28" s="41"/>
      <c r="F28" s="41"/>
      <c r="G28" s="41"/>
      <c r="H28" s="41"/>
      <c r="I28" s="41"/>
      <c r="J28" s="41">
        <v>911</v>
      </c>
      <c r="K28" s="41"/>
      <c r="L28" s="41"/>
      <c r="M28" s="41"/>
      <c r="N28" s="41"/>
      <c r="O28" s="41"/>
      <c r="P28" s="42">
        <f t="shared" si="0"/>
        <v>911</v>
      </c>
    </row>
    <row r="29" spans="1:16" x14ac:dyDescent="0.4">
      <c r="A29" s="28">
        <v>215051300</v>
      </c>
      <c r="B29" s="29">
        <v>4</v>
      </c>
      <c r="C29" s="41" t="s">
        <v>148</v>
      </c>
      <c r="D29" s="41"/>
      <c r="E29" s="41"/>
      <c r="F29" s="41"/>
      <c r="G29" s="41"/>
      <c r="H29" s="41"/>
      <c r="I29" s="41"/>
      <c r="J29" s="41">
        <v>911</v>
      </c>
      <c r="K29" s="41"/>
      <c r="L29" s="41"/>
      <c r="M29" s="41"/>
      <c r="N29" s="41"/>
      <c r="O29" s="41"/>
      <c r="P29" s="42">
        <f t="shared" si="0"/>
        <v>911</v>
      </c>
    </row>
    <row r="30" spans="1:16" x14ac:dyDescent="0.4">
      <c r="A30" s="28">
        <v>215070000</v>
      </c>
      <c r="B30" s="29">
        <v>3</v>
      </c>
      <c r="C30" s="41" t="s">
        <v>152</v>
      </c>
      <c r="D30" s="41"/>
      <c r="E30" s="41"/>
      <c r="F30" s="41">
        <v>65579</v>
      </c>
      <c r="G30" s="41">
        <v>2220121</v>
      </c>
      <c r="H30" s="41">
        <v>63951</v>
      </c>
      <c r="I30" s="41">
        <v>122966</v>
      </c>
      <c r="J30" s="41"/>
      <c r="K30" s="41">
        <v>292068</v>
      </c>
      <c r="L30" s="41">
        <v>307606</v>
      </c>
      <c r="M30" s="41"/>
      <c r="N30" s="41"/>
      <c r="O30" s="41">
        <v>1534187</v>
      </c>
      <c r="P30" s="42">
        <f t="shared" si="0"/>
        <v>4606478</v>
      </c>
    </row>
    <row r="31" spans="1:16" x14ac:dyDescent="0.4">
      <c r="A31" s="28">
        <v>215070300</v>
      </c>
      <c r="B31" s="29">
        <v>4</v>
      </c>
      <c r="C31" s="41" t="s">
        <v>154</v>
      </c>
      <c r="D31" s="41"/>
      <c r="E31" s="41"/>
      <c r="F31" s="41"/>
      <c r="G31" s="41">
        <v>1280114</v>
      </c>
      <c r="H31" s="41"/>
      <c r="I31" s="41">
        <v>122966</v>
      </c>
      <c r="J31" s="41"/>
      <c r="K31" s="41">
        <v>67966</v>
      </c>
      <c r="L31" s="41">
        <v>307606</v>
      </c>
      <c r="M31" s="41"/>
      <c r="N31" s="41"/>
      <c r="O31" s="41">
        <v>909513</v>
      </c>
      <c r="P31" s="42">
        <f t="shared" si="0"/>
        <v>2688165</v>
      </c>
    </row>
    <row r="32" spans="1:16" x14ac:dyDescent="0.4">
      <c r="A32" s="28">
        <v>215070500</v>
      </c>
      <c r="B32" s="29">
        <v>4</v>
      </c>
      <c r="C32" s="41" t="s">
        <v>155</v>
      </c>
      <c r="D32" s="41"/>
      <c r="E32" s="41"/>
      <c r="F32" s="41"/>
      <c r="G32" s="41">
        <v>178652</v>
      </c>
      <c r="H32" s="41">
        <v>15580</v>
      </c>
      <c r="I32" s="41"/>
      <c r="J32" s="41"/>
      <c r="K32" s="41"/>
      <c r="L32" s="41"/>
      <c r="M32" s="41"/>
      <c r="N32" s="41"/>
      <c r="O32" s="41">
        <v>21592</v>
      </c>
      <c r="P32" s="42">
        <f t="shared" si="0"/>
        <v>215824</v>
      </c>
    </row>
    <row r="33" spans="1:16" x14ac:dyDescent="0.4">
      <c r="A33" s="28">
        <v>215070700</v>
      </c>
      <c r="B33" s="29">
        <v>4</v>
      </c>
      <c r="C33" s="41" t="s">
        <v>156</v>
      </c>
      <c r="D33" s="41"/>
      <c r="E33" s="41"/>
      <c r="F33" s="41">
        <v>46867</v>
      </c>
      <c r="G33" s="41">
        <v>8508</v>
      </c>
      <c r="H33" s="41"/>
      <c r="I33" s="41"/>
      <c r="J33" s="41"/>
      <c r="K33" s="41">
        <v>34359</v>
      </c>
      <c r="L33" s="41"/>
      <c r="M33" s="41"/>
      <c r="N33" s="41"/>
      <c r="O33" s="41">
        <v>34186</v>
      </c>
      <c r="P33" s="42">
        <f t="shared" si="0"/>
        <v>123920</v>
      </c>
    </row>
    <row r="34" spans="1:16" x14ac:dyDescent="0.4">
      <c r="A34" s="28">
        <v>217000000</v>
      </c>
      <c r="B34" s="29">
        <v>2</v>
      </c>
      <c r="C34" s="41" t="s">
        <v>157</v>
      </c>
      <c r="D34" s="41">
        <v>5359</v>
      </c>
      <c r="E34" s="41"/>
      <c r="F34" s="41"/>
      <c r="G34" s="41"/>
      <c r="H34" s="41"/>
      <c r="I34" s="41"/>
      <c r="J34" s="41"/>
      <c r="K34" s="41">
        <v>15068</v>
      </c>
      <c r="L34" s="41"/>
      <c r="M34" s="41"/>
      <c r="N34" s="41"/>
      <c r="O34" s="41"/>
      <c r="P34" s="42">
        <f t="shared" si="0"/>
        <v>20427</v>
      </c>
    </row>
    <row r="35" spans="1:16" x14ac:dyDescent="0.4">
      <c r="A35" s="28">
        <v>217030000</v>
      </c>
      <c r="B35" s="29">
        <v>3</v>
      </c>
      <c r="C35" s="41" t="s">
        <v>159</v>
      </c>
      <c r="D35" s="41">
        <v>5359</v>
      </c>
      <c r="E35" s="41"/>
      <c r="F35" s="41"/>
      <c r="G35" s="41"/>
      <c r="H35" s="41"/>
      <c r="I35" s="41"/>
      <c r="J35" s="41"/>
      <c r="K35" s="41">
        <v>15068</v>
      </c>
      <c r="L35" s="41"/>
      <c r="M35" s="41"/>
      <c r="N35" s="41"/>
      <c r="O35" s="41"/>
      <c r="P35" s="42">
        <f t="shared" si="0"/>
        <v>20427</v>
      </c>
    </row>
    <row r="36" spans="1:16" x14ac:dyDescent="0.4">
      <c r="A36" s="28">
        <v>217030100</v>
      </c>
      <c r="B36" s="29">
        <v>4</v>
      </c>
      <c r="C36" s="41" t="s">
        <v>160</v>
      </c>
      <c r="D36" s="41"/>
      <c r="E36" s="41"/>
      <c r="F36" s="41"/>
      <c r="G36" s="41"/>
      <c r="H36" s="41"/>
      <c r="I36" s="41"/>
      <c r="J36" s="41"/>
      <c r="K36" s="41">
        <v>276</v>
      </c>
      <c r="L36" s="41"/>
      <c r="M36" s="41"/>
      <c r="N36" s="41"/>
      <c r="O36" s="41"/>
      <c r="P36" s="42">
        <f t="shared" si="0"/>
        <v>276</v>
      </c>
    </row>
    <row r="37" spans="1:16" x14ac:dyDescent="0.4">
      <c r="A37" s="23">
        <v>300000000</v>
      </c>
      <c r="B37" s="24">
        <v>1</v>
      </c>
      <c r="C37" s="39" t="s">
        <v>162</v>
      </c>
      <c r="D37" s="39"/>
      <c r="E37" s="39"/>
      <c r="F37" s="39"/>
      <c r="G37" s="39">
        <v>296945693</v>
      </c>
      <c r="H37" s="39">
        <v>17579494</v>
      </c>
      <c r="I37" s="39">
        <v>108728182</v>
      </c>
      <c r="J37" s="39">
        <v>17697172</v>
      </c>
      <c r="K37" s="39"/>
      <c r="L37" s="39"/>
      <c r="M37" s="39"/>
      <c r="N37" s="39"/>
      <c r="O37" s="39">
        <v>214766844</v>
      </c>
      <c r="P37" s="40">
        <f t="shared" si="0"/>
        <v>655717385</v>
      </c>
    </row>
    <row r="38" spans="1:16" x14ac:dyDescent="0.4">
      <c r="A38" s="28">
        <v>303000000</v>
      </c>
      <c r="B38" s="29">
        <v>2</v>
      </c>
      <c r="C38" s="41" t="s">
        <v>169</v>
      </c>
      <c r="D38" s="41"/>
      <c r="E38" s="41"/>
      <c r="F38" s="41"/>
      <c r="G38" s="41">
        <v>296945693</v>
      </c>
      <c r="H38" s="41">
        <v>17579494</v>
      </c>
      <c r="I38" s="41">
        <v>63916705</v>
      </c>
      <c r="J38" s="41">
        <v>11606618</v>
      </c>
      <c r="K38" s="41"/>
      <c r="L38" s="41"/>
      <c r="M38" s="41"/>
      <c r="N38" s="41"/>
      <c r="O38" s="41">
        <v>214752326</v>
      </c>
      <c r="P38" s="42">
        <f t="shared" si="0"/>
        <v>604800836</v>
      </c>
    </row>
    <row r="39" spans="1:16" x14ac:dyDescent="0.4">
      <c r="A39" s="28">
        <v>303010000</v>
      </c>
      <c r="B39" s="29">
        <v>3</v>
      </c>
      <c r="C39" s="41" t="s">
        <v>170</v>
      </c>
      <c r="D39" s="41"/>
      <c r="E39" s="41"/>
      <c r="F39" s="41"/>
      <c r="G39" s="41">
        <v>285566940</v>
      </c>
      <c r="H39" s="41">
        <v>10948214</v>
      </c>
      <c r="I39" s="41">
        <v>63916705</v>
      </c>
      <c r="J39" s="41">
        <v>11606618</v>
      </c>
      <c r="K39" s="41"/>
      <c r="L39" s="41"/>
      <c r="M39" s="41"/>
      <c r="N39" s="41"/>
      <c r="O39" s="41">
        <v>207421276</v>
      </c>
      <c r="P39" s="42">
        <f t="shared" si="0"/>
        <v>579459753</v>
      </c>
    </row>
    <row r="40" spans="1:16" x14ac:dyDescent="0.4">
      <c r="A40" s="28">
        <v>303030000</v>
      </c>
      <c r="B40" s="29">
        <v>3</v>
      </c>
      <c r="C40" s="41" t="s">
        <v>171</v>
      </c>
      <c r="D40" s="41"/>
      <c r="E40" s="41"/>
      <c r="F40" s="41"/>
      <c r="G40" s="41">
        <v>11378753</v>
      </c>
      <c r="H40" s="41">
        <v>6631280</v>
      </c>
      <c r="I40" s="41"/>
      <c r="J40" s="41"/>
      <c r="K40" s="41"/>
      <c r="L40" s="41"/>
      <c r="M40" s="41"/>
      <c r="N40" s="41"/>
      <c r="O40" s="41">
        <v>7331050</v>
      </c>
      <c r="P40" s="42">
        <f t="shared" si="0"/>
        <v>25341083</v>
      </c>
    </row>
    <row r="41" spans="1:16" x14ac:dyDescent="0.4">
      <c r="A41" s="28">
        <v>303030100</v>
      </c>
      <c r="B41" s="29">
        <v>4</v>
      </c>
      <c r="C41" s="41" t="s">
        <v>172</v>
      </c>
      <c r="D41" s="41"/>
      <c r="E41" s="41"/>
      <c r="F41" s="41"/>
      <c r="G41" s="41">
        <v>11378753</v>
      </c>
      <c r="H41" s="41">
        <v>6631280</v>
      </c>
      <c r="I41" s="41"/>
      <c r="J41" s="41"/>
      <c r="K41" s="41"/>
      <c r="L41" s="41"/>
      <c r="M41" s="41"/>
      <c r="N41" s="41"/>
      <c r="O41" s="41">
        <v>7331050</v>
      </c>
      <c r="P41" s="42">
        <f t="shared" si="0"/>
        <v>25341083</v>
      </c>
    </row>
    <row r="42" spans="1:16" x14ac:dyDescent="0.4">
      <c r="A42" s="28">
        <v>305000000</v>
      </c>
      <c r="B42" s="29">
        <v>2</v>
      </c>
      <c r="C42" s="41" t="s">
        <v>178</v>
      </c>
      <c r="D42" s="41"/>
      <c r="E42" s="41"/>
      <c r="F42" s="41"/>
      <c r="G42" s="41"/>
      <c r="H42" s="41"/>
      <c r="I42" s="41">
        <v>44811477</v>
      </c>
      <c r="J42" s="41">
        <v>6090554</v>
      </c>
      <c r="K42" s="41"/>
      <c r="L42" s="41"/>
      <c r="M42" s="41"/>
      <c r="N42" s="41"/>
      <c r="O42" s="41">
        <v>14518</v>
      </c>
      <c r="P42" s="42">
        <f t="shared" si="0"/>
        <v>50916549</v>
      </c>
    </row>
    <row r="43" spans="1:16" x14ac:dyDescent="0.4">
      <c r="A43" s="28">
        <v>305010000</v>
      </c>
      <c r="B43" s="29">
        <v>3</v>
      </c>
      <c r="C43" s="41" t="s">
        <v>179</v>
      </c>
      <c r="D43" s="41"/>
      <c r="E43" s="41"/>
      <c r="F43" s="41"/>
      <c r="G43" s="41"/>
      <c r="H43" s="41"/>
      <c r="I43" s="41">
        <v>44811477</v>
      </c>
      <c r="J43" s="41">
        <v>6090554</v>
      </c>
      <c r="K43" s="41"/>
      <c r="L43" s="41"/>
      <c r="M43" s="41"/>
      <c r="N43" s="41"/>
      <c r="O43" s="41">
        <v>14518</v>
      </c>
      <c r="P43" s="42">
        <f t="shared" si="0"/>
        <v>50916549</v>
      </c>
    </row>
    <row r="44" spans="1:16" x14ac:dyDescent="0.4">
      <c r="A44" s="28">
        <v>305010100</v>
      </c>
      <c r="B44" s="29">
        <v>4</v>
      </c>
      <c r="C44" s="41" t="s">
        <v>180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>
        <v>14518</v>
      </c>
      <c r="P44" s="42">
        <f t="shared" si="0"/>
        <v>14518</v>
      </c>
    </row>
    <row r="45" spans="1:16" x14ac:dyDescent="0.4">
      <c r="A45" s="28">
        <v>305010300</v>
      </c>
      <c r="B45" s="29">
        <v>4</v>
      </c>
      <c r="C45" s="41" t="s">
        <v>181</v>
      </c>
      <c r="D45" s="41"/>
      <c r="E45" s="41"/>
      <c r="F45" s="41"/>
      <c r="G45" s="41"/>
      <c r="H45" s="41"/>
      <c r="I45" s="41">
        <v>44811477</v>
      </c>
      <c r="J45" s="41">
        <v>6090554</v>
      </c>
      <c r="K45" s="41"/>
      <c r="L45" s="41"/>
      <c r="M45" s="41"/>
      <c r="N45" s="41"/>
      <c r="O45" s="41"/>
      <c r="P45" s="42">
        <f t="shared" si="0"/>
        <v>50902031</v>
      </c>
    </row>
    <row r="46" spans="1:16" x14ac:dyDescent="0.4">
      <c r="A46" s="23">
        <v>400000000</v>
      </c>
      <c r="B46" s="24">
        <v>1</v>
      </c>
      <c r="C46" s="39" t="s">
        <v>182</v>
      </c>
      <c r="D46" s="39"/>
      <c r="E46" s="39"/>
      <c r="F46" s="39"/>
      <c r="G46" s="39"/>
      <c r="H46" s="39"/>
      <c r="I46" s="39"/>
      <c r="J46" s="39"/>
      <c r="K46" s="39">
        <v>9986</v>
      </c>
      <c r="L46" s="39"/>
      <c r="M46" s="39"/>
      <c r="N46" s="39"/>
      <c r="O46" s="39"/>
      <c r="P46" s="40">
        <f t="shared" si="0"/>
        <v>9986</v>
      </c>
    </row>
    <row r="47" spans="1:16" x14ac:dyDescent="0.4">
      <c r="A47" s="28">
        <v>405000000</v>
      </c>
      <c r="B47" s="29">
        <v>2</v>
      </c>
      <c r="C47" s="41" t="s">
        <v>185</v>
      </c>
      <c r="D47" s="41"/>
      <c r="E47" s="41"/>
      <c r="F47" s="41"/>
      <c r="G47" s="41"/>
      <c r="H47" s="41"/>
      <c r="I47" s="41"/>
      <c r="J47" s="41"/>
      <c r="K47" s="41">
        <v>9986</v>
      </c>
      <c r="L47" s="41"/>
      <c r="M47" s="41"/>
      <c r="N47" s="41"/>
      <c r="O47" s="41"/>
      <c r="P47" s="42">
        <f t="shared" si="0"/>
        <v>9986</v>
      </c>
    </row>
    <row r="48" spans="1:16" x14ac:dyDescent="0.4">
      <c r="A48" s="28">
        <v>405010000</v>
      </c>
      <c r="B48" s="29">
        <v>3</v>
      </c>
      <c r="C48" s="41" t="s">
        <v>186</v>
      </c>
      <c r="D48" s="41"/>
      <c r="E48" s="41"/>
      <c r="F48" s="41"/>
      <c r="G48" s="41"/>
      <c r="H48" s="41"/>
      <c r="I48" s="41"/>
      <c r="J48" s="41"/>
      <c r="K48" s="41">
        <v>9986</v>
      </c>
      <c r="L48" s="41"/>
      <c r="M48" s="41"/>
      <c r="N48" s="41"/>
      <c r="O48" s="41"/>
      <c r="P48" s="42">
        <f t="shared" si="0"/>
        <v>9986</v>
      </c>
    </row>
    <row r="49" spans="1:16" x14ac:dyDescent="0.4">
      <c r="A49" s="23">
        <v>500000000</v>
      </c>
      <c r="B49" s="24">
        <v>1</v>
      </c>
      <c r="C49" s="39" t="s">
        <v>187</v>
      </c>
      <c r="D49" s="39"/>
      <c r="E49" s="39"/>
      <c r="F49" s="39">
        <v>94641</v>
      </c>
      <c r="G49" s="39">
        <v>5248694</v>
      </c>
      <c r="H49" s="39">
        <v>403665</v>
      </c>
      <c r="I49" s="39">
        <v>1988005</v>
      </c>
      <c r="J49" s="39"/>
      <c r="K49" s="39">
        <v>258061</v>
      </c>
      <c r="L49" s="39">
        <v>15513</v>
      </c>
      <c r="M49" s="39">
        <v>1259</v>
      </c>
      <c r="N49" s="39"/>
      <c r="O49" s="39">
        <v>2441774</v>
      </c>
      <c r="P49" s="40">
        <f t="shared" si="0"/>
        <v>10451612</v>
      </c>
    </row>
    <row r="50" spans="1:16" x14ac:dyDescent="0.4">
      <c r="A50" s="28">
        <v>501000000</v>
      </c>
      <c r="B50" s="29">
        <v>2</v>
      </c>
      <c r="C50" s="41" t="s">
        <v>188</v>
      </c>
      <c r="D50" s="41"/>
      <c r="E50" s="41"/>
      <c r="F50" s="41">
        <v>94641</v>
      </c>
      <c r="G50" s="41">
        <v>868792</v>
      </c>
      <c r="H50" s="41"/>
      <c r="I50" s="41">
        <v>53666</v>
      </c>
      <c r="J50" s="41"/>
      <c r="K50" s="41">
        <v>174593</v>
      </c>
      <c r="L50" s="41">
        <v>15513</v>
      </c>
      <c r="M50" s="41"/>
      <c r="N50" s="41"/>
      <c r="O50" s="41"/>
      <c r="P50" s="42">
        <f t="shared" si="0"/>
        <v>1207205</v>
      </c>
    </row>
    <row r="51" spans="1:16" x14ac:dyDescent="0.4">
      <c r="A51" s="28">
        <v>501010000</v>
      </c>
      <c r="B51" s="29">
        <v>3</v>
      </c>
      <c r="C51" s="41" t="s">
        <v>189</v>
      </c>
      <c r="D51" s="41"/>
      <c r="E51" s="41"/>
      <c r="F51" s="41"/>
      <c r="G51" s="41">
        <v>805879</v>
      </c>
      <c r="H51" s="41"/>
      <c r="I51" s="41">
        <v>53666</v>
      </c>
      <c r="J51" s="41"/>
      <c r="K51" s="41">
        <v>77979</v>
      </c>
      <c r="L51" s="41"/>
      <c r="M51" s="41"/>
      <c r="N51" s="41"/>
      <c r="O51" s="41"/>
      <c r="P51" s="42">
        <f t="shared" si="0"/>
        <v>937524</v>
      </c>
    </row>
    <row r="52" spans="1:16" x14ac:dyDescent="0.4">
      <c r="A52" s="28">
        <v>501030000</v>
      </c>
      <c r="B52" s="29">
        <v>3</v>
      </c>
      <c r="C52" s="41" t="s">
        <v>190</v>
      </c>
      <c r="D52" s="41"/>
      <c r="E52" s="41"/>
      <c r="F52" s="41">
        <v>94641</v>
      </c>
      <c r="G52" s="41">
        <v>62913</v>
      </c>
      <c r="H52" s="41"/>
      <c r="I52" s="41"/>
      <c r="J52" s="41"/>
      <c r="K52" s="41">
        <v>96614</v>
      </c>
      <c r="L52" s="41">
        <v>15513</v>
      </c>
      <c r="M52" s="41"/>
      <c r="N52" s="41"/>
      <c r="O52" s="41"/>
      <c r="P52" s="42">
        <f t="shared" si="0"/>
        <v>269681</v>
      </c>
    </row>
    <row r="53" spans="1:16" x14ac:dyDescent="0.4">
      <c r="A53" s="28">
        <v>505000000</v>
      </c>
      <c r="B53" s="29">
        <v>2</v>
      </c>
      <c r="C53" s="41" t="s">
        <v>192</v>
      </c>
      <c r="D53" s="41"/>
      <c r="E53" s="41"/>
      <c r="F53" s="41"/>
      <c r="G53" s="41"/>
      <c r="H53" s="41"/>
      <c r="I53" s="41"/>
      <c r="J53" s="41"/>
      <c r="K53" s="41">
        <v>2952</v>
      </c>
      <c r="L53" s="41"/>
      <c r="M53" s="41"/>
      <c r="N53" s="41"/>
      <c r="O53" s="41">
        <v>25491</v>
      </c>
      <c r="P53" s="42">
        <f t="shared" si="0"/>
        <v>28443</v>
      </c>
    </row>
    <row r="54" spans="1:16" x14ac:dyDescent="0.4">
      <c r="A54" s="28">
        <v>509000000</v>
      </c>
      <c r="B54" s="29">
        <v>2</v>
      </c>
      <c r="C54" s="41" t="s">
        <v>204</v>
      </c>
      <c r="D54" s="41"/>
      <c r="E54" s="41"/>
      <c r="F54" s="41"/>
      <c r="G54" s="41"/>
      <c r="H54" s="41"/>
      <c r="I54" s="41"/>
      <c r="J54" s="41"/>
      <c r="K54" s="41">
        <v>7270</v>
      </c>
      <c r="L54" s="41"/>
      <c r="M54" s="41">
        <v>1259</v>
      </c>
      <c r="N54" s="41"/>
      <c r="O54" s="41"/>
      <c r="P54" s="42">
        <f t="shared" si="0"/>
        <v>8529</v>
      </c>
    </row>
    <row r="55" spans="1:16" x14ac:dyDescent="0.4">
      <c r="A55" s="28">
        <v>509030000</v>
      </c>
      <c r="B55" s="29">
        <v>3</v>
      </c>
      <c r="C55" s="41" t="s">
        <v>206</v>
      </c>
      <c r="D55" s="41"/>
      <c r="E55" s="41"/>
      <c r="F55" s="41"/>
      <c r="G55" s="41"/>
      <c r="H55" s="41"/>
      <c r="I55" s="41"/>
      <c r="J55" s="41"/>
      <c r="K55" s="41">
        <v>5148</v>
      </c>
      <c r="L55" s="41"/>
      <c r="M55" s="41"/>
      <c r="N55" s="41"/>
      <c r="O55" s="41"/>
      <c r="P55" s="42">
        <f t="shared" si="0"/>
        <v>5148</v>
      </c>
    </row>
    <row r="56" spans="1:16" x14ac:dyDescent="0.4">
      <c r="A56" s="28">
        <v>511000000</v>
      </c>
      <c r="B56" s="29">
        <v>2</v>
      </c>
      <c r="C56" s="41" t="s">
        <v>207</v>
      </c>
      <c r="D56" s="41"/>
      <c r="E56" s="41"/>
      <c r="F56" s="41"/>
      <c r="G56" s="41">
        <v>29551</v>
      </c>
      <c r="H56" s="41"/>
      <c r="I56" s="41"/>
      <c r="J56" s="41"/>
      <c r="K56" s="41">
        <v>41983</v>
      </c>
      <c r="L56" s="41"/>
      <c r="M56" s="41"/>
      <c r="N56" s="41"/>
      <c r="O56" s="41"/>
      <c r="P56" s="42">
        <f t="shared" si="0"/>
        <v>71534</v>
      </c>
    </row>
    <row r="57" spans="1:16" x14ac:dyDescent="0.4">
      <c r="A57" s="28">
        <v>511010000</v>
      </c>
      <c r="B57" s="29">
        <v>3</v>
      </c>
      <c r="C57" s="41" t="s">
        <v>208</v>
      </c>
      <c r="D57" s="41"/>
      <c r="E57" s="41"/>
      <c r="F57" s="41"/>
      <c r="G57" s="41"/>
      <c r="H57" s="41"/>
      <c r="I57" s="41"/>
      <c r="J57" s="41"/>
      <c r="K57" s="41">
        <v>1959</v>
      </c>
      <c r="L57" s="41"/>
      <c r="M57" s="41"/>
      <c r="N57" s="41"/>
      <c r="O57" s="41"/>
      <c r="P57" s="42">
        <f t="shared" si="0"/>
        <v>1959</v>
      </c>
    </row>
    <row r="58" spans="1:16" x14ac:dyDescent="0.4">
      <c r="A58" s="28">
        <v>511010100</v>
      </c>
      <c r="B58" s="29">
        <v>4</v>
      </c>
      <c r="C58" s="41" t="s">
        <v>209</v>
      </c>
      <c r="D58" s="41"/>
      <c r="E58" s="41"/>
      <c r="F58" s="41"/>
      <c r="G58" s="41"/>
      <c r="H58" s="41"/>
      <c r="I58" s="41"/>
      <c r="J58" s="41"/>
      <c r="K58" s="41">
        <v>1959</v>
      </c>
      <c r="L58" s="41"/>
      <c r="M58" s="41"/>
      <c r="N58" s="41"/>
      <c r="O58" s="41"/>
      <c r="P58" s="42">
        <f t="shared" si="0"/>
        <v>1959</v>
      </c>
    </row>
    <row r="59" spans="1:16" x14ac:dyDescent="0.4">
      <c r="A59" s="28">
        <v>515000000</v>
      </c>
      <c r="B59" s="29">
        <v>2</v>
      </c>
      <c r="C59" s="41" t="s">
        <v>212</v>
      </c>
      <c r="D59" s="41"/>
      <c r="E59" s="41"/>
      <c r="F59" s="41"/>
      <c r="G59" s="41">
        <v>4350351</v>
      </c>
      <c r="H59" s="41"/>
      <c r="I59" s="41">
        <v>1934339</v>
      </c>
      <c r="J59" s="41"/>
      <c r="K59" s="41">
        <v>30597</v>
      </c>
      <c r="L59" s="41"/>
      <c r="M59" s="41"/>
      <c r="N59" s="41"/>
      <c r="O59" s="41">
        <v>2416283</v>
      </c>
      <c r="P59" s="42">
        <f t="shared" si="0"/>
        <v>8731570</v>
      </c>
    </row>
    <row r="60" spans="1:16" x14ac:dyDescent="0.4">
      <c r="A60" s="28">
        <v>515030000</v>
      </c>
      <c r="B60" s="29">
        <v>3</v>
      </c>
      <c r="C60" s="41" t="s">
        <v>214</v>
      </c>
      <c r="D60" s="41"/>
      <c r="E60" s="41"/>
      <c r="F60" s="41"/>
      <c r="G60" s="41"/>
      <c r="H60" s="41"/>
      <c r="I60" s="41"/>
      <c r="J60" s="41"/>
      <c r="K60" s="41">
        <v>4370</v>
      </c>
      <c r="L60" s="41"/>
      <c r="M60" s="41"/>
      <c r="N60" s="41"/>
      <c r="O60" s="41"/>
      <c r="P60" s="42">
        <f t="shared" si="0"/>
        <v>4370</v>
      </c>
    </row>
    <row r="61" spans="1:16" x14ac:dyDescent="0.4">
      <c r="A61" s="28">
        <v>515050000</v>
      </c>
      <c r="B61" s="29">
        <v>3</v>
      </c>
      <c r="C61" s="41" t="s">
        <v>215</v>
      </c>
      <c r="D61" s="41"/>
      <c r="E61" s="41"/>
      <c r="F61" s="41"/>
      <c r="G61" s="41">
        <v>35860</v>
      </c>
      <c r="H61" s="41"/>
      <c r="I61" s="41">
        <v>870215</v>
      </c>
      <c r="J61" s="41"/>
      <c r="K61" s="41">
        <v>7077</v>
      </c>
      <c r="L61" s="41"/>
      <c r="M61" s="41"/>
      <c r="N61" s="41"/>
      <c r="O61" s="41"/>
      <c r="P61" s="42">
        <f t="shared" si="0"/>
        <v>913152</v>
      </c>
    </row>
    <row r="62" spans="1:16" x14ac:dyDescent="0.4">
      <c r="A62" s="28">
        <v>515090000</v>
      </c>
      <c r="B62" s="29">
        <v>3</v>
      </c>
      <c r="C62" s="41" t="s">
        <v>217</v>
      </c>
      <c r="D62" s="41"/>
      <c r="E62" s="41"/>
      <c r="F62" s="41"/>
      <c r="G62" s="41">
        <v>1996589</v>
      </c>
      <c r="H62" s="41"/>
      <c r="I62" s="41">
        <v>1064124</v>
      </c>
      <c r="J62" s="41"/>
      <c r="K62" s="41">
        <v>254</v>
      </c>
      <c r="L62" s="41"/>
      <c r="M62" s="41"/>
      <c r="N62" s="41"/>
      <c r="O62" s="41">
        <v>2412531</v>
      </c>
      <c r="P62" s="42">
        <f t="shared" si="0"/>
        <v>5473498</v>
      </c>
    </row>
    <row r="63" spans="1:16" x14ac:dyDescent="0.4">
      <c r="A63" s="28">
        <v>517000000</v>
      </c>
      <c r="B63" s="29">
        <v>2</v>
      </c>
      <c r="C63" s="41" t="s">
        <v>218</v>
      </c>
      <c r="D63" s="41"/>
      <c r="E63" s="41"/>
      <c r="F63" s="41"/>
      <c r="G63" s="41"/>
      <c r="H63" s="41">
        <v>403665</v>
      </c>
      <c r="I63" s="41"/>
      <c r="J63" s="41"/>
      <c r="K63" s="41">
        <v>666</v>
      </c>
      <c r="L63" s="41"/>
      <c r="M63" s="41"/>
      <c r="N63" s="41"/>
      <c r="O63" s="41"/>
      <c r="P63" s="42">
        <f t="shared" si="0"/>
        <v>404331</v>
      </c>
    </row>
    <row r="64" spans="1:16" x14ac:dyDescent="0.4">
      <c r="A64" s="28">
        <v>517110000</v>
      </c>
      <c r="B64" s="29">
        <v>3</v>
      </c>
      <c r="C64" s="41" t="s">
        <v>223</v>
      </c>
      <c r="D64" s="41"/>
      <c r="E64" s="41"/>
      <c r="F64" s="41"/>
      <c r="G64" s="41"/>
      <c r="H64" s="41">
        <v>403665</v>
      </c>
      <c r="I64" s="41"/>
      <c r="J64" s="41"/>
      <c r="K64" s="41"/>
      <c r="L64" s="41"/>
      <c r="M64" s="41"/>
      <c r="N64" s="41"/>
      <c r="O64" s="41"/>
      <c r="P64" s="42">
        <f t="shared" si="0"/>
        <v>403665</v>
      </c>
    </row>
    <row r="65" spans="1:16" x14ac:dyDescent="0.4">
      <c r="A65" s="23">
        <v>600000000</v>
      </c>
      <c r="B65" s="24">
        <v>1</v>
      </c>
      <c r="C65" s="39" t="s">
        <v>224</v>
      </c>
      <c r="D65" s="39">
        <v>29479</v>
      </c>
      <c r="E65" s="39"/>
      <c r="F65" s="39">
        <v>13404462</v>
      </c>
      <c r="G65" s="39">
        <v>3159533</v>
      </c>
      <c r="H65" s="39"/>
      <c r="I65" s="39">
        <v>11529481</v>
      </c>
      <c r="J65" s="39">
        <v>1419293</v>
      </c>
      <c r="K65" s="39">
        <v>1141750</v>
      </c>
      <c r="L65" s="39">
        <v>518699</v>
      </c>
      <c r="M65" s="39"/>
      <c r="N65" s="39">
        <v>671</v>
      </c>
      <c r="O65" s="39">
        <v>51482029</v>
      </c>
      <c r="P65" s="40">
        <f t="shared" si="0"/>
        <v>82685397</v>
      </c>
    </row>
    <row r="66" spans="1:16" x14ac:dyDescent="0.4">
      <c r="A66" s="28">
        <v>603000000</v>
      </c>
      <c r="B66" s="29">
        <v>2</v>
      </c>
      <c r="C66" s="41" t="s">
        <v>226</v>
      </c>
      <c r="D66" s="41"/>
      <c r="E66" s="41"/>
      <c r="F66" s="41"/>
      <c r="G66" s="41"/>
      <c r="H66" s="41"/>
      <c r="I66" s="41"/>
      <c r="J66" s="41"/>
      <c r="K66" s="41">
        <v>1962</v>
      </c>
      <c r="L66" s="41"/>
      <c r="M66" s="41"/>
      <c r="N66" s="41"/>
      <c r="O66" s="41"/>
      <c r="P66" s="42">
        <f t="shared" si="0"/>
        <v>1962</v>
      </c>
    </row>
    <row r="67" spans="1:16" x14ac:dyDescent="0.4">
      <c r="A67" s="28">
        <v>603010000</v>
      </c>
      <c r="B67" s="29">
        <v>3</v>
      </c>
      <c r="C67" s="41" t="s">
        <v>227</v>
      </c>
      <c r="D67" s="41"/>
      <c r="E67" s="41"/>
      <c r="F67" s="41"/>
      <c r="G67" s="41"/>
      <c r="H67" s="41"/>
      <c r="I67" s="41"/>
      <c r="J67" s="41"/>
      <c r="K67" s="41">
        <v>1291</v>
      </c>
      <c r="L67" s="41"/>
      <c r="M67" s="41"/>
      <c r="N67" s="41"/>
      <c r="O67" s="41"/>
      <c r="P67" s="42">
        <f t="shared" si="0"/>
        <v>1291</v>
      </c>
    </row>
    <row r="68" spans="1:16" x14ac:dyDescent="0.4">
      <c r="A68" s="28">
        <v>607000000</v>
      </c>
      <c r="B68" s="29">
        <v>2</v>
      </c>
      <c r="C68" s="41" t="s">
        <v>234</v>
      </c>
      <c r="D68" s="41"/>
      <c r="E68" s="41"/>
      <c r="F68" s="41"/>
      <c r="G68" s="41"/>
      <c r="H68" s="41"/>
      <c r="I68" s="41"/>
      <c r="J68" s="41"/>
      <c r="K68" s="41">
        <v>6401</v>
      </c>
      <c r="L68" s="41"/>
      <c r="M68" s="41"/>
      <c r="N68" s="41"/>
      <c r="O68" s="41"/>
      <c r="P68" s="42">
        <f t="shared" si="0"/>
        <v>6401</v>
      </c>
    </row>
    <row r="69" spans="1:16" x14ac:dyDescent="0.4">
      <c r="A69" s="28">
        <v>609000000</v>
      </c>
      <c r="B69" s="29">
        <v>2</v>
      </c>
      <c r="C69" s="41" t="s">
        <v>236</v>
      </c>
      <c r="D69" s="41">
        <v>29479</v>
      </c>
      <c r="E69" s="41"/>
      <c r="F69" s="41"/>
      <c r="G69" s="41"/>
      <c r="H69" s="41"/>
      <c r="I69" s="41"/>
      <c r="J69" s="41"/>
      <c r="K69" s="41">
        <v>54762</v>
      </c>
      <c r="L69" s="41">
        <v>224</v>
      </c>
      <c r="M69" s="41"/>
      <c r="N69" s="41">
        <v>671</v>
      </c>
      <c r="O69" s="41"/>
      <c r="P69" s="42">
        <f t="shared" si="0"/>
        <v>85136</v>
      </c>
    </row>
    <row r="70" spans="1:16" x14ac:dyDescent="0.4">
      <c r="A70" s="28">
        <v>609010000</v>
      </c>
      <c r="B70" s="29">
        <v>3</v>
      </c>
      <c r="C70" s="41" t="s">
        <v>237</v>
      </c>
      <c r="D70" s="41"/>
      <c r="E70" s="41"/>
      <c r="F70" s="41"/>
      <c r="G70" s="41"/>
      <c r="H70" s="41"/>
      <c r="I70" s="41"/>
      <c r="J70" s="41"/>
      <c r="K70" s="41">
        <v>53825</v>
      </c>
      <c r="L70" s="41"/>
      <c r="M70" s="41"/>
      <c r="N70" s="41"/>
      <c r="O70" s="41"/>
      <c r="P70" s="42">
        <f t="shared" si="0"/>
        <v>53825</v>
      </c>
    </row>
    <row r="71" spans="1:16" x14ac:dyDescent="0.4">
      <c r="A71" s="28">
        <v>609010500</v>
      </c>
      <c r="B71" s="29">
        <v>4</v>
      </c>
      <c r="C71" s="41" t="s">
        <v>240</v>
      </c>
      <c r="D71" s="41"/>
      <c r="E71" s="41"/>
      <c r="F71" s="41"/>
      <c r="G71" s="41"/>
      <c r="H71" s="41"/>
      <c r="I71" s="41"/>
      <c r="J71" s="41"/>
      <c r="K71" s="41">
        <v>53825</v>
      </c>
      <c r="L71" s="41"/>
      <c r="M71" s="41"/>
      <c r="N71" s="41"/>
      <c r="O71" s="41"/>
      <c r="P71" s="42">
        <f t="shared" si="0"/>
        <v>53825</v>
      </c>
    </row>
    <row r="72" spans="1:16" x14ac:dyDescent="0.4">
      <c r="A72" s="28">
        <v>609130000</v>
      </c>
      <c r="B72" s="29">
        <v>3</v>
      </c>
      <c r="C72" s="41" t="s">
        <v>248</v>
      </c>
      <c r="D72" s="41">
        <v>29479</v>
      </c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2">
        <f t="shared" ref="P72:P135" si="1">SUM(D72:O72)</f>
        <v>29479</v>
      </c>
    </row>
    <row r="73" spans="1:16" x14ac:dyDescent="0.4">
      <c r="A73" s="28">
        <v>611000000</v>
      </c>
      <c r="B73" s="29">
        <v>2</v>
      </c>
      <c r="C73" s="41" t="s">
        <v>250</v>
      </c>
      <c r="D73" s="41"/>
      <c r="E73" s="41"/>
      <c r="F73" s="41">
        <v>22348</v>
      </c>
      <c r="G73" s="41">
        <v>6772</v>
      </c>
      <c r="H73" s="41"/>
      <c r="I73" s="41"/>
      <c r="J73" s="41"/>
      <c r="K73" s="41">
        <v>422683</v>
      </c>
      <c r="L73" s="41"/>
      <c r="M73" s="41"/>
      <c r="N73" s="41"/>
      <c r="O73" s="41">
        <v>113944</v>
      </c>
      <c r="P73" s="42">
        <f t="shared" si="1"/>
        <v>565747</v>
      </c>
    </row>
    <row r="74" spans="1:16" x14ac:dyDescent="0.4">
      <c r="A74" s="28">
        <v>611010000</v>
      </c>
      <c r="B74" s="29">
        <v>3</v>
      </c>
      <c r="C74" s="41" t="s">
        <v>251</v>
      </c>
      <c r="D74" s="41"/>
      <c r="E74" s="41"/>
      <c r="F74" s="41">
        <v>22348</v>
      </c>
      <c r="G74" s="41"/>
      <c r="H74" s="41"/>
      <c r="I74" s="41"/>
      <c r="J74" s="41"/>
      <c r="K74" s="41">
        <v>425</v>
      </c>
      <c r="L74" s="41"/>
      <c r="M74" s="41"/>
      <c r="N74" s="41"/>
      <c r="O74" s="41">
        <v>5753</v>
      </c>
      <c r="P74" s="42">
        <f t="shared" si="1"/>
        <v>28526</v>
      </c>
    </row>
    <row r="75" spans="1:16" x14ac:dyDescent="0.4">
      <c r="A75" s="28">
        <v>615000000</v>
      </c>
      <c r="B75" s="29">
        <v>2</v>
      </c>
      <c r="C75" s="41" t="s">
        <v>258</v>
      </c>
      <c r="D75" s="41"/>
      <c r="E75" s="41"/>
      <c r="F75" s="41">
        <v>13382114</v>
      </c>
      <c r="G75" s="41">
        <v>3152761</v>
      </c>
      <c r="H75" s="41"/>
      <c r="I75" s="41">
        <v>11529481</v>
      </c>
      <c r="J75" s="41">
        <v>1418054</v>
      </c>
      <c r="K75" s="41">
        <v>477</v>
      </c>
      <c r="L75" s="41">
        <v>518475</v>
      </c>
      <c r="M75" s="41"/>
      <c r="N75" s="41"/>
      <c r="O75" s="41">
        <v>51367278</v>
      </c>
      <c r="P75" s="42">
        <f t="shared" si="1"/>
        <v>81368640</v>
      </c>
    </row>
    <row r="76" spans="1:16" x14ac:dyDescent="0.4">
      <c r="A76" s="28">
        <v>615030000</v>
      </c>
      <c r="B76" s="29">
        <v>3</v>
      </c>
      <c r="C76" s="41" t="s">
        <v>263</v>
      </c>
      <c r="D76" s="41"/>
      <c r="E76" s="41"/>
      <c r="F76" s="41"/>
      <c r="G76" s="41"/>
      <c r="H76" s="41"/>
      <c r="I76" s="41"/>
      <c r="J76" s="41"/>
      <c r="K76" s="41">
        <v>477</v>
      </c>
      <c r="L76" s="41"/>
      <c r="M76" s="41"/>
      <c r="N76" s="41"/>
      <c r="O76" s="41"/>
      <c r="P76" s="42">
        <f t="shared" si="1"/>
        <v>477</v>
      </c>
    </row>
    <row r="77" spans="1:16" x14ac:dyDescent="0.4">
      <c r="A77" s="28">
        <v>615070000</v>
      </c>
      <c r="B77" s="29">
        <v>3</v>
      </c>
      <c r="C77" s="41" t="s">
        <v>265</v>
      </c>
      <c r="D77" s="41"/>
      <c r="E77" s="41"/>
      <c r="F77" s="41">
        <v>13382114</v>
      </c>
      <c r="G77" s="41">
        <v>3152761</v>
      </c>
      <c r="H77" s="41"/>
      <c r="I77" s="41">
        <v>11529481</v>
      </c>
      <c r="J77" s="41">
        <v>1418054</v>
      </c>
      <c r="K77" s="41"/>
      <c r="L77" s="41">
        <v>518475</v>
      </c>
      <c r="M77" s="41"/>
      <c r="N77" s="41"/>
      <c r="O77" s="41">
        <v>51367278</v>
      </c>
      <c r="P77" s="42">
        <f t="shared" si="1"/>
        <v>81368163</v>
      </c>
    </row>
    <row r="78" spans="1:16" x14ac:dyDescent="0.4">
      <c r="A78" s="28">
        <v>617000000</v>
      </c>
      <c r="B78" s="29">
        <v>2</v>
      </c>
      <c r="C78" s="41" t="s">
        <v>270</v>
      </c>
      <c r="D78" s="41"/>
      <c r="E78" s="41"/>
      <c r="F78" s="41"/>
      <c r="G78" s="41"/>
      <c r="H78" s="41"/>
      <c r="I78" s="41"/>
      <c r="J78" s="41">
        <v>1239</v>
      </c>
      <c r="K78" s="41">
        <v>655465</v>
      </c>
      <c r="L78" s="41"/>
      <c r="M78" s="41"/>
      <c r="N78" s="41"/>
      <c r="O78" s="41">
        <v>807</v>
      </c>
      <c r="P78" s="42">
        <f t="shared" si="1"/>
        <v>657511</v>
      </c>
    </row>
    <row r="79" spans="1:16" x14ac:dyDescent="0.4">
      <c r="A79" s="28">
        <v>617030000</v>
      </c>
      <c r="B79" s="29">
        <v>3</v>
      </c>
      <c r="C79" s="41" t="s">
        <v>272</v>
      </c>
      <c r="D79" s="41"/>
      <c r="E79" s="41"/>
      <c r="F79" s="41"/>
      <c r="G79" s="41"/>
      <c r="H79" s="41"/>
      <c r="I79" s="41"/>
      <c r="J79" s="41">
        <v>1239</v>
      </c>
      <c r="K79" s="41"/>
      <c r="L79" s="41"/>
      <c r="M79" s="41"/>
      <c r="N79" s="41"/>
      <c r="O79" s="41">
        <v>807</v>
      </c>
      <c r="P79" s="42">
        <f t="shared" si="1"/>
        <v>2046</v>
      </c>
    </row>
    <row r="80" spans="1:16" x14ac:dyDescent="0.4">
      <c r="A80" s="28">
        <v>617050000</v>
      </c>
      <c r="B80" s="29">
        <v>3</v>
      </c>
      <c r="C80" s="41" t="s">
        <v>273</v>
      </c>
      <c r="D80" s="41"/>
      <c r="E80" s="41"/>
      <c r="F80" s="41"/>
      <c r="G80" s="41"/>
      <c r="H80" s="41"/>
      <c r="I80" s="41"/>
      <c r="J80" s="41"/>
      <c r="K80" s="41">
        <v>109613</v>
      </c>
      <c r="L80" s="41"/>
      <c r="M80" s="41"/>
      <c r="N80" s="41"/>
      <c r="O80" s="41"/>
      <c r="P80" s="42">
        <f t="shared" si="1"/>
        <v>109613</v>
      </c>
    </row>
    <row r="81" spans="1:16" x14ac:dyDescent="0.4">
      <c r="A81" s="23">
        <v>700000000</v>
      </c>
      <c r="B81" s="24">
        <v>1</v>
      </c>
      <c r="C81" s="39" t="s">
        <v>276</v>
      </c>
      <c r="D81" s="39"/>
      <c r="E81" s="39"/>
      <c r="F81" s="39">
        <v>209</v>
      </c>
      <c r="G81" s="39">
        <v>3042</v>
      </c>
      <c r="H81" s="39"/>
      <c r="I81" s="39">
        <v>529</v>
      </c>
      <c r="J81" s="39">
        <v>3359</v>
      </c>
      <c r="K81" s="39">
        <v>4175090</v>
      </c>
      <c r="L81" s="39"/>
      <c r="M81" s="39"/>
      <c r="N81" s="39"/>
      <c r="O81" s="39">
        <v>39201</v>
      </c>
      <c r="P81" s="40">
        <f t="shared" si="1"/>
        <v>4221430</v>
      </c>
    </row>
    <row r="82" spans="1:16" x14ac:dyDescent="0.4">
      <c r="A82" s="28">
        <v>701000000</v>
      </c>
      <c r="B82" s="29">
        <v>2</v>
      </c>
      <c r="C82" s="41" t="s">
        <v>277</v>
      </c>
      <c r="D82" s="41"/>
      <c r="E82" s="41"/>
      <c r="F82" s="41">
        <v>209</v>
      </c>
      <c r="G82" s="41">
        <v>2010</v>
      </c>
      <c r="H82" s="41"/>
      <c r="I82" s="41">
        <v>529</v>
      </c>
      <c r="J82" s="41">
        <v>3359</v>
      </c>
      <c r="K82" s="41">
        <v>3225162</v>
      </c>
      <c r="L82" s="41"/>
      <c r="M82" s="41"/>
      <c r="N82" s="41"/>
      <c r="O82" s="41">
        <v>18013</v>
      </c>
      <c r="P82" s="42">
        <f t="shared" si="1"/>
        <v>3249282</v>
      </c>
    </row>
    <row r="83" spans="1:16" x14ac:dyDescent="0.4">
      <c r="A83" s="28">
        <v>701010000</v>
      </c>
      <c r="B83" s="29">
        <v>3</v>
      </c>
      <c r="C83" s="41" t="s">
        <v>278</v>
      </c>
      <c r="D83" s="41"/>
      <c r="E83" s="41"/>
      <c r="F83" s="41">
        <v>209</v>
      </c>
      <c r="G83" s="41"/>
      <c r="H83" s="41"/>
      <c r="I83" s="41"/>
      <c r="J83" s="41">
        <v>3359</v>
      </c>
      <c r="K83" s="41">
        <v>1060049</v>
      </c>
      <c r="L83" s="41"/>
      <c r="M83" s="41"/>
      <c r="N83" s="41"/>
      <c r="O83" s="41">
        <v>6813</v>
      </c>
      <c r="P83" s="42">
        <f t="shared" si="1"/>
        <v>1070430</v>
      </c>
    </row>
    <row r="84" spans="1:16" x14ac:dyDescent="0.4">
      <c r="A84" s="28">
        <v>701010500</v>
      </c>
      <c r="B84" s="29">
        <v>4</v>
      </c>
      <c r="C84" s="41" t="s">
        <v>280</v>
      </c>
      <c r="D84" s="41"/>
      <c r="E84" s="41"/>
      <c r="F84" s="41"/>
      <c r="G84" s="41"/>
      <c r="H84" s="41"/>
      <c r="I84" s="41"/>
      <c r="J84" s="41"/>
      <c r="K84" s="41">
        <v>1060049</v>
      </c>
      <c r="L84" s="41"/>
      <c r="M84" s="41"/>
      <c r="N84" s="41"/>
      <c r="O84" s="41"/>
      <c r="P84" s="42">
        <f t="shared" si="1"/>
        <v>1060049</v>
      </c>
    </row>
    <row r="85" spans="1:16" x14ac:dyDescent="0.4">
      <c r="A85" s="28">
        <v>701010700</v>
      </c>
      <c r="B85" s="29">
        <v>4</v>
      </c>
      <c r="C85" s="41" t="s">
        <v>281</v>
      </c>
      <c r="D85" s="41"/>
      <c r="E85" s="41"/>
      <c r="F85" s="41">
        <v>209</v>
      </c>
      <c r="G85" s="41"/>
      <c r="H85" s="41"/>
      <c r="I85" s="41"/>
      <c r="J85" s="41">
        <v>3359</v>
      </c>
      <c r="K85" s="41"/>
      <c r="L85" s="41"/>
      <c r="M85" s="41"/>
      <c r="N85" s="41"/>
      <c r="O85" s="41">
        <v>6813</v>
      </c>
      <c r="P85" s="42">
        <f t="shared" si="1"/>
        <v>10381</v>
      </c>
    </row>
    <row r="86" spans="1:16" x14ac:dyDescent="0.4">
      <c r="A86" s="28">
        <v>701050000</v>
      </c>
      <c r="B86" s="29">
        <v>3</v>
      </c>
      <c r="C86" s="41" t="s">
        <v>285</v>
      </c>
      <c r="D86" s="41"/>
      <c r="E86" s="41"/>
      <c r="F86" s="41"/>
      <c r="G86" s="41"/>
      <c r="H86" s="41"/>
      <c r="I86" s="41">
        <v>529</v>
      </c>
      <c r="J86" s="41"/>
      <c r="K86" s="41">
        <v>45337</v>
      </c>
      <c r="L86" s="41"/>
      <c r="M86" s="41"/>
      <c r="N86" s="41"/>
      <c r="O86" s="41">
        <v>1118</v>
      </c>
      <c r="P86" s="42">
        <f t="shared" si="1"/>
        <v>46984</v>
      </c>
    </row>
    <row r="87" spans="1:16" x14ac:dyDescent="0.4">
      <c r="A87" s="28">
        <v>701050500</v>
      </c>
      <c r="B87" s="29">
        <v>4</v>
      </c>
      <c r="C87" s="41" t="s">
        <v>286</v>
      </c>
      <c r="D87" s="41"/>
      <c r="E87" s="41"/>
      <c r="F87" s="41"/>
      <c r="G87" s="41"/>
      <c r="H87" s="41"/>
      <c r="I87" s="41">
        <v>529</v>
      </c>
      <c r="J87" s="41"/>
      <c r="K87" s="41">
        <v>43851</v>
      </c>
      <c r="L87" s="41"/>
      <c r="M87" s="41"/>
      <c r="N87" s="41"/>
      <c r="O87" s="41"/>
      <c r="P87" s="42">
        <f t="shared" si="1"/>
        <v>44380</v>
      </c>
    </row>
    <row r="88" spans="1:16" x14ac:dyDescent="0.4">
      <c r="A88" s="28">
        <v>701050700</v>
      </c>
      <c r="B88" s="29">
        <v>4</v>
      </c>
      <c r="C88" s="41" t="s">
        <v>287</v>
      </c>
      <c r="D88" s="41"/>
      <c r="E88" s="41"/>
      <c r="F88" s="41"/>
      <c r="G88" s="41"/>
      <c r="H88" s="41"/>
      <c r="I88" s="41"/>
      <c r="J88" s="41"/>
      <c r="K88" s="41">
        <v>1486</v>
      </c>
      <c r="L88" s="41"/>
      <c r="M88" s="41"/>
      <c r="N88" s="41"/>
      <c r="O88" s="41">
        <v>1118</v>
      </c>
      <c r="P88" s="42">
        <f t="shared" si="1"/>
        <v>2604</v>
      </c>
    </row>
    <row r="89" spans="1:16" x14ac:dyDescent="0.4">
      <c r="A89" s="28">
        <v>701070000</v>
      </c>
      <c r="B89" s="29">
        <v>3</v>
      </c>
      <c r="C89" s="41" t="s">
        <v>288</v>
      </c>
      <c r="D89" s="41"/>
      <c r="E89" s="41"/>
      <c r="F89" s="41"/>
      <c r="G89" s="41"/>
      <c r="H89" s="41"/>
      <c r="I89" s="41"/>
      <c r="J89" s="41"/>
      <c r="K89" s="41">
        <v>10793</v>
      </c>
      <c r="L89" s="41"/>
      <c r="M89" s="41"/>
      <c r="N89" s="41"/>
      <c r="O89" s="41"/>
      <c r="P89" s="42">
        <f t="shared" si="1"/>
        <v>10793</v>
      </c>
    </row>
    <row r="90" spans="1:16" x14ac:dyDescent="0.4">
      <c r="A90" s="28">
        <v>701070100</v>
      </c>
      <c r="B90" s="29">
        <v>4</v>
      </c>
      <c r="C90" s="41" t="s">
        <v>289</v>
      </c>
      <c r="D90" s="41"/>
      <c r="E90" s="41"/>
      <c r="F90" s="41"/>
      <c r="G90" s="41"/>
      <c r="H90" s="41"/>
      <c r="I90" s="41"/>
      <c r="J90" s="41"/>
      <c r="K90" s="41">
        <v>10793</v>
      </c>
      <c r="L90" s="41"/>
      <c r="M90" s="41"/>
      <c r="N90" s="41"/>
      <c r="O90" s="41"/>
      <c r="P90" s="42">
        <f t="shared" si="1"/>
        <v>10793</v>
      </c>
    </row>
    <row r="91" spans="1:16" x14ac:dyDescent="0.4">
      <c r="A91" s="28">
        <v>701170000</v>
      </c>
      <c r="B91" s="29">
        <v>3</v>
      </c>
      <c r="C91" s="41" t="s">
        <v>302</v>
      </c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>
        <v>2975</v>
      </c>
      <c r="P91" s="42">
        <f t="shared" si="1"/>
        <v>2975</v>
      </c>
    </row>
    <row r="92" spans="1:16" x14ac:dyDescent="0.4">
      <c r="A92" s="28">
        <v>701190000</v>
      </c>
      <c r="B92" s="29">
        <v>3</v>
      </c>
      <c r="C92" s="41" t="s">
        <v>303</v>
      </c>
      <c r="D92" s="41"/>
      <c r="E92" s="41"/>
      <c r="F92" s="41"/>
      <c r="G92" s="41"/>
      <c r="H92" s="41"/>
      <c r="I92" s="41"/>
      <c r="J92" s="41"/>
      <c r="K92" s="41">
        <v>16918</v>
      </c>
      <c r="L92" s="41"/>
      <c r="M92" s="41"/>
      <c r="N92" s="41"/>
      <c r="O92" s="41"/>
      <c r="P92" s="42">
        <f t="shared" si="1"/>
        <v>16918</v>
      </c>
    </row>
    <row r="93" spans="1:16" x14ac:dyDescent="0.4">
      <c r="A93" s="28">
        <v>701210000</v>
      </c>
      <c r="B93" s="29">
        <v>3</v>
      </c>
      <c r="C93" s="41" t="s">
        <v>305</v>
      </c>
      <c r="D93" s="41"/>
      <c r="E93" s="41"/>
      <c r="F93" s="41"/>
      <c r="G93" s="41"/>
      <c r="H93" s="41"/>
      <c r="I93" s="41"/>
      <c r="J93" s="41"/>
      <c r="K93" s="41">
        <v>61649</v>
      </c>
      <c r="L93" s="41"/>
      <c r="M93" s="41"/>
      <c r="N93" s="41"/>
      <c r="O93" s="41">
        <v>1895</v>
      </c>
      <c r="P93" s="42">
        <f t="shared" si="1"/>
        <v>63544</v>
      </c>
    </row>
    <row r="94" spans="1:16" x14ac:dyDescent="0.4">
      <c r="A94" s="28">
        <v>701210100</v>
      </c>
      <c r="B94" s="29">
        <v>4</v>
      </c>
      <c r="C94" s="41" t="s">
        <v>306</v>
      </c>
      <c r="D94" s="41"/>
      <c r="E94" s="41"/>
      <c r="F94" s="41"/>
      <c r="G94" s="41"/>
      <c r="H94" s="41"/>
      <c r="I94" s="41"/>
      <c r="J94" s="41"/>
      <c r="K94" s="41">
        <v>2258</v>
      </c>
      <c r="L94" s="41"/>
      <c r="M94" s="41"/>
      <c r="N94" s="41"/>
      <c r="O94" s="41"/>
      <c r="P94" s="42">
        <f t="shared" si="1"/>
        <v>2258</v>
      </c>
    </row>
    <row r="95" spans="1:16" x14ac:dyDescent="0.4">
      <c r="A95" s="28">
        <v>701250000</v>
      </c>
      <c r="B95" s="29">
        <v>3</v>
      </c>
      <c r="C95" s="41" t="s">
        <v>311</v>
      </c>
      <c r="D95" s="41"/>
      <c r="E95" s="41"/>
      <c r="F95" s="41"/>
      <c r="G95" s="41"/>
      <c r="H95" s="41"/>
      <c r="I95" s="41"/>
      <c r="J95" s="41"/>
      <c r="K95" s="41">
        <v>18787</v>
      </c>
      <c r="L95" s="41"/>
      <c r="M95" s="41"/>
      <c r="N95" s="41"/>
      <c r="O95" s="41"/>
      <c r="P95" s="42">
        <f t="shared" si="1"/>
        <v>18787</v>
      </c>
    </row>
    <row r="96" spans="1:16" x14ac:dyDescent="0.4">
      <c r="A96" s="28">
        <v>701270000</v>
      </c>
      <c r="B96" s="29">
        <v>3</v>
      </c>
      <c r="C96" s="41" t="s">
        <v>312</v>
      </c>
      <c r="D96" s="41"/>
      <c r="E96" s="41"/>
      <c r="F96" s="41"/>
      <c r="G96" s="41"/>
      <c r="H96" s="41"/>
      <c r="I96" s="41"/>
      <c r="J96" s="41"/>
      <c r="K96" s="41">
        <v>523301</v>
      </c>
      <c r="L96" s="41"/>
      <c r="M96" s="41"/>
      <c r="N96" s="41"/>
      <c r="O96" s="41">
        <v>1748</v>
      </c>
      <c r="P96" s="42">
        <f t="shared" si="1"/>
        <v>525049</v>
      </c>
    </row>
    <row r="97" spans="1:16" x14ac:dyDescent="0.4">
      <c r="A97" s="28">
        <v>701310000</v>
      </c>
      <c r="B97" s="29">
        <v>3</v>
      </c>
      <c r="C97" s="41" t="s">
        <v>313</v>
      </c>
      <c r="D97" s="41"/>
      <c r="E97" s="41"/>
      <c r="F97" s="41"/>
      <c r="G97" s="41"/>
      <c r="H97" s="41"/>
      <c r="I97" s="41"/>
      <c r="J97" s="41"/>
      <c r="K97" s="41">
        <v>154989</v>
      </c>
      <c r="L97" s="41"/>
      <c r="M97" s="41"/>
      <c r="N97" s="41"/>
      <c r="O97" s="41"/>
      <c r="P97" s="42">
        <f t="shared" si="1"/>
        <v>154989</v>
      </c>
    </row>
    <row r="98" spans="1:16" x14ac:dyDescent="0.4">
      <c r="A98" s="28">
        <v>701310100</v>
      </c>
      <c r="B98" s="29">
        <v>4</v>
      </c>
      <c r="C98" s="41" t="s">
        <v>314</v>
      </c>
      <c r="D98" s="41"/>
      <c r="E98" s="41"/>
      <c r="F98" s="41"/>
      <c r="G98" s="41"/>
      <c r="H98" s="41"/>
      <c r="I98" s="41"/>
      <c r="J98" s="41"/>
      <c r="K98" s="41">
        <v>51300</v>
      </c>
      <c r="L98" s="41"/>
      <c r="M98" s="41"/>
      <c r="N98" s="41"/>
      <c r="O98" s="41"/>
      <c r="P98" s="42">
        <f t="shared" si="1"/>
        <v>51300</v>
      </c>
    </row>
    <row r="99" spans="1:16" x14ac:dyDescent="0.4">
      <c r="A99" s="28">
        <v>703000000</v>
      </c>
      <c r="B99" s="29">
        <v>2</v>
      </c>
      <c r="C99" s="41" t="s">
        <v>315</v>
      </c>
      <c r="D99" s="41"/>
      <c r="E99" s="41"/>
      <c r="F99" s="41"/>
      <c r="G99" s="41">
        <v>328</v>
      </c>
      <c r="H99" s="41"/>
      <c r="I99" s="41"/>
      <c r="J99" s="41"/>
      <c r="K99" s="41">
        <v>519703</v>
      </c>
      <c r="L99" s="41"/>
      <c r="M99" s="41"/>
      <c r="N99" s="41"/>
      <c r="O99" s="41">
        <v>6585</v>
      </c>
      <c r="P99" s="42">
        <f t="shared" si="1"/>
        <v>526616</v>
      </c>
    </row>
    <row r="100" spans="1:16" x14ac:dyDescent="0.4">
      <c r="A100" s="28">
        <v>703010000</v>
      </c>
      <c r="B100" s="29">
        <v>3</v>
      </c>
      <c r="C100" s="41" t="s">
        <v>316</v>
      </c>
      <c r="D100" s="41"/>
      <c r="E100" s="41"/>
      <c r="F100" s="41"/>
      <c r="G100" s="41"/>
      <c r="H100" s="41"/>
      <c r="I100" s="41"/>
      <c r="J100" s="41"/>
      <c r="K100" s="41">
        <v>95067</v>
      </c>
      <c r="L100" s="41"/>
      <c r="M100" s="41"/>
      <c r="N100" s="41"/>
      <c r="O100" s="41"/>
      <c r="P100" s="42">
        <f t="shared" si="1"/>
        <v>95067</v>
      </c>
    </row>
    <row r="101" spans="1:16" x14ac:dyDescent="0.4">
      <c r="A101" s="28">
        <v>703010100</v>
      </c>
      <c r="B101" s="29">
        <v>4</v>
      </c>
      <c r="C101" s="41" t="s">
        <v>317</v>
      </c>
      <c r="D101" s="41"/>
      <c r="E101" s="41"/>
      <c r="F101" s="41"/>
      <c r="G101" s="41"/>
      <c r="H101" s="41"/>
      <c r="I101" s="41"/>
      <c r="J101" s="41"/>
      <c r="K101" s="41">
        <v>772</v>
      </c>
      <c r="L101" s="41"/>
      <c r="M101" s="41"/>
      <c r="N101" s="41"/>
      <c r="O101" s="41"/>
      <c r="P101" s="42">
        <f t="shared" si="1"/>
        <v>772</v>
      </c>
    </row>
    <row r="102" spans="1:16" x14ac:dyDescent="0.4">
      <c r="A102" s="28">
        <v>703030000</v>
      </c>
      <c r="B102" s="29">
        <v>3</v>
      </c>
      <c r="C102" s="41" t="s">
        <v>318</v>
      </c>
      <c r="D102" s="41"/>
      <c r="E102" s="41"/>
      <c r="F102" s="41"/>
      <c r="G102" s="41"/>
      <c r="H102" s="41"/>
      <c r="I102" s="41"/>
      <c r="J102" s="41"/>
      <c r="K102" s="41">
        <v>147947</v>
      </c>
      <c r="L102" s="41"/>
      <c r="M102" s="41"/>
      <c r="N102" s="41"/>
      <c r="O102" s="41">
        <v>4850</v>
      </c>
      <c r="P102" s="42">
        <f t="shared" si="1"/>
        <v>152797</v>
      </c>
    </row>
    <row r="103" spans="1:16" x14ac:dyDescent="0.4">
      <c r="A103" s="28">
        <v>703030300</v>
      </c>
      <c r="B103" s="29">
        <v>4</v>
      </c>
      <c r="C103" s="41" t="s">
        <v>319</v>
      </c>
      <c r="D103" s="41"/>
      <c r="E103" s="41"/>
      <c r="F103" s="41"/>
      <c r="G103" s="41"/>
      <c r="H103" s="41"/>
      <c r="I103" s="41"/>
      <c r="J103" s="41"/>
      <c r="K103" s="41">
        <v>3391</v>
      </c>
      <c r="L103" s="41"/>
      <c r="M103" s="41"/>
      <c r="N103" s="41"/>
      <c r="O103" s="41">
        <v>3006</v>
      </c>
      <c r="P103" s="42">
        <f t="shared" si="1"/>
        <v>6397</v>
      </c>
    </row>
    <row r="104" spans="1:16" x14ac:dyDescent="0.4">
      <c r="A104" s="28">
        <v>703040000</v>
      </c>
      <c r="B104" s="29">
        <v>3</v>
      </c>
      <c r="C104" s="41" t="s">
        <v>320</v>
      </c>
      <c r="D104" s="41"/>
      <c r="E104" s="41"/>
      <c r="F104" s="41"/>
      <c r="G104" s="41"/>
      <c r="H104" s="41"/>
      <c r="I104" s="41"/>
      <c r="J104" s="41"/>
      <c r="K104" s="41">
        <v>6396</v>
      </c>
      <c r="L104" s="41"/>
      <c r="M104" s="41"/>
      <c r="N104" s="41"/>
      <c r="O104" s="41"/>
      <c r="P104" s="42">
        <f t="shared" si="1"/>
        <v>6396</v>
      </c>
    </row>
    <row r="105" spans="1:16" x14ac:dyDescent="0.4">
      <c r="A105" s="28">
        <v>703050000</v>
      </c>
      <c r="B105" s="29">
        <v>3</v>
      </c>
      <c r="C105" s="41" t="s">
        <v>321</v>
      </c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>
        <v>413</v>
      </c>
      <c r="P105" s="42">
        <f t="shared" si="1"/>
        <v>413</v>
      </c>
    </row>
    <row r="106" spans="1:16" x14ac:dyDescent="0.4">
      <c r="A106" s="28">
        <v>703070000</v>
      </c>
      <c r="B106" s="29">
        <v>3</v>
      </c>
      <c r="C106" s="41" t="s">
        <v>326</v>
      </c>
      <c r="D106" s="41"/>
      <c r="E106" s="41"/>
      <c r="F106" s="41"/>
      <c r="G106" s="41"/>
      <c r="H106" s="41"/>
      <c r="I106" s="41"/>
      <c r="J106" s="41"/>
      <c r="K106" s="41">
        <v>20831</v>
      </c>
      <c r="L106" s="41"/>
      <c r="M106" s="41"/>
      <c r="N106" s="41"/>
      <c r="O106" s="41"/>
      <c r="P106" s="42">
        <f t="shared" si="1"/>
        <v>20831</v>
      </c>
    </row>
    <row r="107" spans="1:16" x14ac:dyDescent="0.4">
      <c r="A107" s="28">
        <v>703130000</v>
      </c>
      <c r="B107" s="29">
        <v>3</v>
      </c>
      <c r="C107" s="41" t="s">
        <v>336</v>
      </c>
      <c r="D107" s="41"/>
      <c r="E107" s="41"/>
      <c r="F107" s="41"/>
      <c r="G107" s="41">
        <v>328</v>
      </c>
      <c r="H107" s="41"/>
      <c r="I107" s="41"/>
      <c r="J107" s="41"/>
      <c r="K107" s="41">
        <v>173961</v>
      </c>
      <c r="L107" s="41"/>
      <c r="M107" s="41"/>
      <c r="N107" s="41"/>
      <c r="O107" s="41">
        <v>727</v>
      </c>
      <c r="P107" s="42">
        <f t="shared" si="1"/>
        <v>175016</v>
      </c>
    </row>
    <row r="108" spans="1:16" x14ac:dyDescent="0.4">
      <c r="A108" s="28">
        <v>705000000</v>
      </c>
      <c r="B108" s="29">
        <v>2</v>
      </c>
      <c r="C108" s="41" t="s">
        <v>339</v>
      </c>
      <c r="D108" s="41"/>
      <c r="E108" s="41"/>
      <c r="F108" s="41"/>
      <c r="G108" s="41">
        <v>704</v>
      </c>
      <c r="H108" s="41"/>
      <c r="I108" s="41"/>
      <c r="J108" s="41"/>
      <c r="K108" s="41">
        <v>430225</v>
      </c>
      <c r="L108" s="41"/>
      <c r="M108" s="41"/>
      <c r="N108" s="41"/>
      <c r="O108" s="41">
        <v>14603</v>
      </c>
      <c r="P108" s="42">
        <f t="shared" si="1"/>
        <v>445532</v>
      </c>
    </row>
    <row r="109" spans="1:16" x14ac:dyDescent="0.4">
      <c r="A109" s="28">
        <v>705030000</v>
      </c>
      <c r="B109" s="29">
        <v>3</v>
      </c>
      <c r="C109" s="41" t="s">
        <v>343</v>
      </c>
      <c r="D109" s="41"/>
      <c r="E109" s="41"/>
      <c r="F109" s="41"/>
      <c r="G109" s="41">
        <v>704</v>
      </c>
      <c r="H109" s="41"/>
      <c r="I109" s="41"/>
      <c r="J109" s="41"/>
      <c r="K109" s="41"/>
      <c r="L109" s="41"/>
      <c r="M109" s="41"/>
      <c r="N109" s="41"/>
      <c r="O109" s="41">
        <v>14603</v>
      </c>
      <c r="P109" s="42">
        <f t="shared" si="1"/>
        <v>15307</v>
      </c>
    </row>
    <row r="110" spans="1:16" x14ac:dyDescent="0.4">
      <c r="A110" s="28">
        <v>705050000</v>
      </c>
      <c r="B110" s="29">
        <v>3</v>
      </c>
      <c r="C110" s="41" t="s">
        <v>346</v>
      </c>
      <c r="D110" s="41"/>
      <c r="E110" s="41"/>
      <c r="F110" s="41"/>
      <c r="G110" s="41"/>
      <c r="H110" s="41"/>
      <c r="I110" s="41"/>
      <c r="J110" s="41"/>
      <c r="K110" s="41">
        <v>428510</v>
      </c>
      <c r="L110" s="41"/>
      <c r="M110" s="41"/>
      <c r="N110" s="41"/>
      <c r="O110" s="41"/>
      <c r="P110" s="42">
        <f t="shared" si="1"/>
        <v>428510</v>
      </c>
    </row>
    <row r="111" spans="1:16" x14ac:dyDescent="0.4">
      <c r="A111" s="23">
        <v>800000000</v>
      </c>
      <c r="B111" s="24">
        <v>1</v>
      </c>
      <c r="C111" s="39" t="s">
        <v>349</v>
      </c>
      <c r="D111" s="39">
        <v>431</v>
      </c>
      <c r="E111" s="39"/>
      <c r="F111" s="39">
        <v>907</v>
      </c>
      <c r="G111" s="39"/>
      <c r="H111" s="39"/>
      <c r="I111" s="39">
        <v>431</v>
      </c>
      <c r="J111" s="39"/>
      <c r="K111" s="39">
        <v>1609100</v>
      </c>
      <c r="L111" s="39">
        <v>17061</v>
      </c>
      <c r="M111" s="39"/>
      <c r="N111" s="39">
        <v>3245</v>
      </c>
      <c r="O111" s="39">
        <v>10751</v>
      </c>
      <c r="P111" s="40">
        <f t="shared" si="1"/>
        <v>1641926</v>
      </c>
    </row>
    <row r="112" spans="1:16" x14ac:dyDescent="0.4">
      <c r="A112" s="28">
        <v>801000000</v>
      </c>
      <c r="B112" s="29">
        <v>2</v>
      </c>
      <c r="C112" s="41" t="s">
        <v>350</v>
      </c>
      <c r="D112" s="41"/>
      <c r="E112" s="41"/>
      <c r="F112" s="41"/>
      <c r="G112" s="41"/>
      <c r="H112" s="41"/>
      <c r="I112" s="41"/>
      <c r="J112" s="41"/>
      <c r="K112" s="41">
        <v>2068</v>
      </c>
      <c r="L112" s="41"/>
      <c r="M112" s="41"/>
      <c r="N112" s="41"/>
      <c r="O112" s="41"/>
      <c r="P112" s="42">
        <f t="shared" si="1"/>
        <v>2068</v>
      </c>
    </row>
    <row r="113" spans="1:16" x14ac:dyDescent="0.4">
      <c r="A113" s="28">
        <v>807000000</v>
      </c>
      <c r="B113" s="29">
        <v>2</v>
      </c>
      <c r="C113" s="41" t="s">
        <v>353</v>
      </c>
      <c r="D113" s="41"/>
      <c r="E113" s="41"/>
      <c r="F113" s="41">
        <v>381</v>
      </c>
      <c r="G113" s="41"/>
      <c r="H113" s="41"/>
      <c r="I113" s="41"/>
      <c r="J113" s="41"/>
      <c r="K113" s="41"/>
      <c r="L113" s="41">
        <v>17061</v>
      </c>
      <c r="M113" s="41"/>
      <c r="N113" s="41">
        <v>1570</v>
      </c>
      <c r="O113" s="41"/>
      <c r="P113" s="42">
        <f t="shared" si="1"/>
        <v>19012</v>
      </c>
    </row>
    <row r="114" spans="1:16" x14ac:dyDescent="0.4">
      <c r="A114" s="28">
        <v>807010000</v>
      </c>
      <c r="B114" s="29">
        <v>3</v>
      </c>
      <c r="C114" s="41" t="s">
        <v>354</v>
      </c>
      <c r="D114" s="41"/>
      <c r="E114" s="41"/>
      <c r="F114" s="41">
        <v>381</v>
      </c>
      <c r="G114" s="41"/>
      <c r="H114" s="41"/>
      <c r="I114" s="41"/>
      <c r="J114" s="41"/>
      <c r="K114" s="41"/>
      <c r="L114" s="41">
        <v>3877</v>
      </c>
      <c r="M114" s="41"/>
      <c r="N114" s="41">
        <v>1570</v>
      </c>
      <c r="O114" s="41"/>
      <c r="P114" s="42">
        <f t="shared" si="1"/>
        <v>5828</v>
      </c>
    </row>
    <row r="115" spans="1:16" x14ac:dyDescent="0.4">
      <c r="A115" s="28">
        <v>807010100</v>
      </c>
      <c r="B115" s="29">
        <v>4</v>
      </c>
      <c r="C115" s="41" t="s">
        <v>355</v>
      </c>
      <c r="D115" s="41"/>
      <c r="E115" s="41"/>
      <c r="F115" s="41"/>
      <c r="G115" s="41"/>
      <c r="H115" s="41"/>
      <c r="I115" s="41"/>
      <c r="J115" s="41"/>
      <c r="K115" s="41"/>
      <c r="L115" s="41">
        <v>3877</v>
      </c>
      <c r="M115" s="41"/>
      <c r="N115" s="41"/>
      <c r="O115" s="41"/>
      <c r="P115" s="42">
        <f t="shared" si="1"/>
        <v>3877</v>
      </c>
    </row>
    <row r="116" spans="1:16" x14ac:dyDescent="0.4">
      <c r="A116" s="28">
        <v>807010300</v>
      </c>
      <c r="B116" s="29">
        <v>4</v>
      </c>
      <c r="C116" s="41" t="s">
        <v>356</v>
      </c>
      <c r="D116" s="41"/>
      <c r="E116" s="41"/>
      <c r="F116" s="41">
        <v>381</v>
      </c>
      <c r="G116" s="41"/>
      <c r="H116" s="41"/>
      <c r="I116" s="41"/>
      <c r="J116" s="41"/>
      <c r="K116" s="41"/>
      <c r="L116" s="41"/>
      <c r="M116" s="41"/>
      <c r="N116" s="41">
        <v>1570</v>
      </c>
      <c r="O116" s="41"/>
      <c r="P116" s="42">
        <f t="shared" si="1"/>
        <v>1951</v>
      </c>
    </row>
    <row r="117" spans="1:16" x14ac:dyDescent="0.4">
      <c r="A117" s="28">
        <v>807050000</v>
      </c>
      <c r="B117" s="29">
        <v>3</v>
      </c>
      <c r="C117" s="41" t="s">
        <v>359</v>
      </c>
      <c r="D117" s="41"/>
      <c r="E117" s="41"/>
      <c r="F117" s="41"/>
      <c r="G117" s="41"/>
      <c r="H117" s="41"/>
      <c r="I117" s="41"/>
      <c r="J117" s="41"/>
      <c r="K117" s="41"/>
      <c r="L117" s="41">
        <v>13184</v>
      </c>
      <c r="M117" s="41"/>
      <c r="N117" s="41"/>
      <c r="O117" s="41"/>
      <c r="P117" s="42">
        <f t="shared" si="1"/>
        <v>13184</v>
      </c>
    </row>
    <row r="118" spans="1:16" x14ac:dyDescent="0.4">
      <c r="A118" s="28">
        <v>807050500</v>
      </c>
      <c r="B118" s="29">
        <v>4</v>
      </c>
      <c r="C118" s="41" t="s">
        <v>361</v>
      </c>
      <c r="D118" s="41"/>
      <c r="E118" s="41"/>
      <c r="F118" s="41"/>
      <c r="G118" s="41"/>
      <c r="H118" s="41"/>
      <c r="I118" s="41"/>
      <c r="J118" s="41"/>
      <c r="K118" s="41"/>
      <c r="L118" s="41">
        <v>4980</v>
      </c>
      <c r="M118" s="41"/>
      <c r="N118" s="41"/>
      <c r="O118" s="41"/>
      <c r="P118" s="42">
        <f t="shared" si="1"/>
        <v>4980</v>
      </c>
    </row>
    <row r="119" spans="1:16" x14ac:dyDescent="0.4">
      <c r="A119" s="28">
        <v>809000000</v>
      </c>
      <c r="B119" s="29">
        <v>2</v>
      </c>
      <c r="C119" s="41" t="s">
        <v>362</v>
      </c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>
        <v>1675</v>
      </c>
      <c r="O119" s="41"/>
      <c r="P119" s="42">
        <f t="shared" si="1"/>
        <v>1675</v>
      </c>
    </row>
    <row r="120" spans="1:16" x14ac:dyDescent="0.4">
      <c r="A120" s="28">
        <v>811000000</v>
      </c>
      <c r="B120" s="29">
        <v>2</v>
      </c>
      <c r="C120" s="41" t="s">
        <v>363</v>
      </c>
      <c r="D120" s="41"/>
      <c r="E120" s="41"/>
      <c r="F120" s="41"/>
      <c r="G120" s="41"/>
      <c r="H120" s="41"/>
      <c r="I120" s="41">
        <v>431</v>
      </c>
      <c r="J120" s="41"/>
      <c r="K120" s="41">
        <v>1514284</v>
      </c>
      <c r="L120" s="41"/>
      <c r="M120" s="41"/>
      <c r="N120" s="41"/>
      <c r="O120" s="41">
        <v>609</v>
      </c>
      <c r="P120" s="42">
        <f t="shared" si="1"/>
        <v>1515324</v>
      </c>
    </row>
    <row r="121" spans="1:16" x14ac:dyDescent="0.4">
      <c r="A121" s="28">
        <v>811010000</v>
      </c>
      <c r="B121" s="29">
        <v>3</v>
      </c>
      <c r="C121" s="41" t="s">
        <v>364</v>
      </c>
      <c r="D121" s="41"/>
      <c r="E121" s="41"/>
      <c r="F121" s="41"/>
      <c r="G121" s="41"/>
      <c r="H121" s="41"/>
      <c r="I121" s="41"/>
      <c r="J121" s="41"/>
      <c r="K121" s="41">
        <v>1514284</v>
      </c>
      <c r="L121" s="41"/>
      <c r="M121" s="41"/>
      <c r="N121" s="41"/>
      <c r="O121" s="41">
        <v>203</v>
      </c>
      <c r="P121" s="42">
        <f t="shared" si="1"/>
        <v>1514487</v>
      </c>
    </row>
    <row r="122" spans="1:16" x14ac:dyDescent="0.4">
      <c r="A122" s="28">
        <v>811010100</v>
      </c>
      <c r="B122" s="29">
        <v>4</v>
      </c>
      <c r="C122" s="41" t="s">
        <v>365</v>
      </c>
      <c r="D122" s="41"/>
      <c r="E122" s="41"/>
      <c r="F122" s="41"/>
      <c r="G122" s="41"/>
      <c r="H122" s="41"/>
      <c r="I122" s="41"/>
      <c r="J122" s="41"/>
      <c r="K122" s="41">
        <v>1339956</v>
      </c>
      <c r="L122" s="41"/>
      <c r="M122" s="41"/>
      <c r="N122" s="41"/>
      <c r="O122" s="41">
        <v>203</v>
      </c>
      <c r="P122" s="42">
        <f t="shared" si="1"/>
        <v>1340159</v>
      </c>
    </row>
    <row r="123" spans="1:16" x14ac:dyDescent="0.4">
      <c r="A123" s="28">
        <v>811010110</v>
      </c>
      <c r="B123" s="29">
        <v>5</v>
      </c>
      <c r="C123" s="41" t="s">
        <v>366</v>
      </c>
      <c r="D123" s="41"/>
      <c r="E123" s="41"/>
      <c r="F123" s="41"/>
      <c r="G123" s="41"/>
      <c r="H123" s="41"/>
      <c r="I123" s="41"/>
      <c r="J123" s="41"/>
      <c r="K123" s="41">
        <v>821</v>
      </c>
      <c r="L123" s="41"/>
      <c r="M123" s="41"/>
      <c r="N123" s="41"/>
      <c r="O123" s="41"/>
      <c r="P123" s="42">
        <f t="shared" si="1"/>
        <v>821</v>
      </c>
    </row>
    <row r="124" spans="1:16" x14ac:dyDescent="0.4">
      <c r="A124" s="28">
        <v>811030000</v>
      </c>
      <c r="B124" s="29">
        <v>3</v>
      </c>
      <c r="C124" s="41" t="s">
        <v>368</v>
      </c>
      <c r="D124" s="41"/>
      <c r="E124" s="41"/>
      <c r="F124" s="41"/>
      <c r="G124" s="41"/>
      <c r="H124" s="41"/>
      <c r="I124" s="41">
        <v>431</v>
      </c>
      <c r="J124" s="41"/>
      <c r="K124" s="41"/>
      <c r="L124" s="41"/>
      <c r="M124" s="41"/>
      <c r="N124" s="41"/>
      <c r="O124" s="41">
        <v>406</v>
      </c>
      <c r="P124" s="42">
        <f t="shared" si="1"/>
        <v>837</v>
      </c>
    </row>
    <row r="125" spans="1:16" x14ac:dyDescent="0.4">
      <c r="A125" s="28">
        <v>811030100</v>
      </c>
      <c r="B125" s="29">
        <v>4</v>
      </c>
      <c r="C125" s="41" t="s">
        <v>369</v>
      </c>
      <c r="D125" s="41"/>
      <c r="E125" s="41"/>
      <c r="F125" s="41"/>
      <c r="G125" s="41"/>
      <c r="H125" s="41"/>
      <c r="I125" s="41">
        <v>431</v>
      </c>
      <c r="J125" s="41"/>
      <c r="K125" s="41"/>
      <c r="L125" s="41"/>
      <c r="M125" s="41"/>
      <c r="N125" s="41"/>
      <c r="O125" s="41">
        <v>406</v>
      </c>
      <c r="P125" s="42">
        <f t="shared" si="1"/>
        <v>837</v>
      </c>
    </row>
    <row r="126" spans="1:16" x14ac:dyDescent="0.4">
      <c r="A126" s="28">
        <v>811030110</v>
      </c>
      <c r="B126" s="29">
        <v>5</v>
      </c>
      <c r="C126" s="41" t="s">
        <v>370</v>
      </c>
      <c r="D126" s="41"/>
      <c r="E126" s="41"/>
      <c r="F126" s="41"/>
      <c r="G126" s="41"/>
      <c r="H126" s="41"/>
      <c r="I126" s="41">
        <v>431</v>
      </c>
      <c r="J126" s="41"/>
      <c r="K126" s="41"/>
      <c r="L126" s="41"/>
      <c r="M126" s="41"/>
      <c r="N126" s="41"/>
      <c r="O126" s="41">
        <v>406</v>
      </c>
      <c r="P126" s="42">
        <f t="shared" si="1"/>
        <v>837</v>
      </c>
    </row>
    <row r="127" spans="1:16" x14ac:dyDescent="0.4">
      <c r="A127" s="28">
        <v>813000000</v>
      </c>
      <c r="B127" s="29">
        <v>2</v>
      </c>
      <c r="C127" s="41" t="s">
        <v>371</v>
      </c>
      <c r="D127" s="41">
        <v>431</v>
      </c>
      <c r="E127" s="41"/>
      <c r="F127" s="41">
        <v>526</v>
      </c>
      <c r="G127" s="41"/>
      <c r="H127" s="41"/>
      <c r="I127" s="41"/>
      <c r="J127" s="41"/>
      <c r="K127" s="41">
        <v>92748</v>
      </c>
      <c r="L127" s="41"/>
      <c r="M127" s="41"/>
      <c r="N127" s="41"/>
      <c r="O127" s="41">
        <v>10142</v>
      </c>
      <c r="P127" s="42">
        <f t="shared" si="1"/>
        <v>103847</v>
      </c>
    </row>
    <row r="128" spans="1:16" x14ac:dyDescent="0.4">
      <c r="A128" s="28">
        <v>813030000</v>
      </c>
      <c r="B128" s="29">
        <v>3</v>
      </c>
      <c r="C128" s="41" t="s">
        <v>374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>
        <v>225</v>
      </c>
      <c r="P128" s="42">
        <f t="shared" si="1"/>
        <v>225</v>
      </c>
    </row>
    <row r="129" spans="1:16" x14ac:dyDescent="0.4">
      <c r="A129" s="28">
        <v>813070000</v>
      </c>
      <c r="B129" s="29">
        <v>3</v>
      </c>
      <c r="C129" s="41" t="s">
        <v>376</v>
      </c>
      <c r="D129" s="41"/>
      <c r="E129" s="41"/>
      <c r="F129" s="41">
        <v>526</v>
      </c>
      <c r="G129" s="41"/>
      <c r="H129" s="41"/>
      <c r="I129" s="41"/>
      <c r="J129" s="41"/>
      <c r="K129" s="41">
        <v>86349</v>
      </c>
      <c r="L129" s="41"/>
      <c r="M129" s="41"/>
      <c r="N129" s="41"/>
      <c r="O129" s="41"/>
      <c r="P129" s="42">
        <f t="shared" si="1"/>
        <v>86875</v>
      </c>
    </row>
    <row r="130" spans="1:16" x14ac:dyDescent="0.4">
      <c r="A130" s="28">
        <v>813090000</v>
      </c>
      <c r="B130" s="29">
        <v>3</v>
      </c>
      <c r="C130" s="41" t="s">
        <v>377</v>
      </c>
      <c r="D130" s="41">
        <v>431</v>
      </c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2">
        <f t="shared" si="1"/>
        <v>431</v>
      </c>
    </row>
    <row r="131" spans="1:16" x14ac:dyDescent="0.4">
      <c r="A131" s="28">
        <v>813110000</v>
      </c>
      <c r="B131" s="29">
        <v>3</v>
      </c>
      <c r="C131" s="41" t="s">
        <v>379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>
        <v>9917</v>
      </c>
      <c r="P131" s="42">
        <f t="shared" si="1"/>
        <v>9917</v>
      </c>
    </row>
    <row r="132" spans="1:16" x14ac:dyDescent="0.4">
      <c r="A132" s="28">
        <v>813130000</v>
      </c>
      <c r="B132" s="29">
        <v>3</v>
      </c>
      <c r="C132" s="41" t="s">
        <v>381</v>
      </c>
      <c r="D132" s="41"/>
      <c r="E132" s="41"/>
      <c r="F132" s="41"/>
      <c r="G132" s="41"/>
      <c r="H132" s="41"/>
      <c r="I132" s="41"/>
      <c r="J132" s="41"/>
      <c r="K132" s="41">
        <v>3313</v>
      </c>
      <c r="L132" s="41"/>
      <c r="M132" s="41"/>
      <c r="N132" s="41"/>
      <c r="O132" s="41"/>
      <c r="P132" s="42">
        <f t="shared" si="1"/>
        <v>3313</v>
      </c>
    </row>
    <row r="133" spans="1:16" x14ac:dyDescent="0.4">
      <c r="A133" s="23">
        <v>900000000</v>
      </c>
      <c r="B133" s="24">
        <v>1</v>
      </c>
      <c r="C133" s="39" t="s">
        <v>385</v>
      </c>
      <c r="D133" s="39"/>
      <c r="E133" s="39">
        <v>3480</v>
      </c>
      <c r="F133" s="39">
        <v>880</v>
      </c>
      <c r="G133" s="39">
        <v>66307</v>
      </c>
      <c r="H133" s="39">
        <v>658</v>
      </c>
      <c r="I133" s="39">
        <v>2089</v>
      </c>
      <c r="J133" s="39">
        <v>2160</v>
      </c>
      <c r="K133" s="39">
        <v>170197</v>
      </c>
      <c r="L133" s="39">
        <v>1807</v>
      </c>
      <c r="M133" s="39"/>
      <c r="N133" s="39">
        <v>203</v>
      </c>
      <c r="O133" s="39">
        <v>87046</v>
      </c>
      <c r="P133" s="40">
        <f t="shared" si="1"/>
        <v>334827</v>
      </c>
    </row>
    <row r="134" spans="1:16" x14ac:dyDescent="0.4">
      <c r="A134" s="28">
        <v>901000000</v>
      </c>
      <c r="B134" s="29">
        <v>2</v>
      </c>
      <c r="C134" s="41" t="s">
        <v>386</v>
      </c>
      <c r="D134" s="41"/>
      <c r="E134" s="41">
        <v>3480</v>
      </c>
      <c r="F134" s="41">
        <v>880</v>
      </c>
      <c r="G134" s="41">
        <v>66307</v>
      </c>
      <c r="H134" s="41">
        <v>658</v>
      </c>
      <c r="I134" s="41">
        <v>2089</v>
      </c>
      <c r="J134" s="41">
        <v>2160</v>
      </c>
      <c r="K134" s="41">
        <v>170197</v>
      </c>
      <c r="L134" s="41">
        <v>1807</v>
      </c>
      <c r="M134" s="41"/>
      <c r="N134" s="41">
        <v>203</v>
      </c>
      <c r="O134" s="41">
        <v>87046</v>
      </c>
      <c r="P134" s="42">
        <f t="shared" si="1"/>
        <v>334827</v>
      </c>
    </row>
    <row r="135" spans="1:16" s="3" customFormat="1" ht="18" x14ac:dyDescent="0.4">
      <c r="A135" s="33" t="s">
        <v>388</v>
      </c>
      <c r="B135" s="34"/>
      <c r="C135" s="34"/>
      <c r="D135" s="43">
        <f>D7+D18+D37+D46+D49+D65+D81+D111+D133</f>
        <v>230865</v>
      </c>
      <c r="E135" s="43">
        <f t="shared" ref="E135:O135" si="2">E7+E18+E37+E46+E49+E65+E81+E111+E133</f>
        <v>3480</v>
      </c>
      <c r="F135" s="43">
        <f t="shared" si="2"/>
        <v>13566678</v>
      </c>
      <c r="G135" s="43">
        <f t="shared" si="2"/>
        <v>307661515</v>
      </c>
      <c r="H135" s="43">
        <f t="shared" si="2"/>
        <v>18047768</v>
      </c>
      <c r="I135" s="43">
        <f t="shared" si="2"/>
        <v>122371683</v>
      </c>
      <c r="J135" s="43">
        <f t="shared" si="2"/>
        <v>19122895</v>
      </c>
      <c r="K135" s="43">
        <f t="shared" si="2"/>
        <v>8343931</v>
      </c>
      <c r="L135" s="43">
        <f t="shared" si="2"/>
        <v>860686</v>
      </c>
      <c r="M135" s="43">
        <f t="shared" si="2"/>
        <v>1259</v>
      </c>
      <c r="N135" s="43">
        <f t="shared" si="2"/>
        <v>4119</v>
      </c>
      <c r="O135" s="43">
        <f t="shared" si="2"/>
        <v>270455383</v>
      </c>
      <c r="P135" s="43">
        <f t="shared" si="1"/>
        <v>760670262</v>
      </c>
    </row>
  </sheetData>
  <phoneticPr fontId="4"/>
  <pageMargins left="0.70866141732283472" right="0.70866141732283472" top="0.74803149606299213" bottom="0.74803149606299213" header="0.31496062992125984" footer="0.31496062992125984"/>
  <pageSetup paperSize="9" scale="38" fitToHeight="0" orientation="portrait" r:id="rId1"/>
  <headerFoot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36CD9-1C9D-4F47-84F4-91BFDEE7C0A4}">
  <sheetPr>
    <tabColor rgb="FFCCFFCC"/>
    <pageSetUpPr fitToPage="1"/>
  </sheetPr>
  <dimension ref="A1:AR17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F15" sqref="F15"/>
    </sheetView>
  </sheetViews>
  <sheetFormatPr defaultRowHeight="18.75" x14ac:dyDescent="0.4"/>
  <cols>
    <col min="1" max="1" width="10.5" style="55" bestFit="1" customWidth="1"/>
    <col min="2" max="2" width="5.25" style="55" bestFit="1" customWidth="1"/>
    <col min="3" max="3" width="40.125" bestFit="1" customWidth="1"/>
    <col min="4" max="4" width="12.5" bestFit="1" customWidth="1"/>
    <col min="5" max="5" width="11.875" customWidth="1"/>
    <col min="6" max="6" width="11.375" bestFit="1" customWidth="1"/>
    <col min="7" max="7" width="8.375" bestFit="1" customWidth="1"/>
    <col min="8" max="9" width="11.25" bestFit="1" customWidth="1"/>
    <col min="10" max="10" width="13.375" bestFit="1" customWidth="1"/>
    <col min="11" max="12" width="11.25" bestFit="1" customWidth="1"/>
    <col min="13" max="13" width="13.375" bestFit="1" customWidth="1"/>
    <col min="14" max="14" width="12.5" customWidth="1"/>
    <col min="15" max="17" width="11.25" bestFit="1" customWidth="1"/>
    <col min="18" max="18" width="12.5" customWidth="1"/>
    <col min="19" max="19" width="13.25" bestFit="1" customWidth="1"/>
    <col min="20" max="20" width="11.375" bestFit="1" customWidth="1"/>
    <col min="21" max="21" width="9.375" bestFit="1" customWidth="1"/>
    <col min="22" max="22" width="11.375" bestFit="1" customWidth="1"/>
    <col min="23" max="23" width="10.5" customWidth="1"/>
    <col min="24" max="24" width="10.75" customWidth="1"/>
    <col min="25" max="25" width="11.125" customWidth="1"/>
    <col min="26" max="26" width="11.5" customWidth="1"/>
    <col min="27" max="27" width="9.5" bestFit="1" customWidth="1"/>
    <col min="28" max="28" width="11.375" bestFit="1" customWidth="1"/>
    <col min="29" max="29" width="9.375" bestFit="1" customWidth="1"/>
    <col min="30" max="31" width="9.5" bestFit="1" customWidth="1"/>
    <col min="32" max="32" width="12.5" bestFit="1" customWidth="1"/>
    <col min="33" max="33" width="11.375" bestFit="1" customWidth="1"/>
    <col min="34" max="34" width="13.25" bestFit="1" customWidth="1"/>
    <col min="35" max="35" width="13.375" bestFit="1" customWidth="1"/>
    <col min="36" max="36" width="9.5" customWidth="1"/>
    <col min="37" max="37" width="11.125" customWidth="1"/>
    <col min="38" max="38" width="11.25" bestFit="1" customWidth="1"/>
    <col min="39" max="39" width="9.375" bestFit="1" customWidth="1"/>
    <col min="40" max="40" width="13.5" customWidth="1"/>
    <col min="41" max="42" width="11.25" bestFit="1" customWidth="1"/>
    <col min="43" max="43" width="9.125" customWidth="1"/>
    <col min="44" max="44" width="15.125" style="3" customWidth="1"/>
  </cols>
  <sheetData>
    <row r="1" spans="1:44" x14ac:dyDescent="0.4">
      <c r="A1" s="1" t="s">
        <v>0</v>
      </c>
    </row>
    <row r="2" spans="1:44" x14ac:dyDescent="0.4">
      <c r="A2" s="1" t="s">
        <v>1</v>
      </c>
    </row>
    <row r="3" spans="1:44" x14ac:dyDescent="0.4">
      <c r="A3" s="1" t="s">
        <v>555</v>
      </c>
      <c r="AR3" s="5" t="s">
        <v>3</v>
      </c>
    </row>
    <row r="4" spans="1:44" s="13" customFormat="1" x14ac:dyDescent="0.4">
      <c r="A4" s="6"/>
      <c r="B4" s="7"/>
      <c r="C4" s="8"/>
      <c r="D4" s="9" t="s">
        <v>556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37"/>
    </row>
    <row r="5" spans="1:44" s="2" customFormat="1" x14ac:dyDescent="0.4">
      <c r="A5" s="14" t="s">
        <v>6</v>
      </c>
      <c r="B5" s="15" t="s">
        <v>7</v>
      </c>
      <c r="C5" s="15" t="s">
        <v>8</v>
      </c>
      <c r="D5" s="16">
        <v>501</v>
      </c>
      <c r="E5" s="16">
        <v>502</v>
      </c>
      <c r="F5" s="16">
        <v>504</v>
      </c>
      <c r="G5" s="16">
        <v>505</v>
      </c>
      <c r="H5" s="16">
        <v>506</v>
      </c>
      <c r="I5" s="16">
        <v>507</v>
      </c>
      <c r="J5" s="16">
        <v>509</v>
      </c>
      <c r="K5" s="16">
        <v>510</v>
      </c>
      <c r="L5" s="16">
        <v>513</v>
      </c>
      <c r="M5" s="16">
        <v>514</v>
      </c>
      <c r="N5" s="16">
        <v>516</v>
      </c>
      <c r="O5" s="16">
        <v>517</v>
      </c>
      <c r="P5" s="16">
        <v>518</v>
      </c>
      <c r="Q5" s="16">
        <v>520</v>
      </c>
      <c r="R5" s="16">
        <v>521</v>
      </c>
      <c r="S5" s="16">
        <v>524</v>
      </c>
      <c r="T5" s="16">
        <v>525</v>
      </c>
      <c r="U5" s="16">
        <v>526</v>
      </c>
      <c r="V5" s="16">
        <v>527</v>
      </c>
      <c r="W5" s="16">
        <v>529</v>
      </c>
      <c r="X5" s="16">
        <v>531</v>
      </c>
      <c r="Y5" s="16">
        <v>532</v>
      </c>
      <c r="Z5" s="16">
        <v>533</v>
      </c>
      <c r="AA5" s="16">
        <v>535</v>
      </c>
      <c r="AB5" s="16">
        <v>538</v>
      </c>
      <c r="AC5" s="16">
        <v>540</v>
      </c>
      <c r="AD5" s="16">
        <v>541</v>
      </c>
      <c r="AE5" s="16">
        <v>542</v>
      </c>
      <c r="AF5" s="16">
        <v>543</v>
      </c>
      <c r="AG5" s="16">
        <v>544</v>
      </c>
      <c r="AH5" s="16">
        <v>545</v>
      </c>
      <c r="AI5" s="16">
        <v>546</v>
      </c>
      <c r="AJ5" s="16">
        <v>547</v>
      </c>
      <c r="AK5" s="16">
        <v>548</v>
      </c>
      <c r="AL5" s="16">
        <v>549</v>
      </c>
      <c r="AM5" s="16">
        <v>550</v>
      </c>
      <c r="AN5" s="16">
        <v>551</v>
      </c>
      <c r="AO5" s="16">
        <v>553</v>
      </c>
      <c r="AP5" s="16">
        <v>554</v>
      </c>
      <c r="AQ5" s="16">
        <v>556</v>
      </c>
      <c r="AR5" s="15" t="s">
        <v>391</v>
      </c>
    </row>
    <row r="6" spans="1:44" s="48" customFormat="1" ht="39" customHeight="1" x14ac:dyDescent="0.4">
      <c r="A6" s="44"/>
      <c r="B6" s="45"/>
      <c r="C6" s="46"/>
      <c r="D6" s="38" t="s">
        <v>557</v>
      </c>
      <c r="E6" s="38" t="s">
        <v>558</v>
      </c>
      <c r="F6" s="38" t="s">
        <v>559</v>
      </c>
      <c r="G6" s="38" t="s">
        <v>560</v>
      </c>
      <c r="H6" s="38" t="s">
        <v>561</v>
      </c>
      <c r="I6" s="38" t="s">
        <v>562</v>
      </c>
      <c r="J6" s="38" t="s">
        <v>563</v>
      </c>
      <c r="K6" s="38" t="s">
        <v>564</v>
      </c>
      <c r="L6" s="38" t="s">
        <v>565</v>
      </c>
      <c r="M6" s="38" t="s">
        <v>566</v>
      </c>
      <c r="N6" s="38" t="s">
        <v>567</v>
      </c>
      <c r="O6" s="38" t="s">
        <v>568</v>
      </c>
      <c r="P6" s="38" t="s">
        <v>569</v>
      </c>
      <c r="Q6" s="38" t="s">
        <v>570</v>
      </c>
      <c r="R6" s="38" t="s">
        <v>571</v>
      </c>
      <c r="S6" s="38" t="s">
        <v>572</v>
      </c>
      <c r="T6" s="38" t="s">
        <v>573</v>
      </c>
      <c r="U6" s="38" t="s">
        <v>574</v>
      </c>
      <c r="V6" s="38" t="s">
        <v>575</v>
      </c>
      <c r="W6" s="38" t="s">
        <v>576</v>
      </c>
      <c r="X6" s="38" t="s">
        <v>577</v>
      </c>
      <c r="Y6" s="38" t="s">
        <v>578</v>
      </c>
      <c r="Z6" s="38" t="s">
        <v>579</v>
      </c>
      <c r="AA6" s="38" t="s">
        <v>580</v>
      </c>
      <c r="AB6" s="38" t="s">
        <v>581</v>
      </c>
      <c r="AC6" s="38" t="s">
        <v>582</v>
      </c>
      <c r="AD6" s="38" t="s">
        <v>583</v>
      </c>
      <c r="AE6" s="38" t="s">
        <v>584</v>
      </c>
      <c r="AF6" s="38" t="s">
        <v>585</v>
      </c>
      <c r="AG6" s="38" t="s">
        <v>586</v>
      </c>
      <c r="AH6" s="38" t="s">
        <v>587</v>
      </c>
      <c r="AI6" s="38" t="s">
        <v>588</v>
      </c>
      <c r="AJ6" s="38" t="s">
        <v>589</v>
      </c>
      <c r="AK6" s="38" t="s">
        <v>590</v>
      </c>
      <c r="AL6" s="38" t="s">
        <v>591</v>
      </c>
      <c r="AM6" s="38" t="s">
        <v>592</v>
      </c>
      <c r="AN6" s="38" t="s">
        <v>593</v>
      </c>
      <c r="AO6" s="38" t="s">
        <v>594</v>
      </c>
      <c r="AP6" s="38" t="s">
        <v>595</v>
      </c>
      <c r="AQ6" s="38" t="s">
        <v>596</v>
      </c>
      <c r="AR6" s="47"/>
    </row>
    <row r="7" spans="1:44" x14ac:dyDescent="0.4">
      <c r="A7" s="23">
        <v>0</v>
      </c>
      <c r="B7" s="24">
        <v>1</v>
      </c>
      <c r="C7" s="25" t="s">
        <v>35</v>
      </c>
      <c r="D7" s="39">
        <v>2035511</v>
      </c>
      <c r="E7" s="39"/>
      <c r="F7" s="39"/>
      <c r="G7" s="39"/>
      <c r="H7" s="39">
        <v>112821</v>
      </c>
      <c r="I7" s="39"/>
      <c r="J7" s="39">
        <v>1011088</v>
      </c>
      <c r="K7" s="39">
        <v>1769</v>
      </c>
      <c r="L7" s="39"/>
      <c r="M7" s="39"/>
      <c r="N7" s="39"/>
      <c r="O7" s="39">
        <v>590884</v>
      </c>
      <c r="P7" s="39">
        <v>3495</v>
      </c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>
        <v>876331</v>
      </c>
      <c r="AC7" s="39"/>
      <c r="AD7" s="39">
        <v>106891</v>
      </c>
      <c r="AE7" s="39">
        <v>31472</v>
      </c>
      <c r="AF7" s="39">
        <v>1112962</v>
      </c>
      <c r="AG7" s="39"/>
      <c r="AH7" s="39">
        <v>7591</v>
      </c>
      <c r="AI7" s="39">
        <v>4356</v>
      </c>
      <c r="AJ7" s="39"/>
      <c r="AK7" s="39"/>
      <c r="AL7" s="39"/>
      <c r="AM7" s="39"/>
      <c r="AN7" s="39">
        <v>2211317</v>
      </c>
      <c r="AO7" s="39">
        <v>158651</v>
      </c>
      <c r="AP7" s="39"/>
      <c r="AQ7" s="39"/>
      <c r="AR7" s="40">
        <f>SUM(D7:AQ7)</f>
        <v>8265139</v>
      </c>
    </row>
    <row r="8" spans="1:44" x14ac:dyDescent="0.4">
      <c r="A8" s="28">
        <v>7000000</v>
      </c>
      <c r="B8" s="29">
        <v>2</v>
      </c>
      <c r="C8" s="30" t="s">
        <v>42</v>
      </c>
      <c r="D8" s="41">
        <v>1936760</v>
      </c>
      <c r="E8" s="41"/>
      <c r="F8" s="41"/>
      <c r="G8" s="41"/>
      <c r="H8" s="41"/>
      <c r="I8" s="41"/>
      <c r="J8" s="41">
        <v>1011088</v>
      </c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>
        <v>7591</v>
      </c>
      <c r="AI8" s="41"/>
      <c r="AJ8" s="41"/>
      <c r="AK8" s="41"/>
      <c r="AL8" s="41"/>
      <c r="AM8" s="41"/>
      <c r="AN8" s="41"/>
      <c r="AO8" s="41"/>
      <c r="AP8" s="41"/>
      <c r="AQ8" s="41"/>
      <c r="AR8" s="42">
        <f t="shared" ref="AR8:AR71" si="0">SUM(D8:AQ8)</f>
        <v>2955439</v>
      </c>
    </row>
    <row r="9" spans="1:44" x14ac:dyDescent="0.4">
      <c r="A9" s="28">
        <v>7010000</v>
      </c>
      <c r="B9" s="29">
        <v>3</v>
      </c>
      <c r="C9" s="30" t="s">
        <v>43</v>
      </c>
      <c r="D9" s="41">
        <v>1936760</v>
      </c>
      <c r="E9" s="41"/>
      <c r="F9" s="41"/>
      <c r="G9" s="41"/>
      <c r="H9" s="41"/>
      <c r="I9" s="41"/>
      <c r="J9" s="41">
        <v>1011088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>
        <v>7591</v>
      </c>
      <c r="AI9" s="41"/>
      <c r="AJ9" s="41"/>
      <c r="AK9" s="41"/>
      <c r="AL9" s="41"/>
      <c r="AM9" s="41"/>
      <c r="AN9" s="41"/>
      <c r="AO9" s="41"/>
      <c r="AP9" s="41"/>
      <c r="AQ9" s="41"/>
      <c r="AR9" s="42">
        <f t="shared" si="0"/>
        <v>2955439</v>
      </c>
    </row>
    <row r="10" spans="1:44" x14ac:dyDescent="0.4">
      <c r="A10" s="28">
        <v>7011300</v>
      </c>
      <c r="B10" s="29">
        <v>4</v>
      </c>
      <c r="C10" s="30" t="s">
        <v>49</v>
      </c>
      <c r="D10" s="41">
        <v>1936760</v>
      </c>
      <c r="E10" s="41"/>
      <c r="F10" s="41"/>
      <c r="G10" s="41"/>
      <c r="H10" s="41"/>
      <c r="I10" s="41"/>
      <c r="J10" s="41">
        <v>1011088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>
        <v>7591</v>
      </c>
      <c r="AI10" s="41"/>
      <c r="AJ10" s="41"/>
      <c r="AK10" s="41"/>
      <c r="AL10" s="41"/>
      <c r="AM10" s="41"/>
      <c r="AN10" s="41"/>
      <c r="AO10" s="41"/>
      <c r="AP10" s="41"/>
      <c r="AQ10" s="41"/>
      <c r="AR10" s="42">
        <f t="shared" si="0"/>
        <v>2955439</v>
      </c>
    </row>
    <row r="11" spans="1:44" x14ac:dyDescent="0.4">
      <c r="A11" s="28">
        <v>7011340</v>
      </c>
      <c r="B11" s="29">
        <v>5</v>
      </c>
      <c r="C11" s="30" t="s">
        <v>52</v>
      </c>
      <c r="D11" s="41">
        <v>71932</v>
      </c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2">
        <f t="shared" si="0"/>
        <v>71932</v>
      </c>
    </row>
    <row r="12" spans="1:44" x14ac:dyDescent="0.4">
      <c r="A12" s="28">
        <v>7011350</v>
      </c>
      <c r="B12" s="29">
        <v>5</v>
      </c>
      <c r="C12" s="30" t="s">
        <v>53</v>
      </c>
      <c r="D12" s="41">
        <v>1864828</v>
      </c>
      <c r="E12" s="41"/>
      <c r="F12" s="41"/>
      <c r="G12" s="41"/>
      <c r="H12" s="41"/>
      <c r="I12" s="41"/>
      <c r="J12" s="41">
        <v>1011088</v>
      </c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>
        <v>7591</v>
      </c>
      <c r="AI12" s="41"/>
      <c r="AJ12" s="41"/>
      <c r="AK12" s="41"/>
      <c r="AL12" s="41"/>
      <c r="AM12" s="41"/>
      <c r="AN12" s="41"/>
      <c r="AO12" s="41"/>
      <c r="AP12" s="41"/>
      <c r="AQ12" s="41"/>
      <c r="AR12" s="42">
        <f t="shared" si="0"/>
        <v>2883507</v>
      </c>
    </row>
    <row r="13" spans="1:44" x14ac:dyDescent="0.4">
      <c r="A13" s="28">
        <v>9000000</v>
      </c>
      <c r="B13" s="29">
        <v>2</v>
      </c>
      <c r="C13" s="30" t="s">
        <v>56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>
        <v>5439</v>
      </c>
      <c r="AF13" s="41"/>
      <c r="AG13" s="41"/>
      <c r="AH13" s="41"/>
      <c r="AI13" s="41"/>
      <c r="AJ13" s="41"/>
      <c r="AK13" s="41"/>
      <c r="AL13" s="41"/>
      <c r="AM13" s="41"/>
      <c r="AN13" s="41">
        <v>1912896</v>
      </c>
      <c r="AO13" s="41"/>
      <c r="AP13" s="41"/>
      <c r="AQ13" s="41"/>
      <c r="AR13" s="42">
        <f t="shared" si="0"/>
        <v>1918335</v>
      </c>
    </row>
    <row r="14" spans="1:44" x14ac:dyDescent="0.4">
      <c r="A14" s="28">
        <v>9070000</v>
      </c>
      <c r="B14" s="29">
        <v>3</v>
      </c>
      <c r="C14" s="30" t="s">
        <v>58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>
        <v>1912896</v>
      </c>
      <c r="AO14" s="41"/>
      <c r="AP14" s="41"/>
      <c r="AQ14" s="41"/>
      <c r="AR14" s="42">
        <f t="shared" si="0"/>
        <v>1912896</v>
      </c>
    </row>
    <row r="15" spans="1:44" x14ac:dyDescent="0.4">
      <c r="A15" s="28">
        <v>9070100</v>
      </c>
      <c r="B15" s="29">
        <v>4</v>
      </c>
      <c r="C15" s="30" t="s">
        <v>427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>
        <v>824107</v>
      </c>
      <c r="AO15" s="41"/>
      <c r="AP15" s="41"/>
      <c r="AQ15" s="41"/>
      <c r="AR15" s="42">
        <f t="shared" si="0"/>
        <v>824107</v>
      </c>
    </row>
    <row r="16" spans="1:44" x14ac:dyDescent="0.4">
      <c r="A16" s="28">
        <v>11000000</v>
      </c>
      <c r="B16" s="29">
        <v>2</v>
      </c>
      <c r="C16" s="30" t="s">
        <v>60</v>
      </c>
      <c r="D16" s="41">
        <v>98751</v>
      </c>
      <c r="E16" s="41"/>
      <c r="F16" s="41"/>
      <c r="G16" s="41"/>
      <c r="H16" s="41">
        <v>47305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>
        <v>97843</v>
      </c>
      <c r="AE16" s="41"/>
      <c r="AF16" s="41"/>
      <c r="AG16" s="41"/>
      <c r="AH16" s="41"/>
      <c r="AI16" s="41"/>
      <c r="AJ16" s="41"/>
      <c r="AK16" s="41"/>
      <c r="AL16" s="41"/>
      <c r="AM16" s="41"/>
      <c r="AN16" s="41">
        <v>264156</v>
      </c>
      <c r="AO16" s="41">
        <v>158651</v>
      </c>
      <c r="AP16" s="41"/>
      <c r="AQ16" s="41"/>
      <c r="AR16" s="42">
        <f t="shared" si="0"/>
        <v>666706</v>
      </c>
    </row>
    <row r="17" spans="1:44" x14ac:dyDescent="0.4">
      <c r="A17" s="28">
        <v>11010000</v>
      </c>
      <c r="B17" s="29">
        <v>3</v>
      </c>
      <c r="C17" s="30" t="s">
        <v>61</v>
      </c>
      <c r="D17" s="41">
        <v>98751</v>
      </c>
      <c r="E17" s="41"/>
      <c r="F17" s="41"/>
      <c r="G17" s="41"/>
      <c r="H17" s="41">
        <v>46621</v>
      </c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>
        <v>97843</v>
      </c>
      <c r="AE17" s="41"/>
      <c r="AF17" s="41"/>
      <c r="AG17" s="41"/>
      <c r="AH17" s="41"/>
      <c r="AI17" s="41"/>
      <c r="AJ17" s="41"/>
      <c r="AK17" s="41"/>
      <c r="AL17" s="41"/>
      <c r="AM17" s="41"/>
      <c r="AN17" s="41">
        <v>231602</v>
      </c>
      <c r="AO17" s="41">
        <v>158651</v>
      </c>
      <c r="AP17" s="41"/>
      <c r="AQ17" s="41"/>
      <c r="AR17" s="42">
        <f t="shared" si="0"/>
        <v>633468</v>
      </c>
    </row>
    <row r="18" spans="1:44" x14ac:dyDescent="0.4">
      <c r="A18" s="28">
        <v>11030000</v>
      </c>
      <c r="B18" s="29">
        <v>3</v>
      </c>
      <c r="C18" s="30" t="s">
        <v>64</v>
      </c>
      <c r="D18" s="41"/>
      <c r="E18" s="41"/>
      <c r="F18" s="41"/>
      <c r="G18" s="41"/>
      <c r="H18" s="41">
        <v>684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>
        <v>32554</v>
      </c>
      <c r="AO18" s="41"/>
      <c r="AP18" s="41"/>
      <c r="AQ18" s="41"/>
      <c r="AR18" s="42">
        <f t="shared" si="0"/>
        <v>33238</v>
      </c>
    </row>
    <row r="19" spans="1:44" x14ac:dyDescent="0.4">
      <c r="A19" s="28">
        <v>11030500</v>
      </c>
      <c r="B19" s="29">
        <v>4</v>
      </c>
      <c r="C19" s="30" t="s">
        <v>67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>
        <v>3069</v>
      </c>
      <c r="AO19" s="41"/>
      <c r="AP19" s="41"/>
      <c r="AQ19" s="41"/>
      <c r="AR19" s="42">
        <f t="shared" si="0"/>
        <v>3069</v>
      </c>
    </row>
    <row r="20" spans="1:44" x14ac:dyDescent="0.4">
      <c r="A20" s="28">
        <v>13000000</v>
      </c>
      <c r="B20" s="29">
        <v>2</v>
      </c>
      <c r="C20" s="30" t="s">
        <v>68</v>
      </c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>
        <v>21079</v>
      </c>
      <c r="AO20" s="41"/>
      <c r="AP20" s="41"/>
      <c r="AQ20" s="41"/>
      <c r="AR20" s="42">
        <f t="shared" si="0"/>
        <v>21079</v>
      </c>
    </row>
    <row r="21" spans="1:44" x14ac:dyDescent="0.4">
      <c r="A21" s="28">
        <v>15000000</v>
      </c>
      <c r="B21" s="29">
        <v>2</v>
      </c>
      <c r="C21" s="30" t="s">
        <v>72</v>
      </c>
      <c r="D21" s="41"/>
      <c r="E21" s="41"/>
      <c r="F21" s="41"/>
      <c r="G21" s="41"/>
      <c r="H21" s="41">
        <v>23320</v>
      </c>
      <c r="I21" s="41"/>
      <c r="J21" s="41"/>
      <c r="K21" s="41"/>
      <c r="L21" s="41"/>
      <c r="M21" s="41"/>
      <c r="N21" s="41"/>
      <c r="O21" s="41">
        <v>590884</v>
      </c>
      <c r="P21" s="41">
        <v>3495</v>
      </c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>
        <v>876331</v>
      </c>
      <c r="AC21" s="41"/>
      <c r="AD21" s="41">
        <v>9048</v>
      </c>
      <c r="AE21" s="41">
        <v>26033</v>
      </c>
      <c r="AF21" s="41">
        <v>1112962</v>
      </c>
      <c r="AG21" s="41"/>
      <c r="AH21" s="41"/>
      <c r="AI21" s="41">
        <v>4356</v>
      </c>
      <c r="AJ21" s="41"/>
      <c r="AK21" s="41"/>
      <c r="AL21" s="41"/>
      <c r="AM21" s="41"/>
      <c r="AN21" s="41"/>
      <c r="AO21" s="41"/>
      <c r="AP21" s="41"/>
      <c r="AQ21" s="41"/>
      <c r="AR21" s="42">
        <f t="shared" si="0"/>
        <v>2646429</v>
      </c>
    </row>
    <row r="22" spans="1:44" x14ac:dyDescent="0.4">
      <c r="A22" s="28">
        <v>15010000</v>
      </c>
      <c r="B22" s="29">
        <v>3</v>
      </c>
      <c r="C22" s="30" t="s">
        <v>73</v>
      </c>
      <c r="D22" s="41"/>
      <c r="E22" s="41"/>
      <c r="F22" s="41"/>
      <c r="G22" s="41"/>
      <c r="H22" s="41">
        <v>23320</v>
      </c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>
        <v>876331</v>
      </c>
      <c r="AC22" s="41"/>
      <c r="AD22" s="41"/>
      <c r="AE22" s="41">
        <v>21656</v>
      </c>
      <c r="AF22" s="41">
        <v>1109899</v>
      </c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2">
        <f t="shared" si="0"/>
        <v>2031206</v>
      </c>
    </row>
    <row r="23" spans="1:44" x14ac:dyDescent="0.4">
      <c r="A23" s="28">
        <v>15010100</v>
      </c>
      <c r="B23" s="29">
        <v>4</v>
      </c>
      <c r="C23" s="30" t="s">
        <v>74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>
        <v>876331</v>
      </c>
      <c r="AC23" s="41"/>
      <c r="AD23" s="41"/>
      <c r="AE23" s="41">
        <v>21656</v>
      </c>
      <c r="AF23" s="41">
        <v>1109899</v>
      </c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2">
        <f t="shared" si="0"/>
        <v>2007886</v>
      </c>
    </row>
    <row r="24" spans="1:44" x14ac:dyDescent="0.4">
      <c r="A24" s="28">
        <v>15030000</v>
      </c>
      <c r="B24" s="29">
        <v>3</v>
      </c>
      <c r="C24" s="30" t="s">
        <v>75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>
        <v>590884</v>
      </c>
      <c r="P24" s="41">
        <v>3495</v>
      </c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>
        <v>4377</v>
      </c>
      <c r="AF24" s="41">
        <v>3063</v>
      </c>
      <c r="AG24" s="41"/>
      <c r="AH24" s="41"/>
      <c r="AI24" s="41">
        <v>4356</v>
      </c>
      <c r="AJ24" s="41"/>
      <c r="AK24" s="41"/>
      <c r="AL24" s="41"/>
      <c r="AM24" s="41"/>
      <c r="AN24" s="41"/>
      <c r="AO24" s="41"/>
      <c r="AP24" s="41"/>
      <c r="AQ24" s="41"/>
      <c r="AR24" s="42">
        <f t="shared" si="0"/>
        <v>606175</v>
      </c>
    </row>
    <row r="25" spans="1:44" x14ac:dyDescent="0.4">
      <c r="A25" s="28">
        <v>15030100</v>
      </c>
      <c r="B25" s="29">
        <v>4</v>
      </c>
      <c r="C25" s="30" t="s">
        <v>76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>
        <v>355082</v>
      </c>
      <c r="P25" s="41">
        <v>3495</v>
      </c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>
        <v>4377</v>
      </c>
      <c r="AF25" s="41">
        <v>3063</v>
      </c>
      <c r="AG25" s="41"/>
      <c r="AH25" s="41"/>
      <c r="AI25" s="41">
        <v>4356</v>
      </c>
      <c r="AJ25" s="41"/>
      <c r="AK25" s="41"/>
      <c r="AL25" s="41"/>
      <c r="AM25" s="41"/>
      <c r="AN25" s="41"/>
      <c r="AO25" s="41"/>
      <c r="AP25" s="41"/>
      <c r="AQ25" s="41"/>
      <c r="AR25" s="42">
        <f t="shared" si="0"/>
        <v>370373</v>
      </c>
    </row>
    <row r="26" spans="1:44" x14ac:dyDescent="0.4">
      <c r="A26" s="28">
        <v>15050000</v>
      </c>
      <c r="B26" s="29">
        <v>3</v>
      </c>
      <c r="C26" s="30" t="s">
        <v>78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>
        <v>9048</v>
      </c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2">
        <f t="shared" si="0"/>
        <v>9048</v>
      </c>
    </row>
    <row r="27" spans="1:44" x14ac:dyDescent="0.4">
      <c r="A27" s="28">
        <v>15050100</v>
      </c>
      <c r="B27" s="29">
        <v>4</v>
      </c>
      <c r="C27" s="30" t="s">
        <v>79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>
        <v>9048</v>
      </c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2">
        <f t="shared" si="0"/>
        <v>9048</v>
      </c>
    </row>
    <row r="28" spans="1:44" x14ac:dyDescent="0.4">
      <c r="A28" s="28">
        <v>17000000</v>
      </c>
      <c r="B28" s="29">
        <v>2</v>
      </c>
      <c r="C28" s="30" t="s">
        <v>82</v>
      </c>
      <c r="D28" s="41"/>
      <c r="E28" s="41"/>
      <c r="F28" s="41"/>
      <c r="G28" s="41"/>
      <c r="H28" s="41">
        <v>42196</v>
      </c>
      <c r="I28" s="41"/>
      <c r="J28" s="41"/>
      <c r="K28" s="41">
        <v>1769</v>
      </c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>
        <v>9668</v>
      </c>
      <c r="AO28" s="41"/>
      <c r="AP28" s="41"/>
      <c r="AQ28" s="41"/>
      <c r="AR28" s="42">
        <f t="shared" si="0"/>
        <v>53633</v>
      </c>
    </row>
    <row r="29" spans="1:44" x14ac:dyDescent="0.4">
      <c r="A29" s="28">
        <v>17050000</v>
      </c>
      <c r="B29" s="29">
        <v>3</v>
      </c>
      <c r="C29" s="30" t="s">
        <v>84</v>
      </c>
      <c r="D29" s="41"/>
      <c r="E29" s="41"/>
      <c r="F29" s="41"/>
      <c r="G29" s="41"/>
      <c r="H29" s="41"/>
      <c r="I29" s="41"/>
      <c r="J29" s="41"/>
      <c r="K29" s="41">
        <v>1769</v>
      </c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>
        <v>9668</v>
      </c>
      <c r="AO29" s="41"/>
      <c r="AP29" s="41"/>
      <c r="AQ29" s="41"/>
      <c r="AR29" s="42">
        <f t="shared" si="0"/>
        <v>11437</v>
      </c>
    </row>
    <row r="30" spans="1:44" x14ac:dyDescent="0.4">
      <c r="A30" s="28">
        <v>19000000</v>
      </c>
      <c r="B30" s="29">
        <v>2</v>
      </c>
      <c r="C30" s="30" t="s">
        <v>85</v>
      </c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>
        <v>3518</v>
      </c>
      <c r="AO30" s="41"/>
      <c r="AP30" s="41"/>
      <c r="AQ30" s="41"/>
      <c r="AR30" s="42">
        <f t="shared" si="0"/>
        <v>3518</v>
      </c>
    </row>
    <row r="31" spans="1:44" x14ac:dyDescent="0.4">
      <c r="A31" s="23">
        <v>100000000</v>
      </c>
      <c r="B31" s="24">
        <v>1</v>
      </c>
      <c r="C31" s="25" t="s">
        <v>86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>
        <v>921916</v>
      </c>
      <c r="AG31" s="39"/>
      <c r="AH31" s="39"/>
      <c r="AI31" s="39"/>
      <c r="AJ31" s="39"/>
      <c r="AK31" s="39">
        <v>435</v>
      </c>
      <c r="AL31" s="39">
        <v>423071</v>
      </c>
      <c r="AM31" s="39"/>
      <c r="AN31" s="39"/>
      <c r="AO31" s="39">
        <v>279123</v>
      </c>
      <c r="AP31" s="39">
        <v>349391</v>
      </c>
      <c r="AQ31" s="39"/>
      <c r="AR31" s="40">
        <f t="shared" si="0"/>
        <v>1973936</v>
      </c>
    </row>
    <row r="32" spans="1:44" x14ac:dyDescent="0.4">
      <c r="A32" s="28">
        <v>101000000</v>
      </c>
      <c r="B32" s="29">
        <v>2</v>
      </c>
      <c r="C32" s="30" t="s">
        <v>87</v>
      </c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>
        <v>435</v>
      </c>
      <c r="AL32" s="41"/>
      <c r="AM32" s="41"/>
      <c r="AN32" s="41"/>
      <c r="AO32" s="41"/>
      <c r="AP32" s="41"/>
      <c r="AQ32" s="41"/>
      <c r="AR32" s="42">
        <f t="shared" si="0"/>
        <v>435</v>
      </c>
    </row>
    <row r="33" spans="1:44" x14ac:dyDescent="0.4">
      <c r="A33" s="28">
        <v>101010000</v>
      </c>
      <c r="B33" s="29">
        <v>3</v>
      </c>
      <c r="C33" s="30" t="s">
        <v>88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>
        <v>435</v>
      </c>
      <c r="AL33" s="41"/>
      <c r="AM33" s="41"/>
      <c r="AN33" s="41"/>
      <c r="AO33" s="41"/>
      <c r="AP33" s="41"/>
      <c r="AQ33" s="41"/>
      <c r="AR33" s="42">
        <f t="shared" si="0"/>
        <v>435</v>
      </c>
    </row>
    <row r="34" spans="1:44" x14ac:dyDescent="0.4">
      <c r="A34" s="28">
        <v>101010100</v>
      </c>
      <c r="B34" s="29">
        <v>4</v>
      </c>
      <c r="C34" s="30" t="s">
        <v>89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>
        <v>435</v>
      </c>
      <c r="AL34" s="41"/>
      <c r="AM34" s="41"/>
      <c r="AN34" s="41"/>
      <c r="AO34" s="41"/>
      <c r="AP34" s="41"/>
      <c r="AQ34" s="41"/>
      <c r="AR34" s="42">
        <f t="shared" si="0"/>
        <v>435</v>
      </c>
    </row>
    <row r="35" spans="1:44" x14ac:dyDescent="0.4">
      <c r="A35" s="28">
        <v>103000000</v>
      </c>
      <c r="B35" s="29">
        <v>2</v>
      </c>
      <c r="C35" s="30" t="s">
        <v>92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>
        <v>921916</v>
      </c>
      <c r="AG35" s="41"/>
      <c r="AH35" s="41"/>
      <c r="AI35" s="41"/>
      <c r="AJ35" s="41"/>
      <c r="AK35" s="41"/>
      <c r="AL35" s="41">
        <v>423071</v>
      </c>
      <c r="AM35" s="41"/>
      <c r="AN35" s="41"/>
      <c r="AO35" s="41">
        <v>279123</v>
      </c>
      <c r="AP35" s="41">
        <v>349391</v>
      </c>
      <c r="AQ35" s="41"/>
      <c r="AR35" s="42">
        <f t="shared" si="0"/>
        <v>1973501</v>
      </c>
    </row>
    <row r="36" spans="1:44" x14ac:dyDescent="0.4">
      <c r="A36" s="28">
        <v>103010000</v>
      </c>
      <c r="B36" s="29">
        <v>3</v>
      </c>
      <c r="C36" s="30" t="s">
        <v>93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>
        <v>921916</v>
      </c>
      <c r="AG36" s="41"/>
      <c r="AH36" s="41"/>
      <c r="AI36" s="41"/>
      <c r="AJ36" s="41"/>
      <c r="AK36" s="41"/>
      <c r="AL36" s="41">
        <v>423071</v>
      </c>
      <c r="AM36" s="41"/>
      <c r="AN36" s="41"/>
      <c r="AO36" s="41">
        <v>279123</v>
      </c>
      <c r="AP36" s="41">
        <v>349391</v>
      </c>
      <c r="AQ36" s="41"/>
      <c r="AR36" s="42">
        <f t="shared" si="0"/>
        <v>1973501</v>
      </c>
    </row>
    <row r="37" spans="1:44" x14ac:dyDescent="0.4">
      <c r="A37" s="23">
        <v>200000000</v>
      </c>
      <c r="B37" s="24">
        <v>1</v>
      </c>
      <c r="C37" s="25" t="s">
        <v>94</v>
      </c>
      <c r="D37" s="39">
        <v>203853</v>
      </c>
      <c r="E37" s="39"/>
      <c r="F37" s="39"/>
      <c r="G37" s="39">
        <v>17621</v>
      </c>
      <c r="H37" s="39">
        <v>274821</v>
      </c>
      <c r="I37" s="39">
        <v>637243</v>
      </c>
      <c r="J37" s="39">
        <v>41237</v>
      </c>
      <c r="K37" s="39">
        <v>1599714</v>
      </c>
      <c r="L37" s="39">
        <v>65124</v>
      </c>
      <c r="M37" s="39"/>
      <c r="N37" s="39">
        <v>87803</v>
      </c>
      <c r="O37" s="39">
        <v>32500</v>
      </c>
      <c r="P37" s="39">
        <v>1387190</v>
      </c>
      <c r="Q37" s="39">
        <v>273941</v>
      </c>
      <c r="R37" s="39">
        <v>3054279</v>
      </c>
      <c r="S37" s="39">
        <v>5788783</v>
      </c>
      <c r="T37" s="39"/>
      <c r="U37" s="39"/>
      <c r="V37" s="39">
        <v>38640</v>
      </c>
      <c r="W37" s="39">
        <v>29943</v>
      </c>
      <c r="X37" s="39"/>
      <c r="Y37" s="39">
        <v>228753</v>
      </c>
      <c r="Z37" s="39">
        <v>132157</v>
      </c>
      <c r="AA37" s="39"/>
      <c r="AB37" s="39">
        <v>284535</v>
      </c>
      <c r="AC37" s="39"/>
      <c r="AD37" s="39">
        <v>11253</v>
      </c>
      <c r="AE37" s="39">
        <v>40355</v>
      </c>
      <c r="AF37" s="39">
        <v>3097404</v>
      </c>
      <c r="AG37" s="39"/>
      <c r="AH37" s="39">
        <v>3297195</v>
      </c>
      <c r="AI37" s="39">
        <v>34176</v>
      </c>
      <c r="AJ37" s="39"/>
      <c r="AK37" s="39"/>
      <c r="AL37" s="39">
        <v>441641</v>
      </c>
      <c r="AM37" s="39">
        <v>987</v>
      </c>
      <c r="AN37" s="39">
        <v>2204787</v>
      </c>
      <c r="AO37" s="39">
        <v>1277816</v>
      </c>
      <c r="AP37" s="39"/>
      <c r="AQ37" s="39"/>
      <c r="AR37" s="40">
        <f t="shared" si="0"/>
        <v>24583751</v>
      </c>
    </row>
    <row r="38" spans="1:44" x14ac:dyDescent="0.4">
      <c r="A38" s="28">
        <v>203000000</v>
      </c>
      <c r="B38" s="29">
        <v>2</v>
      </c>
      <c r="C38" s="30" t="s">
        <v>97</v>
      </c>
      <c r="D38" s="41"/>
      <c r="E38" s="41"/>
      <c r="F38" s="41"/>
      <c r="G38" s="41"/>
      <c r="H38" s="41">
        <v>267870</v>
      </c>
      <c r="I38" s="41">
        <v>509627</v>
      </c>
      <c r="J38" s="41"/>
      <c r="K38" s="41"/>
      <c r="L38" s="41"/>
      <c r="M38" s="41"/>
      <c r="N38" s="41"/>
      <c r="O38" s="41"/>
      <c r="P38" s="41">
        <v>1077511</v>
      </c>
      <c r="Q38" s="41">
        <v>234528</v>
      </c>
      <c r="R38" s="41">
        <v>3054279</v>
      </c>
      <c r="S38" s="41">
        <v>5735639</v>
      </c>
      <c r="T38" s="41"/>
      <c r="U38" s="41"/>
      <c r="V38" s="41"/>
      <c r="W38" s="41"/>
      <c r="X38" s="41"/>
      <c r="Y38" s="41"/>
      <c r="Z38" s="41"/>
      <c r="AA38" s="41"/>
      <c r="AB38" s="41">
        <v>223090</v>
      </c>
      <c r="AC38" s="41"/>
      <c r="AD38" s="41"/>
      <c r="AE38" s="41">
        <v>22284</v>
      </c>
      <c r="AF38" s="41">
        <v>3069928</v>
      </c>
      <c r="AG38" s="41"/>
      <c r="AH38" s="41">
        <v>3240571</v>
      </c>
      <c r="AI38" s="41"/>
      <c r="AJ38" s="41"/>
      <c r="AK38" s="41"/>
      <c r="AL38" s="41"/>
      <c r="AM38" s="41"/>
      <c r="AN38" s="41">
        <v>89194</v>
      </c>
      <c r="AO38" s="41">
        <v>1277816</v>
      </c>
      <c r="AP38" s="41"/>
      <c r="AQ38" s="41"/>
      <c r="AR38" s="42">
        <f t="shared" si="0"/>
        <v>18802337</v>
      </c>
    </row>
    <row r="39" spans="1:44" x14ac:dyDescent="0.4">
      <c r="A39" s="28">
        <v>203010000</v>
      </c>
      <c r="B39" s="29">
        <v>3</v>
      </c>
      <c r="C39" s="30" t="s">
        <v>98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>
        <v>89194</v>
      </c>
      <c r="AO39" s="41"/>
      <c r="AP39" s="41"/>
      <c r="AQ39" s="41"/>
      <c r="AR39" s="42">
        <f t="shared" si="0"/>
        <v>89194</v>
      </c>
    </row>
    <row r="40" spans="1:44" x14ac:dyDescent="0.4">
      <c r="A40" s="28">
        <v>203090000</v>
      </c>
      <c r="B40" s="29">
        <v>3</v>
      </c>
      <c r="C40" s="30" t="s">
        <v>100</v>
      </c>
      <c r="D40" s="41"/>
      <c r="E40" s="41"/>
      <c r="F40" s="41"/>
      <c r="G40" s="41"/>
      <c r="H40" s="41">
        <v>267870</v>
      </c>
      <c r="I40" s="41">
        <v>509627</v>
      </c>
      <c r="J40" s="41"/>
      <c r="K40" s="41"/>
      <c r="L40" s="41"/>
      <c r="M40" s="41"/>
      <c r="N40" s="41"/>
      <c r="O40" s="41"/>
      <c r="P40" s="41">
        <v>1077511</v>
      </c>
      <c r="Q40" s="41">
        <v>234528</v>
      </c>
      <c r="R40" s="41">
        <v>3054279</v>
      </c>
      <c r="S40" s="41">
        <v>5735639</v>
      </c>
      <c r="T40" s="41"/>
      <c r="U40" s="41"/>
      <c r="V40" s="41"/>
      <c r="W40" s="41"/>
      <c r="X40" s="41"/>
      <c r="Y40" s="41"/>
      <c r="Z40" s="41"/>
      <c r="AA40" s="41"/>
      <c r="AB40" s="41">
        <v>223090</v>
      </c>
      <c r="AC40" s="41"/>
      <c r="AD40" s="41"/>
      <c r="AE40" s="41">
        <v>22284</v>
      </c>
      <c r="AF40" s="41">
        <v>3069928</v>
      </c>
      <c r="AG40" s="41"/>
      <c r="AH40" s="41">
        <v>3240571</v>
      </c>
      <c r="AI40" s="41"/>
      <c r="AJ40" s="41"/>
      <c r="AK40" s="41"/>
      <c r="AL40" s="41"/>
      <c r="AM40" s="41"/>
      <c r="AN40" s="41"/>
      <c r="AO40" s="41">
        <v>1277816</v>
      </c>
      <c r="AP40" s="41"/>
      <c r="AQ40" s="41"/>
      <c r="AR40" s="42">
        <f t="shared" si="0"/>
        <v>18713143</v>
      </c>
    </row>
    <row r="41" spans="1:44" x14ac:dyDescent="0.4">
      <c r="A41" s="28">
        <v>203090900</v>
      </c>
      <c r="B41" s="29">
        <v>4</v>
      </c>
      <c r="C41" s="30" t="s">
        <v>102</v>
      </c>
      <c r="D41" s="41"/>
      <c r="E41" s="41"/>
      <c r="F41" s="41"/>
      <c r="G41" s="41"/>
      <c r="H41" s="41">
        <v>267870</v>
      </c>
      <c r="I41" s="41">
        <v>509627</v>
      </c>
      <c r="J41" s="41"/>
      <c r="K41" s="41"/>
      <c r="L41" s="41"/>
      <c r="M41" s="41"/>
      <c r="N41" s="41"/>
      <c r="O41" s="41"/>
      <c r="P41" s="41">
        <v>1077511</v>
      </c>
      <c r="Q41" s="41">
        <v>234528</v>
      </c>
      <c r="R41" s="41">
        <v>3054279</v>
      </c>
      <c r="S41" s="41">
        <v>5735639</v>
      </c>
      <c r="T41" s="41"/>
      <c r="U41" s="41"/>
      <c r="V41" s="41"/>
      <c r="W41" s="41"/>
      <c r="X41" s="41"/>
      <c r="Y41" s="41"/>
      <c r="Z41" s="41"/>
      <c r="AA41" s="41"/>
      <c r="AB41" s="41">
        <v>223090</v>
      </c>
      <c r="AC41" s="41"/>
      <c r="AD41" s="41"/>
      <c r="AE41" s="41">
        <v>22284</v>
      </c>
      <c r="AF41" s="41">
        <v>3069928</v>
      </c>
      <c r="AG41" s="41"/>
      <c r="AH41" s="41">
        <v>3240571</v>
      </c>
      <c r="AI41" s="41"/>
      <c r="AJ41" s="41"/>
      <c r="AK41" s="41"/>
      <c r="AL41" s="41"/>
      <c r="AM41" s="41"/>
      <c r="AN41" s="41"/>
      <c r="AO41" s="41">
        <v>1277816</v>
      </c>
      <c r="AP41" s="41"/>
      <c r="AQ41" s="41"/>
      <c r="AR41" s="42">
        <f t="shared" si="0"/>
        <v>18713143</v>
      </c>
    </row>
    <row r="42" spans="1:44" x14ac:dyDescent="0.4">
      <c r="A42" s="28">
        <v>205000000</v>
      </c>
      <c r="B42" s="29">
        <v>2</v>
      </c>
      <c r="C42" s="30" t="s">
        <v>104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>
        <v>3625</v>
      </c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2">
        <f t="shared" si="0"/>
        <v>3625</v>
      </c>
    </row>
    <row r="43" spans="1:44" x14ac:dyDescent="0.4">
      <c r="A43" s="28">
        <v>205010000</v>
      </c>
      <c r="B43" s="29">
        <v>3</v>
      </c>
      <c r="C43" s="30" t="s">
        <v>105</v>
      </c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>
        <v>3625</v>
      </c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2">
        <f t="shared" si="0"/>
        <v>3625</v>
      </c>
    </row>
    <row r="44" spans="1:44" x14ac:dyDescent="0.4">
      <c r="A44" s="28">
        <v>207000000</v>
      </c>
      <c r="B44" s="29">
        <v>2</v>
      </c>
      <c r="C44" s="30" t="s">
        <v>112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>
        <v>38640</v>
      </c>
      <c r="W44" s="41">
        <v>29943</v>
      </c>
      <c r="X44" s="41"/>
      <c r="Y44" s="41">
        <v>187196</v>
      </c>
      <c r="Z44" s="41">
        <v>132157</v>
      </c>
      <c r="AA44" s="41"/>
      <c r="AB44" s="41"/>
      <c r="AC44" s="41"/>
      <c r="AD44" s="41"/>
      <c r="AE44" s="41"/>
      <c r="AF44" s="41">
        <v>24468</v>
      </c>
      <c r="AG44" s="41"/>
      <c r="AH44" s="41">
        <v>21131</v>
      </c>
      <c r="AI44" s="41"/>
      <c r="AJ44" s="41"/>
      <c r="AK44" s="41"/>
      <c r="AL44" s="41"/>
      <c r="AM44" s="41"/>
      <c r="AN44" s="41"/>
      <c r="AO44" s="41"/>
      <c r="AP44" s="41"/>
      <c r="AQ44" s="41"/>
      <c r="AR44" s="42">
        <f t="shared" si="0"/>
        <v>433535</v>
      </c>
    </row>
    <row r="45" spans="1:44" x14ac:dyDescent="0.4">
      <c r="A45" s="28">
        <v>207010000</v>
      </c>
      <c r="B45" s="29">
        <v>3</v>
      </c>
      <c r="C45" s="30" t="s">
        <v>113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>
        <v>38640</v>
      </c>
      <c r="W45" s="41">
        <v>29943</v>
      </c>
      <c r="X45" s="41"/>
      <c r="Y45" s="41">
        <v>187196</v>
      </c>
      <c r="Z45" s="41">
        <v>132157</v>
      </c>
      <c r="AA45" s="41"/>
      <c r="AB45" s="41"/>
      <c r="AC45" s="41"/>
      <c r="AD45" s="41"/>
      <c r="AE45" s="41"/>
      <c r="AF45" s="41">
        <v>24468</v>
      </c>
      <c r="AG45" s="41"/>
      <c r="AH45" s="41">
        <v>21131</v>
      </c>
      <c r="AI45" s="41"/>
      <c r="AJ45" s="41"/>
      <c r="AK45" s="41"/>
      <c r="AL45" s="41"/>
      <c r="AM45" s="41"/>
      <c r="AN45" s="41"/>
      <c r="AO45" s="41"/>
      <c r="AP45" s="41"/>
      <c r="AQ45" s="41"/>
      <c r="AR45" s="42">
        <f t="shared" si="0"/>
        <v>433535</v>
      </c>
    </row>
    <row r="46" spans="1:44" x14ac:dyDescent="0.4">
      <c r="A46" s="28">
        <v>207010300</v>
      </c>
      <c r="B46" s="29">
        <v>4</v>
      </c>
      <c r="C46" s="30" t="s">
        <v>115</v>
      </c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>
        <v>22957</v>
      </c>
      <c r="X46" s="41"/>
      <c r="Y46" s="41">
        <v>132165</v>
      </c>
      <c r="Z46" s="41">
        <v>105945</v>
      </c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2">
        <f t="shared" si="0"/>
        <v>261067</v>
      </c>
    </row>
    <row r="47" spans="1:44" x14ac:dyDescent="0.4">
      <c r="A47" s="28">
        <v>207010500</v>
      </c>
      <c r="B47" s="29">
        <v>4</v>
      </c>
      <c r="C47" s="30" t="s">
        <v>116</v>
      </c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>
        <v>7582</v>
      </c>
      <c r="W47" s="41"/>
      <c r="X47" s="41"/>
      <c r="Y47" s="41">
        <v>4437</v>
      </c>
      <c r="Z47" s="41"/>
      <c r="AA47" s="41"/>
      <c r="AB47" s="41"/>
      <c r="AC47" s="41"/>
      <c r="AD47" s="41"/>
      <c r="AE47" s="41"/>
      <c r="AF47" s="41">
        <v>24468</v>
      </c>
      <c r="AG47" s="41"/>
      <c r="AH47" s="41">
        <v>21131</v>
      </c>
      <c r="AI47" s="41"/>
      <c r="AJ47" s="41"/>
      <c r="AK47" s="41"/>
      <c r="AL47" s="41"/>
      <c r="AM47" s="41"/>
      <c r="AN47" s="41"/>
      <c r="AO47" s="41"/>
      <c r="AP47" s="41"/>
      <c r="AQ47" s="41"/>
      <c r="AR47" s="42">
        <f t="shared" si="0"/>
        <v>57618</v>
      </c>
    </row>
    <row r="48" spans="1:44" x14ac:dyDescent="0.4">
      <c r="A48" s="28">
        <v>209000000</v>
      </c>
      <c r="B48" s="29">
        <v>2</v>
      </c>
      <c r="C48" s="30" t="s">
        <v>120</v>
      </c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>
        <v>14942</v>
      </c>
      <c r="AO48" s="41"/>
      <c r="AP48" s="41"/>
      <c r="AQ48" s="41"/>
      <c r="AR48" s="42">
        <f t="shared" si="0"/>
        <v>14942</v>
      </c>
    </row>
    <row r="49" spans="1:44" x14ac:dyDescent="0.4">
      <c r="A49" s="28">
        <v>209010000</v>
      </c>
      <c r="B49" s="29">
        <v>3</v>
      </c>
      <c r="C49" s="30" t="s">
        <v>121</v>
      </c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>
        <v>14942</v>
      </c>
      <c r="AO49" s="41"/>
      <c r="AP49" s="41"/>
      <c r="AQ49" s="41"/>
      <c r="AR49" s="42">
        <f t="shared" si="0"/>
        <v>14942</v>
      </c>
    </row>
    <row r="50" spans="1:44" x14ac:dyDescent="0.4">
      <c r="A50" s="28">
        <v>209010100</v>
      </c>
      <c r="B50" s="29">
        <v>4</v>
      </c>
      <c r="C50" s="30" t="s">
        <v>597</v>
      </c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>
        <v>14942</v>
      </c>
      <c r="AO50" s="41"/>
      <c r="AP50" s="41"/>
      <c r="AQ50" s="41"/>
      <c r="AR50" s="42">
        <f t="shared" si="0"/>
        <v>14942</v>
      </c>
    </row>
    <row r="51" spans="1:44" x14ac:dyDescent="0.4">
      <c r="A51" s="28">
        <v>211000000</v>
      </c>
      <c r="B51" s="29">
        <v>2</v>
      </c>
      <c r="C51" s="30" t="s">
        <v>123</v>
      </c>
      <c r="D51" s="41"/>
      <c r="E51" s="41"/>
      <c r="F51" s="41"/>
      <c r="G51" s="41"/>
      <c r="H51" s="41">
        <v>2352</v>
      </c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>
        <v>7996</v>
      </c>
      <c r="AE51" s="41">
        <v>15822</v>
      </c>
      <c r="AF51" s="41">
        <v>3008</v>
      </c>
      <c r="AG51" s="41"/>
      <c r="AH51" s="41"/>
      <c r="AI51" s="41">
        <v>15364</v>
      </c>
      <c r="AJ51" s="41"/>
      <c r="AK51" s="41"/>
      <c r="AL51" s="41"/>
      <c r="AM51" s="41"/>
      <c r="AN51" s="41">
        <v>273651</v>
      </c>
      <c r="AO51" s="41"/>
      <c r="AP51" s="41"/>
      <c r="AQ51" s="41"/>
      <c r="AR51" s="42">
        <f t="shared" si="0"/>
        <v>318193</v>
      </c>
    </row>
    <row r="52" spans="1:44" x14ac:dyDescent="0.4">
      <c r="A52" s="28">
        <v>211030000</v>
      </c>
      <c r="B52" s="29">
        <v>3</v>
      </c>
      <c r="C52" s="30" t="s">
        <v>126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>
        <v>501</v>
      </c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2">
        <f t="shared" si="0"/>
        <v>501</v>
      </c>
    </row>
    <row r="53" spans="1:44" x14ac:dyDescent="0.4">
      <c r="A53" s="28">
        <v>211050000</v>
      </c>
      <c r="B53" s="29">
        <v>3</v>
      </c>
      <c r="C53" s="30" t="s">
        <v>128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>
        <v>13613</v>
      </c>
      <c r="AO53" s="41"/>
      <c r="AP53" s="41"/>
      <c r="AQ53" s="41"/>
      <c r="AR53" s="42">
        <f t="shared" si="0"/>
        <v>13613</v>
      </c>
    </row>
    <row r="54" spans="1:44" x14ac:dyDescent="0.4">
      <c r="A54" s="28">
        <v>211070000</v>
      </c>
      <c r="B54" s="29">
        <v>3</v>
      </c>
      <c r="C54" s="30" t="s">
        <v>129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>
        <v>260038</v>
      </c>
      <c r="AO54" s="41"/>
      <c r="AP54" s="41"/>
      <c r="AQ54" s="41"/>
      <c r="AR54" s="42">
        <f t="shared" si="0"/>
        <v>260038</v>
      </c>
    </row>
    <row r="55" spans="1:44" x14ac:dyDescent="0.4">
      <c r="A55" s="28">
        <v>211090000</v>
      </c>
      <c r="B55" s="29">
        <v>3</v>
      </c>
      <c r="C55" s="30" t="s">
        <v>130</v>
      </c>
      <c r="D55" s="41"/>
      <c r="E55" s="41"/>
      <c r="F55" s="41"/>
      <c r="G55" s="41"/>
      <c r="H55" s="41">
        <v>2352</v>
      </c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>
        <v>15822</v>
      </c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2">
        <f t="shared" si="0"/>
        <v>18174</v>
      </c>
    </row>
    <row r="56" spans="1:44" x14ac:dyDescent="0.4">
      <c r="A56" s="28">
        <v>211090100</v>
      </c>
      <c r="B56" s="29">
        <v>4</v>
      </c>
      <c r="C56" s="30" t="s">
        <v>131</v>
      </c>
      <c r="D56" s="41"/>
      <c r="E56" s="41"/>
      <c r="F56" s="41"/>
      <c r="G56" s="41"/>
      <c r="H56" s="41">
        <v>2352</v>
      </c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>
        <v>15822</v>
      </c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2">
        <f t="shared" si="0"/>
        <v>18174</v>
      </c>
    </row>
    <row r="57" spans="1:44" x14ac:dyDescent="0.4">
      <c r="A57" s="28">
        <v>213000000</v>
      </c>
      <c r="B57" s="29">
        <v>2</v>
      </c>
      <c r="C57" s="30" t="s">
        <v>135</v>
      </c>
      <c r="D57" s="41">
        <v>5455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>
        <v>2249</v>
      </c>
      <c r="AF57" s="41"/>
      <c r="AG57" s="41"/>
      <c r="AH57" s="41">
        <v>35493</v>
      </c>
      <c r="AI57" s="41">
        <v>18812</v>
      </c>
      <c r="AJ57" s="41"/>
      <c r="AK57" s="41"/>
      <c r="AL57" s="41">
        <v>440684</v>
      </c>
      <c r="AM57" s="41">
        <v>987</v>
      </c>
      <c r="AN57" s="41">
        <v>130967</v>
      </c>
      <c r="AO57" s="41"/>
      <c r="AP57" s="41"/>
      <c r="AQ57" s="41"/>
      <c r="AR57" s="42">
        <f t="shared" si="0"/>
        <v>634647</v>
      </c>
    </row>
    <row r="58" spans="1:44" x14ac:dyDescent="0.4">
      <c r="A58" s="28">
        <v>213030000</v>
      </c>
      <c r="B58" s="29">
        <v>3</v>
      </c>
      <c r="C58" s="30" t="s">
        <v>136</v>
      </c>
      <c r="D58" s="41">
        <v>5455</v>
      </c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>
        <v>2249</v>
      </c>
      <c r="AF58" s="41"/>
      <c r="AG58" s="41"/>
      <c r="AH58" s="41">
        <v>35493</v>
      </c>
      <c r="AI58" s="41">
        <v>18812</v>
      </c>
      <c r="AJ58" s="41"/>
      <c r="AK58" s="41"/>
      <c r="AL58" s="41">
        <v>440684</v>
      </c>
      <c r="AM58" s="41">
        <v>987</v>
      </c>
      <c r="AN58" s="41">
        <v>130967</v>
      </c>
      <c r="AO58" s="41"/>
      <c r="AP58" s="41"/>
      <c r="AQ58" s="41"/>
      <c r="AR58" s="42">
        <f t="shared" si="0"/>
        <v>634647</v>
      </c>
    </row>
    <row r="59" spans="1:44" x14ac:dyDescent="0.4">
      <c r="A59" s="28">
        <v>213030100</v>
      </c>
      <c r="B59" s="29">
        <v>4</v>
      </c>
      <c r="C59" s="30" t="s">
        <v>137</v>
      </c>
      <c r="D59" s="41">
        <v>3178</v>
      </c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>
        <v>36237</v>
      </c>
      <c r="AM59" s="41"/>
      <c r="AN59" s="41"/>
      <c r="AO59" s="41"/>
      <c r="AP59" s="41"/>
      <c r="AQ59" s="41"/>
      <c r="AR59" s="42">
        <f t="shared" si="0"/>
        <v>39415</v>
      </c>
    </row>
    <row r="60" spans="1:44" x14ac:dyDescent="0.4">
      <c r="A60" s="28">
        <v>213030500</v>
      </c>
      <c r="B60" s="29">
        <v>4</v>
      </c>
      <c r="C60" s="30" t="s">
        <v>141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>
        <v>35493</v>
      </c>
      <c r="AI60" s="41">
        <v>17614</v>
      </c>
      <c r="AJ60" s="41"/>
      <c r="AK60" s="41"/>
      <c r="AL60" s="41"/>
      <c r="AM60" s="41"/>
      <c r="AN60" s="41">
        <v>117147</v>
      </c>
      <c r="AO60" s="41"/>
      <c r="AP60" s="41"/>
      <c r="AQ60" s="41"/>
      <c r="AR60" s="42">
        <f t="shared" si="0"/>
        <v>170254</v>
      </c>
    </row>
    <row r="61" spans="1:44" x14ac:dyDescent="0.4">
      <c r="A61" s="28">
        <v>213031300</v>
      </c>
      <c r="B61" s="29">
        <v>4</v>
      </c>
      <c r="C61" s="30" t="s">
        <v>144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>
        <v>499</v>
      </c>
      <c r="AN61" s="41"/>
      <c r="AO61" s="41"/>
      <c r="AP61" s="41"/>
      <c r="AQ61" s="41"/>
      <c r="AR61" s="42">
        <f t="shared" si="0"/>
        <v>499</v>
      </c>
    </row>
    <row r="62" spans="1:44" x14ac:dyDescent="0.4">
      <c r="A62" s="28">
        <v>215000000</v>
      </c>
      <c r="B62" s="29">
        <v>2</v>
      </c>
      <c r="C62" s="30" t="s">
        <v>145</v>
      </c>
      <c r="D62" s="41">
        <v>24736</v>
      </c>
      <c r="E62" s="41"/>
      <c r="F62" s="41"/>
      <c r="G62" s="41">
        <v>17621</v>
      </c>
      <c r="H62" s="41"/>
      <c r="I62" s="41"/>
      <c r="J62" s="41">
        <v>41237</v>
      </c>
      <c r="K62" s="41">
        <v>1595988</v>
      </c>
      <c r="L62" s="41">
        <v>65124</v>
      </c>
      <c r="M62" s="41"/>
      <c r="N62" s="41">
        <v>84178</v>
      </c>
      <c r="O62" s="41">
        <v>32500</v>
      </c>
      <c r="P62" s="41">
        <v>309679</v>
      </c>
      <c r="Q62" s="41"/>
      <c r="R62" s="41"/>
      <c r="S62" s="41">
        <v>53144</v>
      </c>
      <c r="T62" s="41"/>
      <c r="U62" s="41"/>
      <c r="V62" s="41"/>
      <c r="W62" s="41"/>
      <c r="X62" s="41"/>
      <c r="Y62" s="41">
        <v>41557</v>
      </c>
      <c r="Z62" s="41"/>
      <c r="AA62" s="41"/>
      <c r="AB62" s="41">
        <v>43735</v>
      </c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>
        <v>1632471</v>
      </c>
      <c r="AO62" s="41"/>
      <c r="AP62" s="41"/>
      <c r="AQ62" s="41"/>
      <c r="AR62" s="42">
        <f t="shared" si="0"/>
        <v>3941970</v>
      </c>
    </row>
    <row r="63" spans="1:44" x14ac:dyDescent="0.4">
      <c r="A63" s="28">
        <v>215010000</v>
      </c>
      <c r="B63" s="29">
        <v>3</v>
      </c>
      <c r="C63" s="30" t="s">
        <v>416</v>
      </c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>
        <v>125605</v>
      </c>
      <c r="AO63" s="41"/>
      <c r="AP63" s="41"/>
      <c r="AQ63" s="41"/>
      <c r="AR63" s="42">
        <f t="shared" si="0"/>
        <v>125605</v>
      </c>
    </row>
    <row r="64" spans="1:44" x14ac:dyDescent="0.4">
      <c r="A64" s="28">
        <v>215050000</v>
      </c>
      <c r="B64" s="29">
        <v>3</v>
      </c>
      <c r="C64" s="30" t="s">
        <v>147</v>
      </c>
      <c r="D64" s="41"/>
      <c r="E64" s="41"/>
      <c r="F64" s="41"/>
      <c r="G64" s="41"/>
      <c r="H64" s="41"/>
      <c r="I64" s="41"/>
      <c r="J64" s="41"/>
      <c r="K64" s="41">
        <v>1030644</v>
      </c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>
        <v>1455519</v>
      </c>
      <c r="AO64" s="41"/>
      <c r="AP64" s="41"/>
      <c r="AQ64" s="41"/>
      <c r="AR64" s="42">
        <f t="shared" si="0"/>
        <v>2486163</v>
      </c>
    </row>
    <row r="65" spans="1:44" x14ac:dyDescent="0.4">
      <c r="A65" s="28">
        <v>215051100</v>
      </c>
      <c r="B65" s="29">
        <v>4</v>
      </c>
      <c r="C65" s="30" t="s">
        <v>476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>
        <v>15270</v>
      </c>
      <c r="AO65" s="41"/>
      <c r="AP65" s="41"/>
      <c r="AQ65" s="41"/>
      <c r="AR65" s="42">
        <f t="shared" si="0"/>
        <v>15270</v>
      </c>
    </row>
    <row r="66" spans="1:44" x14ac:dyDescent="0.4">
      <c r="A66" s="28">
        <v>215051300</v>
      </c>
      <c r="B66" s="29">
        <v>4</v>
      </c>
      <c r="C66" s="30" t="s">
        <v>148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>
        <v>69713</v>
      </c>
      <c r="AO66" s="41"/>
      <c r="AP66" s="41"/>
      <c r="AQ66" s="41"/>
      <c r="AR66" s="42">
        <f t="shared" si="0"/>
        <v>69713</v>
      </c>
    </row>
    <row r="67" spans="1:44" x14ac:dyDescent="0.4">
      <c r="A67" s="28">
        <v>215070000</v>
      </c>
      <c r="B67" s="29">
        <v>3</v>
      </c>
      <c r="C67" s="30" t="s">
        <v>152</v>
      </c>
      <c r="D67" s="41">
        <v>24736</v>
      </c>
      <c r="E67" s="41"/>
      <c r="F67" s="41"/>
      <c r="G67" s="41">
        <v>17621</v>
      </c>
      <c r="H67" s="41"/>
      <c r="I67" s="41"/>
      <c r="J67" s="41">
        <v>41237</v>
      </c>
      <c r="K67" s="41">
        <v>565344</v>
      </c>
      <c r="L67" s="41">
        <v>65124</v>
      </c>
      <c r="M67" s="41"/>
      <c r="N67" s="41">
        <v>84178</v>
      </c>
      <c r="O67" s="41">
        <v>32500</v>
      </c>
      <c r="P67" s="41">
        <v>309679</v>
      </c>
      <c r="Q67" s="41"/>
      <c r="R67" s="41"/>
      <c r="S67" s="41">
        <v>53144</v>
      </c>
      <c r="T67" s="41"/>
      <c r="U67" s="41"/>
      <c r="V67" s="41"/>
      <c r="W67" s="41"/>
      <c r="X67" s="41"/>
      <c r="Y67" s="41">
        <v>41557</v>
      </c>
      <c r="Z67" s="41"/>
      <c r="AA67" s="41"/>
      <c r="AB67" s="41">
        <v>43735</v>
      </c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>
        <v>51347</v>
      </c>
      <c r="AO67" s="41"/>
      <c r="AP67" s="41"/>
      <c r="AQ67" s="41"/>
      <c r="AR67" s="42">
        <f t="shared" si="0"/>
        <v>1330202</v>
      </c>
    </row>
    <row r="68" spans="1:44" x14ac:dyDescent="0.4">
      <c r="A68" s="28">
        <v>215070300</v>
      </c>
      <c r="B68" s="29">
        <v>4</v>
      </c>
      <c r="C68" s="30" t="s">
        <v>154</v>
      </c>
      <c r="D68" s="41"/>
      <c r="E68" s="41"/>
      <c r="F68" s="41"/>
      <c r="G68" s="41"/>
      <c r="H68" s="41"/>
      <c r="I68" s="41"/>
      <c r="J68" s="41"/>
      <c r="K68" s="41">
        <v>180115</v>
      </c>
      <c r="L68" s="41"/>
      <c r="M68" s="41"/>
      <c r="N68" s="41">
        <v>21891</v>
      </c>
      <c r="O68" s="41"/>
      <c r="P68" s="41">
        <v>109142</v>
      </c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>
        <v>43735</v>
      </c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2">
        <f t="shared" si="0"/>
        <v>354883</v>
      </c>
    </row>
    <row r="69" spans="1:44" x14ac:dyDescent="0.4">
      <c r="A69" s="28">
        <v>215070500</v>
      </c>
      <c r="B69" s="29">
        <v>4</v>
      </c>
      <c r="C69" s="30" t="s">
        <v>155</v>
      </c>
      <c r="D69" s="41"/>
      <c r="E69" s="41"/>
      <c r="F69" s="41"/>
      <c r="G69" s="41">
        <v>17621</v>
      </c>
      <c r="H69" s="41"/>
      <c r="I69" s="41"/>
      <c r="J69" s="41"/>
      <c r="K69" s="41"/>
      <c r="L69" s="41"/>
      <c r="M69" s="41"/>
      <c r="N69" s="41">
        <v>15500</v>
      </c>
      <c r="O69" s="41">
        <v>32500</v>
      </c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2">
        <f t="shared" si="0"/>
        <v>65621</v>
      </c>
    </row>
    <row r="70" spans="1:44" x14ac:dyDescent="0.4">
      <c r="A70" s="28">
        <v>215070700</v>
      </c>
      <c r="B70" s="29">
        <v>4</v>
      </c>
      <c r="C70" s="30" t="s">
        <v>156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>
        <v>12471</v>
      </c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>
        <v>51347</v>
      </c>
      <c r="AO70" s="41"/>
      <c r="AP70" s="41"/>
      <c r="AQ70" s="41"/>
      <c r="AR70" s="42">
        <f t="shared" si="0"/>
        <v>63818</v>
      </c>
    </row>
    <row r="71" spans="1:44" x14ac:dyDescent="0.4">
      <c r="A71" s="28">
        <v>217000000</v>
      </c>
      <c r="B71" s="29">
        <v>2</v>
      </c>
      <c r="C71" s="30" t="s">
        <v>157</v>
      </c>
      <c r="D71" s="41">
        <v>173662</v>
      </c>
      <c r="E71" s="41"/>
      <c r="F71" s="41"/>
      <c r="G71" s="41"/>
      <c r="H71" s="41">
        <v>4599</v>
      </c>
      <c r="I71" s="41">
        <v>127616</v>
      </c>
      <c r="J71" s="41"/>
      <c r="K71" s="41">
        <v>3726</v>
      </c>
      <c r="L71" s="41"/>
      <c r="M71" s="41"/>
      <c r="N71" s="41"/>
      <c r="O71" s="41"/>
      <c r="P71" s="41"/>
      <c r="Q71" s="41">
        <v>39413</v>
      </c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>
        <v>17710</v>
      </c>
      <c r="AC71" s="41"/>
      <c r="AD71" s="41">
        <v>3257</v>
      </c>
      <c r="AE71" s="41"/>
      <c r="AF71" s="41"/>
      <c r="AG71" s="41"/>
      <c r="AH71" s="41"/>
      <c r="AI71" s="41"/>
      <c r="AJ71" s="41"/>
      <c r="AK71" s="41"/>
      <c r="AL71" s="41">
        <v>957</v>
      </c>
      <c r="AM71" s="41"/>
      <c r="AN71" s="41">
        <v>63562</v>
      </c>
      <c r="AO71" s="41"/>
      <c r="AP71" s="41"/>
      <c r="AQ71" s="41"/>
      <c r="AR71" s="42">
        <f t="shared" si="0"/>
        <v>434502</v>
      </c>
    </row>
    <row r="72" spans="1:44" x14ac:dyDescent="0.4">
      <c r="A72" s="28">
        <v>217010000</v>
      </c>
      <c r="B72" s="29">
        <v>3</v>
      </c>
      <c r="C72" s="30" t="s">
        <v>158</v>
      </c>
      <c r="D72" s="41"/>
      <c r="E72" s="41"/>
      <c r="F72" s="41"/>
      <c r="G72" s="41"/>
      <c r="H72" s="41"/>
      <c r="I72" s="41"/>
      <c r="J72" s="41"/>
      <c r="K72" s="41">
        <v>3726</v>
      </c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>
        <v>2313</v>
      </c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>
        <v>15171</v>
      </c>
      <c r="AO72" s="41"/>
      <c r="AP72" s="41"/>
      <c r="AQ72" s="41"/>
      <c r="AR72" s="42">
        <f t="shared" ref="AR72:AR135" si="1">SUM(D72:AQ72)</f>
        <v>21210</v>
      </c>
    </row>
    <row r="73" spans="1:44" x14ac:dyDescent="0.4">
      <c r="A73" s="28">
        <v>217030000</v>
      </c>
      <c r="B73" s="29">
        <v>3</v>
      </c>
      <c r="C73" s="30" t="s">
        <v>159</v>
      </c>
      <c r="D73" s="41">
        <v>173662</v>
      </c>
      <c r="E73" s="41"/>
      <c r="F73" s="41"/>
      <c r="G73" s="41"/>
      <c r="H73" s="41">
        <v>4599</v>
      </c>
      <c r="I73" s="41">
        <v>127616</v>
      </c>
      <c r="J73" s="41"/>
      <c r="K73" s="41"/>
      <c r="L73" s="41"/>
      <c r="M73" s="41"/>
      <c r="N73" s="41"/>
      <c r="O73" s="41"/>
      <c r="P73" s="41"/>
      <c r="Q73" s="41">
        <v>39413</v>
      </c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>
        <v>15397</v>
      </c>
      <c r="AC73" s="41"/>
      <c r="AD73" s="41">
        <v>3257</v>
      </c>
      <c r="AE73" s="41"/>
      <c r="AF73" s="41"/>
      <c r="AG73" s="41"/>
      <c r="AH73" s="41"/>
      <c r="AI73" s="41"/>
      <c r="AJ73" s="41"/>
      <c r="AK73" s="41"/>
      <c r="AL73" s="41">
        <v>957</v>
      </c>
      <c r="AM73" s="41"/>
      <c r="AN73" s="41">
        <v>48391</v>
      </c>
      <c r="AO73" s="41"/>
      <c r="AP73" s="41"/>
      <c r="AQ73" s="41"/>
      <c r="AR73" s="42">
        <f t="shared" si="1"/>
        <v>413292</v>
      </c>
    </row>
    <row r="74" spans="1:44" x14ac:dyDescent="0.4">
      <c r="A74" s="28">
        <v>217030100</v>
      </c>
      <c r="B74" s="29">
        <v>4</v>
      </c>
      <c r="C74" s="30" t="s">
        <v>160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>
        <v>3257</v>
      </c>
      <c r="AE74" s="41"/>
      <c r="AF74" s="41"/>
      <c r="AG74" s="41"/>
      <c r="AH74" s="41"/>
      <c r="AI74" s="41"/>
      <c r="AJ74" s="41"/>
      <c r="AK74" s="41"/>
      <c r="AL74" s="41">
        <v>957</v>
      </c>
      <c r="AM74" s="41"/>
      <c r="AN74" s="41">
        <v>1241</v>
      </c>
      <c r="AO74" s="41"/>
      <c r="AP74" s="41"/>
      <c r="AQ74" s="41"/>
      <c r="AR74" s="42">
        <f t="shared" si="1"/>
        <v>5455</v>
      </c>
    </row>
    <row r="75" spans="1:44" x14ac:dyDescent="0.4">
      <c r="A75" s="28">
        <v>217030300</v>
      </c>
      <c r="B75" s="29">
        <v>4</v>
      </c>
      <c r="C75" s="30" t="s">
        <v>161</v>
      </c>
      <c r="D75" s="41">
        <v>173662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>
        <v>29157</v>
      </c>
      <c r="AO75" s="41"/>
      <c r="AP75" s="41"/>
      <c r="AQ75" s="41"/>
      <c r="AR75" s="42">
        <f t="shared" si="1"/>
        <v>202819</v>
      </c>
    </row>
    <row r="76" spans="1:44" x14ac:dyDescent="0.4">
      <c r="A76" s="23">
        <v>300000000</v>
      </c>
      <c r="B76" s="24">
        <v>1</v>
      </c>
      <c r="C76" s="25" t="s">
        <v>162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>
        <v>4675795</v>
      </c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>
        <v>6492443</v>
      </c>
      <c r="AI76" s="39"/>
      <c r="AJ76" s="39"/>
      <c r="AK76" s="39"/>
      <c r="AL76" s="39"/>
      <c r="AM76" s="39"/>
      <c r="AN76" s="39">
        <v>37030934</v>
      </c>
      <c r="AO76" s="39"/>
      <c r="AP76" s="39"/>
      <c r="AQ76" s="39"/>
      <c r="AR76" s="40">
        <f t="shared" si="1"/>
        <v>48199172</v>
      </c>
    </row>
    <row r="77" spans="1:44" x14ac:dyDescent="0.4">
      <c r="A77" s="28">
        <v>301000000</v>
      </c>
      <c r="B77" s="29">
        <v>2</v>
      </c>
      <c r="C77" s="30" t="s">
        <v>163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>
        <v>36679189</v>
      </c>
      <c r="AO77" s="41"/>
      <c r="AP77" s="41"/>
      <c r="AQ77" s="41"/>
      <c r="AR77" s="42">
        <f t="shared" si="1"/>
        <v>36679189</v>
      </c>
    </row>
    <row r="78" spans="1:44" x14ac:dyDescent="0.4">
      <c r="A78" s="28">
        <v>301010000</v>
      </c>
      <c r="B78" s="29">
        <v>3</v>
      </c>
      <c r="C78" s="30" t="s">
        <v>164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>
        <v>36679189</v>
      </c>
      <c r="AO78" s="41"/>
      <c r="AP78" s="41"/>
      <c r="AQ78" s="41"/>
      <c r="AR78" s="42">
        <f t="shared" si="1"/>
        <v>36679189</v>
      </c>
    </row>
    <row r="79" spans="1:44" x14ac:dyDescent="0.4">
      <c r="A79" s="28">
        <v>301010500</v>
      </c>
      <c r="B79" s="29">
        <v>4</v>
      </c>
      <c r="C79" s="30" t="s">
        <v>168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>
        <v>36679189</v>
      </c>
      <c r="AO79" s="41"/>
      <c r="AP79" s="41"/>
      <c r="AQ79" s="41"/>
      <c r="AR79" s="42">
        <f t="shared" si="1"/>
        <v>36679189</v>
      </c>
    </row>
    <row r="80" spans="1:44" x14ac:dyDescent="0.4">
      <c r="A80" s="28">
        <v>303000000</v>
      </c>
      <c r="B80" s="29">
        <v>2</v>
      </c>
      <c r="C80" s="30" t="s">
        <v>169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>
        <v>351745</v>
      </c>
      <c r="AO80" s="41"/>
      <c r="AP80" s="41"/>
      <c r="AQ80" s="41"/>
      <c r="AR80" s="42">
        <f t="shared" si="1"/>
        <v>351745</v>
      </c>
    </row>
    <row r="81" spans="1:44" x14ac:dyDescent="0.4">
      <c r="A81" s="28">
        <v>303030000</v>
      </c>
      <c r="B81" s="29">
        <v>3</v>
      </c>
      <c r="C81" s="30" t="s">
        <v>171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>
        <v>351745</v>
      </c>
      <c r="AO81" s="41"/>
      <c r="AP81" s="41"/>
      <c r="AQ81" s="41"/>
      <c r="AR81" s="42">
        <f t="shared" si="1"/>
        <v>351745</v>
      </c>
    </row>
    <row r="82" spans="1:44" x14ac:dyDescent="0.4">
      <c r="A82" s="28">
        <v>305000000</v>
      </c>
      <c r="B82" s="29">
        <v>2</v>
      </c>
      <c r="C82" s="30" t="s">
        <v>178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>
        <v>4675795</v>
      </c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>
        <v>6492443</v>
      </c>
      <c r="AI82" s="41"/>
      <c r="AJ82" s="41"/>
      <c r="AK82" s="41"/>
      <c r="AL82" s="41"/>
      <c r="AM82" s="41"/>
      <c r="AN82" s="41"/>
      <c r="AO82" s="41"/>
      <c r="AP82" s="41"/>
      <c r="AQ82" s="41"/>
      <c r="AR82" s="42">
        <f t="shared" si="1"/>
        <v>11168238</v>
      </c>
    </row>
    <row r="83" spans="1:44" x14ac:dyDescent="0.4">
      <c r="A83" s="28">
        <v>305010000</v>
      </c>
      <c r="B83" s="29">
        <v>3</v>
      </c>
      <c r="C83" s="30" t="s">
        <v>179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>
        <v>4675795</v>
      </c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>
        <v>6492443</v>
      </c>
      <c r="AI83" s="41"/>
      <c r="AJ83" s="41"/>
      <c r="AK83" s="41"/>
      <c r="AL83" s="41"/>
      <c r="AM83" s="41"/>
      <c r="AN83" s="41"/>
      <c r="AO83" s="41"/>
      <c r="AP83" s="41"/>
      <c r="AQ83" s="41"/>
      <c r="AR83" s="42">
        <f t="shared" si="1"/>
        <v>11168238</v>
      </c>
    </row>
    <row r="84" spans="1:44" x14ac:dyDescent="0.4">
      <c r="A84" s="28">
        <v>305010300</v>
      </c>
      <c r="B84" s="29">
        <v>4</v>
      </c>
      <c r="C84" s="30" t="s">
        <v>181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>
        <v>4675795</v>
      </c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>
        <v>6492443</v>
      </c>
      <c r="AI84" s="41"/>
      <c r="AJ84" s="41"/>
      <c r="AK84" s="41"/>
      <c r="AL84" s="41"/>
      <c r="AM84" s="41"/>
      <c r="AN84" s="41"/>
      <c r="AO84" s="41"/>
      <c r="AP84" s="41"/>
      <c r="AQ84" s="41"/>
      <c r="AR84" s="42">
        <f t="shared" si="1"/>
        <v>11168238</v>
      </c>
    </row>
    <row r="85" spans="1:44" x14ac:dyDescent="0.4">
      <c r="A85" s="23">
        <v>400000000</v>
      </c>
      <c r="B85" s="24">
        <v>1</v>
      </c>
      <c r="C85" s="25" t="s">
        <v>182</v>
      </c>
      <c r="D85" s="39">
        <v>24143</v>
      </c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>
        <v>34613</v>
      </c>
      <c r="AE85" s="39"/>
      <c r="AF85" s="39"/>
      <c r="AG85" s="39"/>
      <c r="AH85" s="39"/>
      <c r="AI85" s="39"/>
      <c r="AJ85" s="39"/>
      <c r="AK85" s="39"/>
      <c r="AL85" s="39"/>
      <c r="AM85" s="39"/>
      <c r="AN85" s="39">
        <v>1128921</v>
      </c>
      <c r="AO85" s="39"/>
      <c r="AP85" s="39"/>
      <c r="AQ85" s="39"/>
      <c r="AR85" s="40">
        <f t="shared" si="1"/>
        <v>1187677</v>
      </c>
    </row>
    <row r="86" spans="1:44" x14ac:dyDescent="0.4">
      <c r="A86" s="28">
        <v>403000000</v>
      </c>
      <c r="B86" s="29">
        <v>2</v>
      </c>
      <c r="C86" s="30" t="s">
        <v>183</v>
      </c>
      <c r="D86" s="41">
        <v>22997</v>
      </c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>
        <v>34613</v>
      </c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2">
        <f t="shared" si="1"/>
        <v>57610</v>
      </c>
    </row>
    <row r="87" spans="1:44" x14ac:dyDescent="0.4">
      <c r="A87" s="28">
        <v>405000000</v>
      </c>
      <c r="B87" s="29">
        <v>2</v>
      </c>
      <c r="C87" s="30" t="s">
        <v>185</v>
      </c>
      <c r="D87" s="41">
        <v>1146</v>
      </c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>
        <v>1128921</v>
      </c>
      <c r="AO87" s="41"/>
      <c r="AP87" s="41"/>
      <c r="AQ87" s="41"/>
      <c r="AR87" s="42">
        <f t="shared" si="1"/>
        <v>1130067</v>
      </c>
    </row>
    <row r="88" spans="1:44" x14ac:dyDescent="0.4">
      <c r="A88" s="23">
        <v>500000000</v>
      </c>
      <c r="B88" s="24">
        <v>1</v>
      </c>
      <c r="C88" s="25" t="s">
        <v>187</v>
      </c>
      <c r="D88" s="39">
        <v>11351</v>
      </c>
      <c r="E88" s="39"/>
      <c r="F88" s="39"/>
      <c r="G88" s="39"/>
      <c r="H88" s="39">
        <v>37426</v>
      </c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>
        <v>4838</v>
      </c>
      <c r="T88" s="39"/>
      <c r="U88" s="39"/>
      <c r="V88" s="39"/>
      <c r="W88" s="39"/>
      <c r="X88" s="39"/>
      <c r="Y88" s="39"/>
      <c r="Z88" s="39"/>
      <c r="AA88" s="39"/>
      <c r="AB88" s="39"/>
      <c r="AC88" s="39">
        <v>10955</v>
      </c>
      <c r="AD88" s="39"/>
      <c r="AE88" s="39"/>
      <c r="AF88" s="39"/>
      <c r="AG88" s="39"/>
      <c r="AH88" s="39"/>
      <c r="AI88" s="39">
        <v>4984</v>
      </c>
      <c r="AJ88" s="39"/>
      <c r="AK88" s="39"/>
      <c r="AL88" s="39"/>
      <c r="AM88" s="39"/>
      <c r="AN88" s="39">
        <v>476782</v>
      </c>
      <c r="AO88" s="39"/>
      <c r="AP88" s="39"/>
      <c r="AQ88" s="39"/>
      <c r="AR88" s="40">
        <f t="shared" si="1"/>
        <v>546336</v>
      </c>
    </row>
    <row r="89" spans="1:44" x14ac:dyDescent="0.4">
      <c r="A89" s="28">
        <v>501000000</v>
      </c>
      <c r="B89" s="29">
        <v>2</v>
      </c>
      <c r="C89" s="30" t="s">
        <v>188</v>
      </c>
      <c r="D89" s="41">
        <v>4815</v>
      </c>
      <c r="E89" s="41"/>
      <c r="F89" s="41"/>
      <c r="G89" s="41"/>
      <c r="H89" s="41">
        <v>22437</v>
      </c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>
        <v>336853</v>
      </c>
      <c r="AO89" s="41"/>
      <c r="AP89" s="41"/>
      <c r="AQ89" s="41"/>
      <c r="AR89" s="42">
        <f t="shared" si="1"/>
        <v>364105</v>
      </c>
    </row>
    <row r="90" spans="1:44" x14ac:dyDescent="0.4">
      <c r="A90" s="28">
        <v>501010000</v>
      </c>
      <c r="B90" s="29">
        <v>3</v>
      </c>
      <c r="C90" s="30" t="s">
        <v>189</v>
      </c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>
        <v>336853</v>
      </c>
      <c r="AO90" s="41"/>
      <c r="AP90" s="41"/>
      <c r="AQ90" s="41"/>
      <c r="AR90" s="42">
        <f t="shared" si="1"/>
        <v>336853</v>
      </c>
    </row>
    <row r="91" spans="1:44" x14ac:dyDescent="0.4">
      <c r="A91" s="28">
        <v>501030000</v>
      </c>
      <c r="B91" s="29">
        <v>3</v>
      </c>
      <c r="C91" s="30" t="s">
        <v>190</v>
      </c>
      <c r="D91" s="41">
        <v>4815</v>
      </c>
      <c r="E91" s="41"/>
      <c r="F91" s="41"/>
      <c r="G91" s="41"/>
      <c r="H91" s="41">
        <v>22437</v>
      </c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2">
        <f t="shared" si="1"/>
        <v>27252</v>
      </c>
    </row>
    <row r="92" spans="1:44" x14ac:dyDescent="0.4">
      <c r="A92" s="28">
        <v>507000000</v>
      </c>
      <c r="B92" s="29">
        <v>2</v>
      </c>
      <c r="C92" s="30" t="s">
        <v>199</v>
      </c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>
        <v>203</v>
      </c>
      <c r="AO92" s="41"/>
      <c r="AP92" s="41"/>
      <c r="AQ92" s="41"/>
      <c r="AR92" s="42">
        <f t="shared" si="1"/>
        <v>203</v>
      </c>
    </row>
    <row r="93" spans="1:44" x14ac:dyDescent="0.4">
      <c r="A93" s="28">
        <v>509000000</v>
      </c>
      <c r="B93" s="29">
        <v>2</v>
      </c>
      <c r="C93" s="30" t="s">
        <v>204</v>
      </c>
      <c r="D93" s="41">
        <v>6536</v>
      </c>
      <c r="E93" s="41"/>
      <c r="F93" s="41"/>
      <c r="G93" s="41"/>
      <c r="H93" s="41">
        <v>14989</v>
      </c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>
        <v>4838</v>
      </c>
      <c r="T93" s="41"/>
      <c r="U93" s="41"/>
      <c r="V93" s="41"/>
      <c r="W93" s="41"/>
      <c r="X93" s="41"/>
      <c r="Y93" s="41"/>
      <c r="Z93" s="41"/>
      <c r="AA93" s="41"/>
      <c r="AB93" s="41"/>
      <c r="AC93" s="41">
        <v>10955</v>
      </c>
      <c r="AD93" s="41"/>
      <c r="AE93" s="41"/>
      <c r="AF93" s="41"/>
      <c r="AG93" s="41"/>
      <c r="AH93" s="41"/>
      <c r="AI93" s="41">
        <v>4984</v>
      </c>
      <c r="AJ93" s="41"/>
      <c r="AK93" s="41"/>
      <c r="AL93" s="41"/>
      <c r="AM93" s="41"/>
      <c r="AN93" s="41"/>
      <c r="AO93" s="41"/>
      <c r="AP93" s="41"/>
      <c r="AQ93" s="41"/>
      <c r="AR93" s="42">
        <f t="shared" si="1"/>
        <v>42302</v>
      </c>
    </row>
    <row r="94" spans="1:44" x14ac:dyDescent="0.4">
      <c r="A94" s="28">
        <v>509010000</v>
      </c>
      <c r="B94" s="29">
        <v>3</v>
      </c>
      <c r="C94" s="30" t="s">
        <v>205</v>
      </c>
      <c r="D94" s="41">
        <v>6054</v>
      </c>
      <c r="E94" s="41"/>
      <c r="F94" s="41"/>
      <c r="G94" s="41"/>
      <c r="H94" s="41">
        <v>14754</v>
      </c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>
        <v>10477</v>
      </c>
      <c r="AD94" s="41"/>
      <c r="AE94" s="41"/>
      <c r="AF94" s="41"/>
      <c r="AG94" s="41"/>
      <c r="AH94" s="41"/>
      <c r="AI94" s="41">
        <v>4984</v>
      </c>
      <c r="AJ94" s="41"/>
      <c r="AK94" s="41"/>
      <c r="AL94" s="41"/>
      <c r="AM94" s="41"/>
      <c r="AN94" s="41"/>
      <c r="AO94" s="41"/>
      <c r="AP94" s="41"/>
      <c r="AQ94" s="41"/>
      <c r="AR94" s="42">
        <f t="shared" si="1"/>
        <v>36269</v>
      </c>
    </row>
    <row r="95" spans="1:44" x14ac:dyDescent="0.4">
      <c r="A95" s="28">
        <v>509030000</v>
      </c>
      <c r="B95" s="29">
        <v>3</v>
      </c>
      <c r="C95" s="30" t="s">
        <v>206</v>
      </c>
      <c r="D95" s="41">
        <v>482</v>
      </c>
      <c r="E95" s="41"/>
      <c r="F95" s="41"/>
      <c r="G95" s="41"/>
      <c r="H95" s="41">
        <v>235</v>
      </c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>
        <v>478</v>
      </c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2">
        <f t="shared" si="1"/>
        <v>1195</v>
      </c>
    </row>
    <row r="96" spans="1:44" x14ac:dyDescent="0.4">
      <c r="A96" s="28">
        <v>515000000</v>
      </c>
      <c r="B96" s="29">
        <v>2</v>
      </c>
      <c r="C96" s="30" t="s">
        <v>212</v>
      </c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>
        <v>805</v>
      </c>
      <c r="AO96" s="41"/>
      <c r="AP96" s="41"/>
      <c r="AQ96" s="41"/>
      <c r="AR96" s="42">
        <f t="shared" si="1"/>
        <v>805</v>
      </c>
    </row>
    <row r="97" spans="1:44" x14ac:dyDescent="0.4">
      <c r="A97" s="28">
        <v>517000000</v>
      </c>
      <c r="B97" s="29">
        <v>2</v>
      </c>
      <c r="C97" s="30" t="s">
        <v>218</v>
      </c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>
        <v>138921</v>
      </c>
      <c r="AO97" s="41"/>
      <c r="AP97" s="41"/>
      <c r="AQ97" s="41"/>
      <c r="AR97" s="42">
        <f t="shared" si="1"/>
        <v>138921</v>
      </c>
    </row>
    <row r="98" spans="1:44" x14ac:dyDescent="0.4">
      <c r="A98" s="28">
        <v>517110000</v>
      </c>
      <c r="B98" s="29">
        <v>3</v>
      </c>
      <c r="C98" s="30" t="s">
        <v>223</v>
      </c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>
        <v>52765</v>
      </c>
      <c r="AO98" s="41"/>
      <c r="AP98" s="41"/>
      <c r="AQ98" s="41"/>
      <c r="AR98" s="42">
        <f t="shared" si="1"/>
        <v>52765</v>
      </c>
    </row>
    <row r="99" spans="1:44" x14ac:dyDescent="0.4">
      <c r="A99" s="23">
        <v>600000000</v>
      </c>
      <c r="B99" s="24">
        <v>1</v>
      </c>
      <c r="C99" s="25" t="s">
        <v>224</v>
      </c>
      <c r="D99" s="39">
        <v>855050</v>
      </c>
      <c r="E99" s="39">
        <v>13477</v>
      </c>
      <c r="F99" s="39">
        <v>64583</v>
      </c>
      <c r="G99" s="39"/>
      <c r="H99" s="39">
        <v>241397</v>
      </c>
      <c r="I99" s="39"/>
      <c r="J99" s="39"/>
      <c r="K99" s="39">
        <v>804869</v>
      </c>
      <c r="L99" s="39">
        <v>594753</v>
      </c>
      <c r="M99" s="39"/>
      <c r="N99" s="39"/>
      <c r="O99" s="39">
        <v>1795213</v>
      </c>
      <c r="P99" s="39">
        <v>134163</v>
      </c>
      <c r="Q99" s="39">
        <v>24488</v>
      </c>
      <c r="R99" s="39">
        <v>1839</v>
      </c>
      <c r="S99" s="39">
        <v>12797751</v>
      </c>
      <c r="T99" s="39"/>
      <c r="U99" s="39"/>
      <c r="V99" s="39">
        <v>682981</v>
      </c>
      <c r="W99" s="39"/>
      <c r="X99" s="39">
        <v>501613</v>
      </c>
      <c r="Y99" s="39">
        <v>154943</v>
      </c>
      <c r="Z99" s="39"/>
      <c r="AA99" s="39">
        <v>216273</v>
      </c>
      <c r="AB99" s="39">
        <v>26325</v>
      </c>
      <c r="AC99" s="39"/>
      <c r="AD99" s="39"/>
      <c r="AE99" s="39"/>
      <c r="AF99" s="39">
        <v>84586</v>
      </c>
      <c r="AG99" s="39"/>
      <c r="AH99" s="39">
        <v>333924</v>
      </c>
      <c r="AI99" s="39">
        <v>20410614</v>
      </c>
      <c r="AJ99" s="39"/>
      <c r="AK99" s="39"/>
      <c r="AL99" s="39"/>
      <c r="AM99" s="39">
        <v>22092</v>
      </c>
      <c r="AN99" s="39">
        <v>20639799</v>
      </c>
      <c r="AO99" s="39"/>
      <c r="AP99" s="39"/>
      <c r="AQ99" s="39"/>
      <c r="AR99" s="40">
        <f t="shared" si="1"/>
        <v>60400733</v>
      </c>
    </row>
    <row r="100" spans="1:44" x14ac:dyDescent="0.4">
      <c r="A100" s="28">
        <v>601000000</v>
      </c>
      <c r="B100" s="29">
        <v>2</v>
      </c>
      <c r="C100" s="30" t="s">
        <v>225</v>
      </c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>
        <v>1220</v>
      </c>
      <c r="AN100" s="41"/>
      <c r="AO100" s="41"/>
      <c r="AP100" s="41"/>
      <c r="AQ100" s="41"/>
      <c r="AR100" s="42">
        <f t="shared" si="1"/>
        <v>1220</v>
      </c>
    </row>
    <row r="101" spans="1:44" x14ac:dyDescent="0.4">
      <c r="A101" s="28">
        <v>603000000</v>
      </c>
      <c r="B101" s="29">
        <v>2</v>
      </c>
      <c r="C101" s="30" t="s">
        <v>226</v>
      </c>
      <c r="D101" s="41">
        <v>2450</v>
      </c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>
        <v>128667</v>
      </c>
      <c r="AO101" s="41"/>
      <c r="AP101" s="41"/>
      <c r="AQ101" s="41"/>
      <c r="AR101" s="42">
        <f t="shared" si="1"/>
        <v>131117</v>
      </c>
    </row>
    <row r="102" spans="1:44" x14ac:dyDescent="0.4">
      <c r="A102" s="28">
        <v>605000000</v>
      </c>
      <c r="B102" s="29">
        <v>2</v>
      </c>
      <c r="C102" s="30" t="s">
        <v>228</v>
      </c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>
        <v>909</v>
      </c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>
        <v>649340</v>
      </c>
      <c r="AO102" s="41"/>
      <c r="AP102" s="41"/>
      <c r="AQ102" s="41"/>
      <c r="AR102" s="42">
        <f t="shared" si="1"/>
        <v>650249</v>
      </c>
    </row>
    <row r="103" spans="1:44" x14ac:dyDescent="0.4">
      <c r="A103" s="28">
        <v>605030000</v>
      </c>
      <c r="B103" s="29">
        <v>3</v>
      </c>
      <c r="C103" s="30" t="s">
        <v>231</v>
      </c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>
        <v>649340</v>
      </c>
      <c r="AO103" s="41"/>
      <c r="AP103" s="41"/>
      <c r="AQ103" s="41"/>
      <c r="AR103" s="42">
        <f t="shared" si="1"/>
        <v>649340</v>
      </c>
    </row>
    <row r="104" spans="1:44" x14ac:dyDescent="0.4">
      <c r="A104" s="28">
        <v>605030100</v>
      </c>
      <c r="B104" s="29">
        <v>4</v>
      </c>
      <c r="C104" s="30" t="s">
        <v>232</v>
      </c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>
        <v>649340</v>
      </c>
      <c r="AO104" s="41"/>
      <c r="AP104" s="41"/>
      <c r="AQ104" s="41"/>
      <c r="AR104" s="42">
        <f t="shared" si="1"/>
        <v>649340</v>
      </c>
    </row>
    <row r="105" spans="1:44" x14ac:dyDescent="0.4">
      <c r="A105" s="28">
        <v>607000000</v>
      </c>
      <c r="B105" s="29">
        <v>2</v>
      </c>
      <c r="C105" s="30" t="s">
        <v>234</v>
      </c>
      <c r="D105" s="41"/>
      <c r="E105" s="41"/>
      <c r="F105" s="41">
        <v>259</v>
      </c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2">
        <f t="shared" si="1"/>
        <v>259</v>
      </c>
    </row>
    <row r="106" spans="1:44" x14ac:dyDescent="0.4">
      <c r="A106" s="28">
        <v>609000000</v>
      </c>
      <c r="B106" s="29">
        <v>2</v>
      </c>
      <c r="C106" s="30" t="s">
        <v>236</v>
      </c>
      <c r="D106" s="41"/>
      <c r="E106" s="41"/>
      <c r="F106" s="41">
        <v>625</v>
      </c>
      <c r="G106" s="41"/>
      <c r="H106" s="41">
        <v>32115</v>
      </c>
      <c r="I106" s="41"/>
      <c r="J106" s="41"/>
      <c r="K106" s="41"/>
      <c r="L106" s="41"/>
      <c r="M106" s="41"/>
      <c r="N106" s="41"/>
      <c r="O106" s="41"/>
      <c r="P106" s="41"/>
      <c r="Q106" s="41"/>
      <c r="R106" s="41">
        <v>473</v>
      </c>
      <c r="S106" s="41"/>
      <c r="T106" s="41"/>
      <c r="U106" s="41"/>
      <c r="V106" s="41"/>
      <c r="W106" s="41"/>
      <c r="X106" s="41"/>
      <c r="Y106" s="41"/>
      <c r="Z106" s="41"/>
      <c r="AA106" s="41"/>
      <c r="AB106" s="41">
        <v>26325</v>
      </c>
      <c r="AC106" s="41"/>
      <c r="AD106" s="41"/>
      <c r="AE106" s="41"/>
      <c r="AF106" s="41">
        <v>54577</v>
      </c>
      <c r="AG106" s="41"/>
      <c r="AH106" s="41"/>
      <c r="AI106" s="41"/>
      <c r="AJ106" s="41"/>
      <c r="AK106" s="41"/>
      <c r="AL106" s="41"/>
      <c r="AM106" s="41"/>
      <c r="AN106" s="41">
        <v>588</v>
      </c>
      <c r="AO106" s="41"/>
      <c r="AP106" s="41"/>
      <c r="AQ106" s="41"/>
      <c r="AR106" s="42">
        <f t="shared" si="1"/>
        <v>114703</v>
      </c>
    </row>
    <row r="107" spans="1:44" x14ac:dyDescent="0.4">
      <c r="A107" s="28">
        <v>609010000</v>
      </c>
      <c r="B107" s="29">
        <v>3</v>
      </c>
      <c r="C107" s="30" t="s">
        <v>237</v>
      </c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>
        <v>1369</v>
      </c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2">
        <f t="shared" si="1"/>
        <v>1369</v>
      </c>
    </row>
    <row r="108" spans="1:44" x14ac:dyDescent="0.4">
      <c r="A108" s="28">
        <v>609030000</v>
      </c>
      <c r="B108" s="29">
        <v>3</v>
      </c>
      <c r="C108" s="30" t="s">
        <v>241</v>
      </c>
      <c r="D108" s="41"/>
      <c r="E108" s="41"/>
      <c r="F108" s="41"/>
      <c r="G108" s="41"/>
      <c r="H108" s="41">
        <v>3203</v>
      </c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2">
        <f t="shared" si="1"/>
        <v>3203</v>
      </c>
    </row>
    <row r="109" spans="1:44" x14ac:dyDescent="0.4">
      <c r="A109" s="28">
        <v>609030100</v>
      </c>
      <c r="B109" s="29">
        <v>4</v>
      </c>
      <c r="C109" s="30" t="s">
        <v>242</v>
      </c>
      <c r="D109" s="41"/>
      <c r="E109" s="41"/>
      <c r="F109" s="41"/>
      <c r="G109" s="41"/>
      <c r="H109" s="41">
        <v>3203</v>
      </c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2">
        <f t="shared" si="1"/>
        <v>3203</v>
      </c>
    </row>
    <row r="110" spans="1:44" x14ac:dyDescent="0.4">
      <c r="A110" s="28">
        <v>609090000</v>
      </c>
      <c r="B110" s="29">
        <v>3</v>
      </c>
      <c r="C110" s="30" t="s">
        <v>246</v>
      </c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>
        <v>26325</v>
      </c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2">
        <f t="shared" si="1"/>
        <v>26325</v>
      </c>
    </row>
    <row r="111" spans="1:44" x14ac:dyDescent="0.4">
      <c r="A111" s="28">
        <v>609130000</v>
      </c>
      <c r="B111" s="29">
        <v>3</v>
      </c>
      <c r="C111" s="30" t="s">
        <v>248</v>
      </c>
      <c r="D111" s="41"/>
      <c r="E111" s="41"/>
      <c r="F111" s="41"/>
      <c r="G111" s="41"/>
      <c r="H111" s="41">
        <v>28678</v>
      </c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>
        <v>386</v>
      </c>
      <c r="AO111" s="41"/>
      <c r="AP111" s="41"/>
      <c r="AQ111" s="41"/>
      <c r="AR111" s="42">
        <f t="shared" si="1"/>
        <v>29064</v>
      </c>
    </row>
    <row r="112" spans="1:44" x14ac:dyDescent="0.4">
      <c r="A112" s="28">
        <v>611000000</v>
      </c>
      <c r="B112" s="29">
        <v>2</v>
      </c>
      <c r="C112" s="30" t="s">
        <v>250</v>
      </c>
      <c r="D112" s="41">
        <v>4975</v>
      </c>
      <c r="E112" s="41"/>
      <c r="F112" s="41"/>
      <c r="G112" s="41"/>
      <c r="H112" s="41">
        <v>15218</v>
      </c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>
        <v>17382</v>
      </c>
      <c r="AJ112" s="41"/>
      <c r="AK112" s="41"/>
      <c r="AL112" s="41"/>
      <c r="AM112" s="41"/>
      <c r="AN112" s="41">
        <v>6395</v>
      </c>
      <c r="AO112" s="41"/>
      <c r="AP112" s="41"/>
      <c r="AQ112" s="41"/>
      <c r="AR112" s="42">
        <f t="shared" si="1"/>
        <v>43970</v>
      </c>
    </row>
    <row r="113" spans="1:44" x14ac:dyDescent="0.4">
      <c r="A113" s="28">
        <v>611010000</v>
      </c>
      <c r="B113" s="29">
        <v>3</v>
      </c>
      <c r="C113" s="30" t="s">
        <v>251</v>
      </c>
      <c r="D113" s="41">
        <v>965</v>
      </c>
      <c r="E113" s="41"/>
      <c r="F113" s="41"/>
      <c r="G113" s="41"/>
      <c r="H113" s="41">
        <v>451</v>
      </c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>
        <v>857</v>
      </c>
      <c r="AO113" s="41"/>
      <c r="AP113" s="41"/>
      <c r="AQ113" s="41"/>
      <c r="AR113" s="42">
        <f t="shared" si="1"/>
        <v>2273</v>
      </c>
    </row>
    <row r="114" spans="1:44" x14ac:dyDescent="0.4">
      <c r="A114" s="28">
        <v>611050000</v>
      </c>
      <c r="B114" s="29">
        <v>3</v>
      </c>
      <c r="C114" s="30" t="s">
        <v>252</v>
      </c>
      <c r="D114" s="41">
        <v>2191</v>
      </c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>
        <v>17382</v>
      </c>
      <c r="AJ114" s="41"/>
      <c r="AK114" s="41"/>
      <c r="AL114" s="41"/>
      <c r="AM114" s="41"/>
      <c r="AN114" s="41">
        <v>1278</v>
      </c>
      <c r="AO114" s="41"/>
      <c r="AP114" s="41"/>
      <c r="AQ114" s="41"/>
      <c r="AR114" s="42">
        <f t="shared" si="1"/>
        <v>20851</v>
      </c>
    </row>
    <row r="115" spans="1:44" x14ac:dyDescent="0.4">
      <c r="A115" s="28">
        <v>613000000</v>
      </c>
      <c r="B115" s="29">
        <v>2</v>
      </c>
      <c r="C115" s="30" t="s">
        <v>253</v>
      </c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>
        <v>170732</v>
      </c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>
        <v>4409974</v>
      </c>
      <c r="AO115" s="41"/>
      <c r="AP115" s="41"/>
      <c r="AQ115" s="41"/>
      <c r="AR115" s="42">
        <f t="shared" si="1"/>
        <v>4580706</v>
      </c>
    </row>
    <row r="116" spans="1:44" x14ac:dyDescent="0.4">
      <c r="A116" s="28">
        <v>613030000</v>
      </c>
      <c r="B116" s="29">
        <v>3</v>
      </c>
      <c r="C116" s="30" t="s">
        <v>254</v>
      </c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>
        <v>170732</v>
      </c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>
        <v>4409974</v>
      </c>
      <c r="AO116" s="41"/>
      <c r="AP116" s="41"/>
      <c r="AQ116" s="41"/>
      <c r="AR116" s="42">
        <f t="shared" si="1"/>
        <v>4580706</v>
      </c>
    </row>
    <row r="117" spans="1:44" x14ac:dyDescent="0.4">
      <c r="A117" s="28">
        <v>615000000</v>
      </c>
      <c r="B117" s="29">
        <v>2</v>
      </c>
      <c r="C117" s="30" t="s">
        <v>258</v>
      </c>
      <c r="D117" s="41">
        <v>847394</v>
      </c>
      <c r="E117" s="41"/>
      <c r="F117" s="41">
        <v>61560</v>
      </c>
      <c r="G117" s="41"/>
      <c r="H117" s="41">
        <v>194064</v>
      </c>
      <c r="I117" s="41"/>
      <c r="J117" s="41"/>
      <c r="K117" s="41">
        <v>804869</v>
      </c>
      <c r="L117" s="41">
        <v>594753</v>
      </c>
      <c r="M117" s="41"/>
      <c r="N117" s="41"/>
      <c r="O117" s="41">
        <v>1795213</v>
      </c>
      <c r="P117" s="41">
        <v>134163</v>
      </c>
      <c r="Q117" s="41">
        <v>24488</v>
      </c>
      <c r="R117" s="41"/>
      <c r="S117" s="41">
        <v>12797751</v>
      </c>
      <c r="T117" s="41"/>
      <c r="U117" s="41"/>
      <c r="V117" s="41">
        <v>682981</v>
      </c>
      <c r="W117" s="41"/>
      <c r="X117" s="41">
        <v>330881</v>
      </c>
      <c r="Y117" s="41">
        <v>154943</v>
      </c>
      <c r="Z117" s="41"/>
      <c r="AA117" s="41">
        <v>216273</v>
      </c>
      <c r="AB117" s="41"/>
      <c r="AC117" s="41"/>
      <c r="AD117" s="41"/>
      <c r="AE117" s="41"/>
      <c r="AF117" s="41">
        <v>30009</v>
      </c>
      <c r="AG117" s="41"/>
      <c r="AH117" s="41">
        <v>333924</v>
      </c>
      <c r="AI117" s="41">
        <v>20393232</v>
      </c>
      <c r="AJ117" s="41"/>
      <c r="AK117" s="41"/>
      <c r="AL117" s="41"/>
      <c r="AM117" s="41">
        <v>20872</v>
      </c>
      <c r="AN117" s="41">
        <v>15428963</v>
      </c>
      <c r="AO117" s="41"/>
      <c r="AP117" s="41"/>
      <c r="AQ117" s="41"/>
      <c r="AR117" s="42">
        <f t="shared" si="1"/>
        <v>54846333</v>
      </c>
    </row>
    <row r="118" spans="1:44" x14ac:dyDescent="0.4">
      <c r="A118" s="28">
        <v>615050000</v>
      </c>
      <c r="B118" s="29">
        <v>3</v>
      </c>
      <c r="C118" s="30" t="s">
        <v>264</v>
      </c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>
        <v>18854551</v>
      </c>
      <c r="AJ118" s="41"/>
      <c r="AK118" s="41"/>
      <c r="AL118" s="41"/>
      <c r="AM118" s="41"/>
      <c r="AN118" s="41">
        <v>1617321</v>
      </c>
      <c r="AO118" s="41"/>
      <c r="AP118" s="41"/>
      <c r="AQ118" s="41"/>
      <c r="AR118" s="42">
        <f t="shared" si="1"/>
        <v>20471872</v>
      </c>
    </row>
    <row r="119" spans="1:44" x14ac:dyDescent="0.4">
      <c r="A119" s="28">
        <v>615070000</v>
      </c>
      <c r="B119" s="29">
        <v>3</v>
      </c>
      <c r="C119" s="30" t="s">
        <v>265</v>
      </c>
      <c r="D119" s="41">
        <v>30130</v>
      </c>
      <c r="E119" s="41"/>
      <c r="F119" s="41">
        <v>61560</v>
      </c>
      <c r="G119" s="41"/>
      <c r="H119" s="41">
        <v>194064</v>
      </c>
      <c r="I119" s="41"/>
      <c r="J119" s="41"/>
      <c r="K119" s="41">
        <v>804869</v>
      </c>
      <c r="L119" s="41">
        <v>594753</v>
      </c>
      <c r="M119" s="41"/>
      <c r="N119" s="41"/>
      <c r="O119" s="41">
        <v>1795213</v>
      </c>
      <c r="P119" s="41">
        <v>134163</v>
      </c>
      <c r="Q119" s="41">
        <v>24488</v>
      </c>
      <c r="R119" s="41"/>
      <c r="S119" s="41">
        <v>12797751</v>
      </c>
      <c r="T119" s="41"/>
      <c r="U119" s="41"/>
      <c r="V119" s="41">
        <v>682981</v>
      </c>
      <c r="W119" s="41"/>
      <c r="X119" s="41">
        <v>330881</v>
      </c>
      <c r="Y119" s="41">
        <v>154943</v>
      </c>
      <c r="Z119" s="41"/>
      <c r="AA119" s="41">
        <v>216273</v>
      </c>
      <c r="AB119" s="41"/>
      <c r="AC119" s="41"/>
      <c r="AD119" s="41"/>
      <c r="AE119" s="41"/>
      <c r="AF119" s="41">
        <v>30009</v>
      </c>
      <c r="AG119" s="41"/>
      <c r="AH119" s="41">
        <v>333924</v>
      </c>
      <c r="AI119" s="41"/>
      <c r="AJ119" s="41"/>
      <c r="AK119" s="41"/>
      <c r="AL119" s="41"/>
      <c r="AM119" s="41"/>
      <c r="AN119" s="41">
        <v>12714357</v>
      </c>
      <c r="AO119" s="41"/>
      <c r="AP119" s="41"/>
      <c r="AQ119" s="41"/>
      <c r="AR119" s="42">
        <f t="shared" si="1"/>
        <v>30900359</v>
      </c>
    </row>
    <row r="120" spans="1:44" x14ac:dyDescent="0.4">
      <c r="A120" s="28">
        <v>615110000</v>
      </c>
      <c r="B120" s="29">
        <v>3</v>
      </c>
      <c r="C120" s="30" t="s">
        <v>267</v>
      </c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>
        <v>20872</v>
      </c>
      <c r="AN120" s="41"/>
      <c r="AO120" s="41"/>
      <c r="AP120" s="41"/>
      <c r="AQ120" s="41"/>
      <c r="AR120" s="42">
        <f t="shared" si="1"/>
        <v>20872</v>
      </c>
    </row>
    <row r="121" spans="1:44" x14ac:dyDescent="0.4">
      <c r="A121" s="28">
        <v>615150000</v>
      </c>
      <c r="B121" s="29">
        <v>3</v>
      </c>
      <c r="C121" s="30" t="s">
        <v>269</v>
      </c>
      <c r="D121" s="41">
        <v>817264</v>
      </c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>
        <v>1538681</v>
      </c>
      <c r="AJ121" s="41"/>
      <c r="AK121" s="41"/>
      <c r="AL121" s="41"/>
      <c r="AM121" s="41"/>
      <c r="AN121" s="41"/>
      <c r="AO121" s="41"/>
      <c r="AP121" s="41"/>
      <c r="AQ121" s="41"/>
      <c r="AR121" s="42">
        <f t="shared" si="1"/>
        <v>2355945</v>
      </c>
    </row>
    <row r="122" spans="1:44" x14ac:dyDescent="0.4">
      <c r="A122" s="28">
        <v>617000000</v>
      </c>
      <c r="B122" s="29">
        <v>2</v>
      </c>
      <c r="C122" s="30" t="s">
        <v>270</v>
      </c>
      <c r="D122" s="41">
        <v>231</v>
      </c>
      <c r="E122" s="41">
        <v>13477</v>
      </c>
      <c r="F122" s="41">
        <v>2139</v>
      </c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>
        <v>457</v>
      </c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>
        <v>15872</v>
      </c>
      <c r="AO122" s="41"/>
      <c r="AP122" s="41"/>
      <c r="AQ122" s="41"/>
      <c r="AR122" s="42">
        <f t="shared" si="1"/>
        <v>32176</v>
      </c>
    </row>
    <row r="123" spans="1:44" x14ac:dyDescent="0.4">
      <c r="A123" s="28">
        <v>617090000</v>
      </c>
      <c r="B123" s="29">
        <v>3</v>
      </c>
      <c r="C123" s="30" t="s">
        <v>275</v>
      </c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>
        <v>457</v>
      </c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2">
        <f t="shared" si="1"/>
        <v>457</v>
      </c>
    </row>
    <row r="124" spans="1:44" x14ac:dyDescent="0.4">
      <c r="A124" s="23">
        <v>700000000</v>
      </c>
      <c r="B124" s="24">
        <v>1</v>
      </c>
      <c r="C124" s="25" t="s">
        <v>276</v>
      </c>
      <c r="D124" s="39">
        <v>623465</v>
      </c>
      <c r="E124" s="39"/>
      <c r="F124" s="39">
        <v>219552</v>
      </c>
      <c r="G124" s="39"/>
      <c r="H124" s="39">
        <v>961460</v>
      </c>
      <c r="I124" s="39"/>
      <c r="J124" s="39"/>
      <c r="K124" s="39"/>
      <c r="L124" s="39"/>
      <c r="M124" s="39">
        <v>1457</v>
      </c>
      <c r="N124" s="39"/>
      <c r="O124" s="39"/>
      <c r="P124" s="39"/>
      <c r="Q124" s="39"/>
      <c r="R124" s="39"/>
      <c r="S124" s="39"/>
      <c r="T124" s="39"/>
      <c r="U124" s="39">
        <v>6825</v>
      </c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>
        <v>1002</v>
      </c>
      <c r="AH124" s="39"/>
      <c r="AI124" s="39"/>
      <c r="AJ124" s="39"/>
      <c r="AK124" s="39"/>
      <c r="AL124" s="39"/>
      <c r="AM124" s="39"/>
      <c r="AN124" s="39">
        <v>22436312</v>
      </c>
      <c r="AO124" s="39"/>
      <c r="AP124" s="39"/>
      <c r="AQ124" s="39">
        <v>2228</v>
      </c>
      <c r="AR124" s="40">
        <f t="shared" si="1"/>
        <v>24252301</v>
      </c>
    </row>
    <row r="125" spans="1:44" x14ac:dyDescent="0.4">
      <c r="A125" s="28">
        <v>701000000</v>
      </c>
      <c r="B125" s="29">
        <v>2</v>
      </c>
      <c r="C125" s="30" t="s">
        <v>277</v>
      </c>
      <c r="D125" s="41">
        <v>4072</v>
      </c>
      <c r="E125" s="41"/>
      <c r="F125" s="41">
        <v>133315</v>
      </c>
      <c r="G125" s="41"/>
      <c r="H125" s="41"/>
      <c r="I125" s="41"/>
      <c r="J125" s="41"/>
      <c r="K125" s="41"/>
      <c r="L125" s="41"/>
      <c r="M125" s="41">
        <v>228</v>
      </c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>
        <v>263490</v>
      </c>
      <c r="AO125" s="41"/>
      <c r="AP125" s="41"/>
      <c r="AQ125" s="41">
        <v>1950</v>
      </c>
      <c r="AR125" s="42">
        <f t="shared" si="1"/>
        <v>403055</v>
      </c>
    </row>
    <row r="126" spans="1:44" x14ac:dyDescent="0.4">
      <c r="A126" s="28">
        <v>701010000</v>
      </c>
      <c r="B126" s="29">
        <v>3</v>
      </c>
      <c r="C126" s="30" t="s">
        <v>278</v>
      </c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>
        <v>246412</v>
      </c>
      <c r="AO126" s="41"/>
      <c r="AP126" s="41"/>
      <c r="AQ126" s="41"/>
      <c r="AR126" s="42">
        <f t="shared" si="1"/>
        <v>246412</v>
      </c>
    </row>
    <row r="127" spans="1:44" x14ac:dyDescent="0.4">
      <c r="A127" s="28">
        <v>701010700</v>
      </c>
      <c r="B127" s="29">
        <v>4</v>
      </c>
      <c r="C127" s="30" t="s">
        <v>281</v>
      </c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>
        <v>246412</v>
      </c>
      <c r="AO127" s="41"/>
      <c r="AP127" s="41"/>
      <c r="AQ127" s="41"/>
      <c r="AR127" s="42">
        <f t="shared" si="1"/>
        <v>246412</v>
      </c>
    </row>
    <row r="128" spans="1:44" x14ac:dyDescent="0.4">
      <c r="A128" s="28">
        <v>701190000</v>
      </c>
      <c r="B128" s="29">
        <v>3</v>
      </c>
      <c r="C128" s="30" t="s">
        <v>303</v>
      </c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>
        <v>1060</v>
      </c>
      <c r="AO128" s="41"/>
      <c r="AP128" s="41"/>
      <c r="AQ128" s="41"/>
      <c r="AR128" s="42">
        <f t="shared" si="1"/>
        <v>1060</v>
      </c>
    </row>
    <row r="129" spans="1:44" x14ac:dyDescent="0.4">
      <c r="A129" s="28">
        <v>701190100</v>
      </c>
      <c r="B129" s="29">
        <v>4</v>
      </c>
      <c r="C129" s="30" t="s">
        <v>304</v>
      </c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>
        <v>1060</v>
      </c>
      <c r="AO129" s="41"/>
      <c r="AP129" s="41"/>
      <c r="AQ129" s="41"/>
      <c r="AR129" s="42">
        <f t="shared" si="1"/>
        <v>1060</v>
      </c>
    </row>
    <row r="130" spans="1:44" x14ac:dyDescent="0.4">
      <c r="A130" s="28">
        <v>701210000</v>
      </c>
      <c r="B130" s="29">
        <v>3</v>
      </c>
      <c r="C130" s="30" t="s">
        <v>305</v>
      </c>
      <c r="D130" s="41"/>
      <c r="E130" s="41"/>
      <c r="F130" s="41">
        <v>133315</v>
      </c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>
        <v>16018</v>
      </c>
      <c r="AO130" s="41"/>
      <c r="AP130" s="41"/>
      <c r="AQ130" s="41"/>
      <c r="AR130" s="42">
        <f t="shared" si="1"/>
        <v>149333</v>
      </c>
    </row>
    <row r="131" spans="1:44" x14ac:dyDescent="0.4">
      <c r="A131" s="28">
        <v>701210100</v>
      </c>
      <c r="B131" s="29">
        <v>4</v>
      </c>
      <c r="C131" s="30" t="s">
        <v>306</v>
      </c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>
        <v>292</v>
      </c>
      <c r="AO131" s="41"/>
      <c r="AP131" s="41"/>
      <c r="AQ131" s="41"/>
      <c r="AR131" s="42">
        <f t="shared" si="1"/>
        <v>292</v>
      </c>
    </row>
    <row r="132" spans="1:44" x14ac:dyDescent="0.4">
      <c r="A132" s="28">
        <v>701210300</v>
      </c>
      <c r="B132" s="29">
        <v>4</v>
      </c>
      <c r="C132" s="30" t="s">
        <v>307</v>
      </c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>
        <v>544</v>
      </c>
      <c r="AO132" s="41"/>
      <c r="AP132" s="41"/>
      <c r="AQ132" s="41"/>
      <c r="AR132" s="42">
        <f t="shared" si="1"/>
        <v>544</v>
      </c>
    </row>
    <row r="133" spans="1:44" x14ac:dyDescent="0.4">
      <c r="A133" s="28">
        <v>701270000</v>
      </c>
      <c r="B133" s="29">
        <v>3</v>
      </c>
      <c r="C133" s="30" t="s">
        <v>312</v>
      </c>
      <c r="D133" s="41">
        <v>3843</v>
      </c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>
        <v>1950</v>
      </c>
      <c r="AR133" s="42">
        <f t="shared" si="1"/>
        <v>5793</v>
      </c>
    </row>
    <row r="134" spans="1:44" x14ac:dyDescent="0.4">
      <c r="A134" s="28">
        <v>703000000</v>
      </c>
      <c r="B134" s="29">
        <v>2</v>
      </c>
      <c r="C134" s="30" t="s">
        <v>315</v>
      </c>
      <c r="D134" s="41">
        <v>616467</v>
      </c>
      <c r="E134" s="41"/>
      <c r="F134" s="41">
        <v>27526</v>
      </c>
      <c r="G134" s="41"/>
      <c r="H134" s="41">
        <v>961460</v>
      </c>
      <c r="I134" s="41"/>
      <c r="J134" s="41"/>
      <c r="K134" s="41"/>
      <c r="L134" s="41"/>
      <c r="M134" s="41">
        <v>1229</v>
      </c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>
        <v>1002</v>
      </c>
      <c r="AH134" s="41"/>
      <c r="AI134" s="41"/>
      <c r="AJ134" s="41"/>
      <c r="AK134" s="41"/>
      <c r="AL134" s="41"/>
      <c r="AM134" s="41"/>
      <c r="AN134" s="41">
        <v>2850</v>
      </c>
      <c r="AO134" s="41"/>
      <c r="AP134" s="41"/>
      <c r="AQ134" s="41">
        <v>278</v>
      </c>
      <c r="AR134" s="42">
        <f t="shared" si="1"/>
        <v>1610812</v>
      </c>
    </row>
    <row r="135" spans="1:44" x14ac:dyDescent="0.4">
      <c r="A135" s="28">
        <v>703010000</v>
      </c>
      <c r="B135" s="29">
        <v>3</v>
      </c>
      <c r="C135" s="30" t="s">
        <v>316</v>
      </c>
      <c r="D135" s="41"/>
      <c r="E135" s="41"/>
      <c r="F135" s="41">
        <v>429</v>
      </c>
      <c r="G135" s="41"/>
      <c r="H135" s="41"/>
      <c r="I135" s="41"/>
      <c r="J135" s="41"/>
      <c r="K135" s="41"/>
      <c r="L135" s="41"/>
      <c r="M135" s="41">
        <v>341</v>
      </c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2">
        <f t="shared" si="1"/>
        <v>770</v>
      </c>
    </row>
    <row r="136" spans="1:44" x14ac:dyDescent="0.4">
      <c r="A136" s="28">
        <v>703010100</v>
      </c>
      <c r="B136" s="29">
        <v>4</v>
      </c>
      <c r="C136" s="30" t="s">
        <v>317</v>
      </c>
      <c r="D136" s="41"/>
      <c r="E136" s="41"/>
      <c r="F136" s="41"/>
      <c r="G136" s="41"/>
      <c r="H136" s="41"/>
      <c r="I136" s="41"/>
      <c r="J136" s="41"/>
      <c r="K136" s="41"/>
      <c r="L136" s="41"/>
      <c r="M136" s="41">
        <v>341</v>
      </c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2">
        <f t="shared" ref="AR136:AR176" si="2">SUM(D136:AQ136)</f>
        <v>341</v>
      </c>
    </row>
    <row r="137" spans="1:44" x14ac:dyDescent="0.4">
      <c r="A137" s="28">
        <v>703030000</v>
      </c>
      <c r="B137" s="29">
        <v>3</v>
      </c>
      <c r="C137" s="30" t="s">
        <v>318</v>
      </c>
      <c r="D137" s="41">
        <v>192008</v>
      </c>
      <c r="E137" s="41"/>
      <c r="F137" s="41">
        <v>25446</v>
      </c>
      <c r="G137" s="41"/>
      <c r="H137" s="41">
        <v>554410</v>
      </c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>
        <v>1002</v>
      </c>
      <c r="AH137" s="41"/>
      <c r="AI137" s="41"/>
      <c r="AJ137" s="41"/>
      <c r="AK137" s="41"/>
      <c r="AL137" s="41"/>
      <c r="AM137" s="41"/>
      <c r="AN137" s="41">
        <v>580</v>
      </c>
      <c r="AO137" s="41"/>
      <c r="AP137" s="41"/>
      <c r="AQ137" s="41">
        <v>278</v>
      </c>
      <c r="AR137" s="42">
        <f t="shared" si="2"/>
        <v>773724</v>
      </c>
    </row>
    <row r="138" spans="1:44" x14ac:dyDescent="0.4">
      <c r="A138" s="28">
        <v>703030300</v>
      </c>
      <c r="B138" s="29">
        <v>4</v>
      </c>
      <c r="C138" s="30" t="s">
        <v>319</v>
      </c>
      <c r="D138" s="41">
        <v>177139</v>
      </c>
      <c r="E138" s="41"/>
      <c r="F138" s="41">
        <v>747</v>
      </c>
      <c r="G138" s="41"/>
      <c r="H138" s="41">
        <v>546692</v>
      </c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>
        <v>1002</v>
      </c>
      <c r="AH138" s="41"/>
      <c r="AI138" s="41"/>
      <c r="AJ138" s="41"/>
      <c r="AK138" s="41"/>
      <c r="AL138" s="41"/>
      <c r="AM138" s="41"/>
      <c r="AN138" s="41"/>
      <c r="AO138" s="41"/>
      <c r="AP138" s="41"/>
      <c r="AQ138" s="41">
        <v>278</v>
      </c>
      <c r="AR138" s="42">
        <f t="shared" si="2"/>
        <v>725858</v>
      </c>
    </row>
    <row r="139" spans="1:44" x14ac:dyDescent="0.4">
      <c r="A139" s="28">
        <v>703040000</v>
      </c>
      <c r="B139" s="29">
        <v>3</v>
      </c>
      <c r="C139" s="30" t="s">
        <v>320</v>
      </c>
      <c r="D139" s="41">
        <v>381487</v>
      </c>
      <c r="E139" s="41"/>
      <c r="F139" s="41">
        <v>1017</v>
      </c>
      <c r="G139" s="41"/>
      <c r="H139" s="41">
        <v>15974</v>
      </c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>
        <v>239</v>
      </c>
      <c r="AO139" s="41"/>
      <c r="AP139" s="41"/>
      <c r="AQ139" s="41"/>
      <c r="AR139" s="42">
        <f t="shared" si="2"/>
        <v>398717</v>
      </c>
    </row>
    <row r="140" spans="1:44" x14ac:dyDescent="0.4">
      <c r="A140" s="28">
        <v>703050000</v>
      </c>
      <c r="B140" s="29">
        <v>3</v>
      </c>
      <c r="C140" s="30" t="s">
        <v>321</v>
      </c>
      <c r="D140" s="41">
        <v>211</v>
      </c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>
        <v>1395</v>
      </c>
      <c r="AO140" s="41"/>
      <c r="AP140" s="41"/>
      <c r="AQ140" s="41"/>
      <c r="AR140" s="42">
        <f t="shared" si="2"/>
        <v>1606</v>
      </c>
    </row>
    <row r="141" spans="1:44" x14ac:dyDescent="0.4">
      <c r="A141" s="28">
        <v>703051100</v>
      </c>
      <c r="B141" s="29">
        <v>4</v>
      </c>
      <c r="C141" s="30" t="s">
        <v>324</v>
      </c>
      <c r="D141" s="41">
        <v>211</v>
      </c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2">
        <f t="shared" si="2"/>
        <v>211</v>
      </c>
    </row>
    <row r="142" spans="1:44" x14ac:dyDescent="0.4">
      <c r="A142" s="28">
        <v>703070000</v>
      </c>
      <c r="B142" s="29">
        <v>3</v>
      </c>
      <c r="C142" s="30" t="s">
        <v>326</v>
      </c>
      <c r="D142" s="41"/>
      <c r="E142" s="41"/>
      <c r="F142" s="41">
        <v>252</v>
      </c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2">
        <f t="shared" si="2"/>
        <v>252</v>
      </c>
    </row>
    <row r="143" spans="1:44" x14ac:dyDescent="0.4">
      <c r="A143" s="28">
        <v>703130000</v>
      </c>
      <c r="B143" s="29">
        <v>3</v>
      </c>
      <c r="C143" s="30" t="s">
        <v>336</v>
      </c>
      <c r="D143" s="41"/>
      <c r="E143" s="41"/>
      <c r="F143" s="41">
        <v>382</v>
      </c>
      <c r="G143" s="41"/>
      <c r="H143" s="41">
        <v>391076</v>
      </c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2">
        <f t="shared" si="2"/>
        <v>391458</v>
      </c>
    </row>
    <row r="144" spans="1:44" x14ac:dyDescent="0.4">
      <c r="A144" s="28">
        <v>705000000</v>
      </c>
      <c r="B144" s="29">
        <v>2</v>
      </c>
      <c r="C144" s="30" t="s">
        <v>339</v>
      </c>
      <c r="D144" s="41">
        <v>2926</v>
      </c>
      <c r="E144" s="41"/>
      <c r="F144" s="41">
        <v>58711</v>
      </c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>
        <v>6825</v>
      </c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>
        <v>22169972</v>
      </c>
      <c r="AO144" s="41"/>
      <c r="AP144" s="41"/>
      <c r="AQ144" s="41"/>
      <c r="AR144" s="42">
        <f t="shared" si="2"/>
        <v>22238434</v>
      </c>
    </row>
    <row r="145" spans="1:44" x14ac:dyDescent="0.4">
      <c r="A145" s="28">
        <v>705010000</v>
      </c>
      <c r="B145" s="29">
        <v>3</v>
      </c>
      <c r="C145" s="30" t="s">
        <v>340</v>
      </c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>
        <v>6825</v>
      </c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>
        <v>21861413</v>
      </c>
      <c r="AO145" s="41"/>
      <c r="AP145" s="41"/>
      <c r="AQ145" s="41"/>
      <c r="AR145" s="42">
        <f t="shared" si="2"/>
        <v>21868238</v>
      </c>
    </row>
    <row r="146" spans="1:44" x14ac:dyDescent="0.4">
      <c r="A146" s="28">
        <v>705010100</v>
      </c>
      <c r="B146" s="29">
        <v>4</v>
      </c>
      <c r="C146" s="30" t="s">
        <v>341</v>
      </c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>
        <v>6825</v>
      </c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>
        <v>21737126</v>
      </c>
      <c r="AO146" s="41"/>
      <c r="AP146" s="41"/>
      <c r="AQ146" s="41"/>
      <c r="AR146" s="42">
        <f t="shared" si="2"/>
        <v>21743951</v>
      </c>
    </row>
    <row r="147" spans="1:44" x14ac:dyDescent="0.4">
      <c r="A147" s="28">
        <v>705010300</v>
      </c>
      <c r="B147" s="29">
        <v>4</v>
      </c>
      <c r="C147" s="30" t="s">
        <v>342</v>
      </c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>
        <v>124287</v>
      </c>
      <c r="AO147" s="41"/>
      <c r="AP147" s="41"/>
      <c r="AQ147" s="41"/>
      <c r="AR147" s="42">
        <f t="shared" si="2"/>
        <v>124287</v>
      </c>
    </row>
    <row r="148" spans="1:44" x14ac:dyDescent="0.4">
      <c r="A148" s="28">
        <v>705030000</v>
      </c>
      <c r="B148" s="29">
        <v>3</v>
      </c>
      <c r="C148" s="30" t="s">
        <v>343</v>
      </c>
      <c r="D148" s="41">
        <v>2926</v>
      </c>
      <c r="E148" s="41"/>
      <c r="F148" s="41">
        <v>919</v>
      </c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>
        <v>307576</v>
      </c>
      <c r="AO148" s="41"/>
      <c r="AP148" s="41"/>
      <c r="AQ148" s="41"/>
      <c r="AR148" s="42">
        <f t="shared" si="2"/>
        <v>311421</v>
      </c>
    </row>
    <row r="149" spans="1:44" x14ac:dyDescent="0.4">
      <c r="A149" s="28">
        <v>705040000</v>
      </c>
      <c r="B149" s="29">
        <v>3</v>
      </c>
      <c r="C149" s="30" t="s">
        <v>344</v>
      </c>
      <c r="D149" s="41"/>
      <c r="E149" s="41"/>
      <c r="F149" s="41">
        <v>57792</v>
      </c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>
        <v>983</v>
      </c>
      <c r="AO149" s="41"/>
      <c r="AP149" s="41"/>
      <c r="AQ149" s="41"/>
      <c r="AR149" s="42">
        <f t="shared" si="2"/>
        <v>58775</v>
      </c>
    </row>
    <row r="150" spans="1:44" x14ac:dyDescent="0.4">
      <c r="A150" s="23">
        <v>800000000</v>
      </c>
      <c r="B150" s="24">
        <v>1</v>
      </c>
      <c r="C150" s="25" t="s">
        <v>349</v>
      </c>
      <c r="D150" s="39">
        <v>64986</v>
      </c>
      <c r="E150" s="39"/>
      <c r="F150" s="39">
        <v>190926</v>
      </c>
      <c r="G150" s="39"/>
      <c r="H150" s="39">
        <v>6528</v>
      </c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>
        <v>1869</v>
      </c>
      <c r="U150" s="39"/>
      <c r="V150" s="39">
        <v>769</v>
      </c>
      <c r="W150" s="39">
        <v>323</v>
      </c>
      <c r="X150" s="39"/>
      <c r="Y150" s="39"/>
      <c r="Z150" s="39"/>
      <c r="AA150" s="39"/>
      <c r="AB150" s="39"/>
      <c r="AC150" s="39"/>
      <c r="AD150" s="39">
        <v>10142</v>
      </c>
      <c r="AE150" s="39"/>
      <c r="AF150" s="39"/>
      <c r="AG150" s="39"/>
      <c r="AH150" s="39"/>
      <c r="AI150" s="39">
        <v>13388</v>
      </c>
      <c r="AJ150" s="39">
        <v>1281</v>
      </c>
      <c r="AK150" s="39"/>
      <c r="AL150" s="39">
        <v>1673</v>
      </c>
      <c r="AM150" s="39"/>
      <c r="AN150" s="39">
        <v>14635</v>
      </c>
      <c r="AO150" s="39"/>
      <c r="AP150" s="39"/>
      <c r="AQ150" s="39"/>
      <c r="AR150" s="40">
        <f t="shared" si="2"/>
        <v>306520</v>
      </c>
    </row>
    <row r="151" spans="1:44" x14ac:dyDescent="0.4">
      <c r="A151" s="28">
        <v>801000000</v>
      </c>
      <c r="B151" s="29">
        <v>2</v>
      </c>
      <c r="C151" s="30" t="s">
        <v>350</v>
      </c>
      <c r="D151" s="41">
        <v>1607</v>
      </c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2">
        <f t="shared" si="2"/>
        <v>1607</v>
      </c>
    </row>
    <row r="152" spans="1:44" x14ac:dyDescent="0.4">
      <c r="A152" s="28">
        <v>803000000</v>
      </c>
      <c r="B152" s="29">
        <v>2</v>
      </c>
      <c r="C152" s="30" t="s">
        <v>351</v>
      </c>
      <c r="D152" s="41"/>
      <c r="E152" s="41"/>
      <c r="F152" s="41"/>
      <c r="G152" s="41"/>
      <c r="H152" s="41">
        <v>1023</v>
      </c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>
        <v>769</v>
      </c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>
        <v>10956</v>
      </c>
      <c r="AO152" s="41"/>
      <c r="AP152" s="41"/>
      <c r="AQ152" s="41"/>
      <c r="AR152" s="42">
        <f t="shared" si="2"/>
        <v>12748</v>
      </c>
    </row>
    <row r="153" spans="1:44" x14ac:dyDescent="0.4">
      <c r="A153" s="28">
        <v>805000000</v>
      </c>
      <c r="B153" s="29">
        <v>2</v>
      </c>
      <c r="C153" s="30" t="s">
        <v>352</v>
      </c>
      <c r="D153" s="41">
        <v>13045</v>
      </c>
      <c r="E153" s="41"/>
      <c r="F153" s="41">
        <v>104981</v>
      </c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>
        <v>716</v>
      </c>
      <c r="AK153" s="41"/>
      <c r="AL153" s="41"/>
      <c r="AM153" s="41"/>
      <c r="AN153" s="41"/>
      <c r="AO153" s="41"/>
      <c r="AP153" s="41"/>
      <c r="AQ153" s="41"/>
      <c r="AR153" s="42">
        <f t="shared" si="2"/>
        <v>118742</v>
      </c>
    </row>
    <row r="154" spans="1:44" x14ac:dyDescent="0.4">
      <c r="A154" s="28">
        <v>807000000</v>
      </c>
      <c r="B154" s="29">
        <v>2</v>
      </c>
      <c r="C154" s="30" t="s">
        <v>353</v>
      </c>
      <c r="D154" s="41">
        <v>27751</v>
      </c>
      <c r="E154" s="41"/>
      <c r="F154" s="41">
        <v>70666</v>
      </c>
      <c r="G154" s="41"/>
      <c r="H154" s="41">
        <v>5241</v>
      </c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>
        <v>10142</v>
      </c>
      <c r="AE154" s="41"/>
      <c r="AF154" s="41"/>
      <c r="AG154" s="41"/>
      <c r="AH154" s="41"/>
      <c r="AI154" s="41">
        <v>9634</v>
      </c>
      <c r="AJ154" s="41">
        <v>565</v>
      </c>
      <c r="AK154" s="41"/>
      <c r="AL154" s="41"/>
      <c r="AM154" s="41"/>
      <c r="AN154" s="41"/>
      <c r="AO154" s="41"/>
      <c r="AP154" s="41"/>
      <c r="AQ154" s="41"/>
      <c r="AR154" s="42">
        <f t="shared" si="2"/>
        <v>123999</v>
      </c>
    </row>
    <row r="155" spans="1:44" x14ac:dyDescent="0.4">
      <c r="A155" s="28">
        <v>807010000</v>
      </c>
      <c r="B155" s="29">
        <v>3</v>
      </c>
      <c r="C155" s="30" t="s">
        <v>354</v>
      </c>
      <c r="D155" s="41">
        <v>18638</v>
      </c>
      <c r="E155" s="41"/>
      <c r="F155" s="41">
        <v>33567</v>
      </c>
      <c r="G155" s="41"/>
      <c r="H155" s="41">
        <v>4262</v>
      </c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>
        <v>10142</v>
      </c>
      <c r="AE155" s="41"/>
      <c r="AF155" s="41"/>
      <c r="AG155" s="41"/>
      <c r="AH155" s="41"/>
      <c r="AI155" s="41"/>
      <c r="AJ155" s="41">
        <v>211</v>
      </c>
      <c r="AK155" s="41"/>
      <c r="AL155" s="41"/>
      <c r="AM155" s="41"/>
      <c r="AN155" s="41"/>
      <c r="AO155" s="41"/>
      <c r="AP155" s="41"/>
      <c r="AQ155" s="41"/>
      <c r="AR155" s="42">
        <f t="shared" si="2"/>
        <v>66820</v>
      </c>
    </row>
    <row r="156" spans="1:44" x14ac:dyDescent="0.4">
      <c r="A156" s="28">
        <v>807010100</v>
      </c>
      <c r="B156" s="29">
        <v>4</v>
      </c>
      <c r="C156" s="30" t="s">
        <v>355</v>
      </c>
      <c r="D156" s="41">
        <v>2551</v>
      </c>
      <c r="E156" s="41"/>
      <c r="F156" s="41">
        <v>27314</v>
      </c>
      <c r="G156" s="41"/>
      <c r="H156" s="41">
        <v>3926</v>
      </c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>
        <v>10142</v>
      </c>
      <c r="AE156" s="41"/>
      <c r="AF156" s="41"/>
      <c r="AG156" s="41"/>
      <c r="AH156" s="41"/>
      <c r="AI156" s="41"/>
      <c r="AJ156" s="41">
        <v>211</v>
      </c>
      <c r="AK156" s="41"/>
      <c r="AL156" s="41"/>
      <c r="AM156" s="41"/>
      <c r="AN156" s="41"/>
      <c r="AO156" s="41"/>
      <c r="AP156" s="41"/>
      <c r="AQ156" s="41"/>
      <c r="AR156" s="42">
        <f t="shared" si="2"/>
        <v>44144</v>
      </c>
    </row>
    <row r="157" spans="1:44" x14ac:dyDescent="0.4">
      <c r="A157" s="28">
        <v>807010300</v>
      </c>
      <c r="B157" s="29">
        <v>4</v>
      </c>
      <c r="C157" s="30" t="s">
        <v>356</v>
      </c>
      <c r="D157" s="41">
        <v>16087</v>
      </c>
      <c r="E157" s="41"/>
      <c r="F157" s="41">
        <v>6253</v>
      </c>
      <c r="G157" s="41"/>
      <c r="H157" s="41">
        <v>336</v>
      </c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2">
        <f t="shared" si="2"/>
        <v>22676</v>
      </c>
    </row>
    <row r="158" spans="1:44" x14ac:dyDescent="0.4">
      <c r="A158" s="28">
        <v>807030000</v>
      </c>
      <c r="B158" s="29">
        <v>3</v>
      </c>
      <c r="C158" s="30" t="s">
        <v>358</v>
      </c>
      <c r="D158" s="41">
        <v>3705</v>
      </c>
      <c r="E158" s="41"/>
      <c r="F158" s="41">
        <v>785</v>
      </c>
      <c r="G158" s="41"/>
      <c r="H158" s="41">
        <v>745</v>
      </c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>
        <v>5063</v>
      </c>
      <c r="AJ158" s="41"/>
      <c r="AK158" s="41"/>
      <c r="AL158" s="41"/>
      <c r="AM158" s="41"/>
      <c r="AN158" s="41"/>
      <c r="AO158" s="41"/>
      <c r="AP158" s="41"/>
      <c r="AQ158" s="41"/>
      <c r="AR158" s="42">
        <f t="shared" si="2"/>
        <v>10298</v>
      </c>
    </row>
    <row r="159" spans="1:44" x14ac:dyDescent="0.4">
      <c r="A159" s="28">
        <v>807050000</v>
      </c>
      <c r="B159" s="29">
        <v>3</v>
      </c>
      <c r="C159" s="30" t="s">
        <v>359</v>
      </c>
      <c r="D159" s="41">
        <v>5408</v>
      </c>
      <c r="E159" s="41"/>
      <c r="F159" s="41">
        <v>35176</v>
      </c>
      <c r="G159" s="41"/>
      <c r="H159" s="41">
        <v>234</v>
      </c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>
        <v>4571</v>
      </c>
      <c r="AJ159" s="41">
        <v>354</v>
      </c>
      <c r="AK159" s="41"/>
      <c r="AL159" s="41"/>
      <c r="AM159" s="41"/>
      <c r="AN159" s="41"/>
      <c r="AO159" s="41"/>
      <c r="AP159" s="41"/>
      <c r="AQ159" s="41"/>
      <c r="AR159" s="42">
        <f t="shared" si="2"/>
        <v>45743</v>
      </c>
    </row>
    <row r="160" spans="1:44" x14ac:dyDescent="0.4">
      <c r="A160" s="28">
        <v>807050300</v>
      </c>
      <c r="B160" s="29">
        <v>4</v>
      </c>
      <c r="C160" s="30" t="s">
        <v>357</v>
      </c>
      <c r="D160" s="41">
        <v>1830</v>
      </c>
      <c r="E160" s="41"/>
      <c r="F160" s="41">
        <v>20619</v>
      </c>
      <c r="G160" s="41"/>
      <c r="H160" s="41">
        <v>234</v>
      </c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>
        <v>2750</v>
      </c>
      <c r="AJ160" s="41"/>
      <c r="AK160" s="41"/>
      <c r="AL160" s="41"/>
      <c r="AM160" s="41"/>
      <c r="AN160" s="41"/>
      <c r="AO160" s="41"/>
      <c r="AP160" s="41"/>
      <c r="AQ160" s="41"/>
      <c r="AR160" s="42">
        <f t="shared" si="2"/>
        <v>25433</v>
      </c>
    </row>
    <row r="161" spans="1:44" x14ac:dyDescent="0.4">
      <c r="A161" s="28">
        <v>807050500</v>
      </c>
      <c r="B161" s="29">
        <v>4</v>
      </c>
      <c r="C161" s="30" t="s">
        <v>361</v>
      </c>
      <c r="D161" s="41"/>
      <c r="E161" s="41"/>
      <c r="F161" s="41">
        <v>13234</v>
      </c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>
        <v>739</v>
      </c>
      <c r="AJ161" s="41">
        <v>354</v>
      </c>
      <c r="AK161" s="41"/>
      <c r="AL161" s="41"/>
      <c r="AM161" s="41"/>
      <c r="AN161" s="41"/>
      <c r="AO161" s="41"/>
      <c r="AP161" s="41"/>
      <c r="AQ161" s="41"/>
      <c r="AR161" s="42">
        <f t="shared" si="2"/>
        <v>14327</v>
      </c>
    </row>
    <row r="162" spans="1:44" x14ac:dyDescent="0.4">
      <c r="A162" s="28">
        <v>809000000</v>
      </c>
      <c r="B162" s="29">
        <v>2</v>
      </c>
      <c r="C162" s="30" t="s">
        <v>362</v>
      </c>
      <c r="D162" s="41">
        <v>724</v>
      </c>
      <c r="E162" s="41"/>
      <c r="F162" s="41">
        <v>573</v>
      </c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2">
        <f t="shared" si="2"/>
        <v>1297</v>
      </c>
    </row>
    <row r="163" spans="1:44" x14ac:dyDescent="0.4">
      <c r="A163" s="28">
        <v>811000000</v>
      </c>
      <c r="B163" s="29">
        <v>2</v>
      </c>
      <c r="C163" s="30" t="s">
        <v>363</v>
      </c>
      <c r="D163" s="41"/>
      <c r="E163" s="41"/>
      <c r="F163" s="41">
        <v>1278</v>
      </c>
      <c r="G163" s="41"/>
      <c r="H163" s="41">
        <v>264</v>
      </c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>
        <v>3679</v>
      </c>
      <c r="AO163" s="41"/>
      <c r="AP163" s="41"/>
      <c r="AQ163" s="41"/>
      <c r="AR163" s="42">
        <f t="shared" si="2"/>
        <v>5221</v>
      </c>
    </row>
    <row r="164" spans="1:44" x14ac:dyDescent="0.4">
      <c r="A164" s="28">
        <v>811010000</v>
      </c>
      <c r="B164" s="29">
        <v>3</v>
      </c>
      <c r="C164" s="30" t="s">
        <v>364</v>
      </c>
      <c r="D164" s="41"/>
      <c r="E164" s="41"/>
      <c r="F164" s="41">
        <v>1278</v>
      </c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>
        <v>3679</v>
      </c>
      <c r="AO164" s="41"/>
      <c r="AP164" s="41"/>
      <c r="AQ164" s="41"/>
      <c r="AR164" s="42">
        <f t="shared" si="2"/>
        <v>4957</v>
      </c>
    </row>
    <row r="165" spans="1:44" x14ac:dyDescent="0.4">
      <c r="A165" s="28">
        <v>811010100</v>
      </c>
      <c r="B165" s="29">
        <v>4</v>
      </c>
      <c r="C165" s="30" t="s">
        <v>365</v>
      </c>
      <c r="D165" s="41"/>
      <c r="E165" s="41"/>
      <c r="F165" s="41">
        <v>1278</v>
      </c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2">
        <f t="shared" si="2"/>
        <v>1278</v>
      </c>
    </row>
    <row r="166" spans="1:44" x14ac:dyDescent="0.4">
      <c r="A166" s="28">
        <v>811030000</v>
      </c>
      <c r="B166" s="29">
        <v>3</v>
      </c>
      <c r="C166" s="30" t="s">
        <v>368</v>
      </c>
      <c r="D166" s="41"/>
      <c r="E166" s="41"/>
      <c r="F166" s="41"/>
      <c r="G166" s="41"/>
      <c r="H166" s="41">
        <v>264</v>
      </c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2">
        <f t="shared" si="2"/>
        <v>264</v>
      </c>
    </row>
    <row r="167" spans="1:44" x14ac:dyDescent="0.4">
      <c r="A167" s="28">
        <v>811030100</v>
      </c>
      <c r="B167" s="29">
        <v>4</v>
      </c>
      <c r="C167" s="30" t="s">
        <v>369</v>
      </c>
      <c r="D167" s="41"/>
      <c r="E167" s="41"/>
      <c r="F167" s="41"/>
      <c r="G167" s="41"/>
      <c r="H167" s="41">
        <v>264</v>
      </c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2">
        <f t="shared" si="2"/>
        <v>264</v>
      </c>
    </row>
    <row r="168" spans="1:44" x14ac:dyDescent="0.4">
      <c r="A168" s="28">
        <v>811030110</v>
      </c>
      <c r="B168" s="29">
        <v>5</v>
      </c>
      <c r="C168" s="30" t="s">
        <v>370</v>
      </c>
      <c r="D168" s="41"/>
      <c r="E168" s="41"/>
      <c r="F168" s="41"/>
      <c r="G168" s="41"/>
      <c r="H168" s="41">
        <v>264</v>
      </c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2">
        <f t="shared" si="2"/>
        <v>264</v>
      </c>
    </row>
    <row r="169" spans="1:44" x14ac:dyDescent="0.4">
      <c r="A169" s="28">
        <v>813000000</v>
      </c>
      <c r="B169" s="29">
        <v>2</v>
      </c>
      <c r="C169" s="30" t="s">
        <v>371</v>
      </c>
      <c r="D169" s="41">
        <v>21859</v>
      </c>
      <c r="E169" s="41"/>
      <c r="F169" s="41">
        <v>13428</v>
      </c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>
        <v>1869</v>
      </c>
      <c r="U169" s="41"/>
      <c r="V169" s="41"/>
      <c r="W169" s="41">
        <v>323</v>
      </c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>
        <v>3754</v>
      </c>
      <c r="AJ169" s="41"/>
      <c r="AK169" s="41"/>
      <c r="AL169" s="41">
        <v>1673</v>
      </c>
      <c r="AM169" s="41"/>
      <c r="AN169" s="41"/>
      <c r="AO169" s="41"/>
      <c r="AP169" s="41"/>
      <c r="AQ169" s="41"/>
      <c r="AR169" s="42">
        <f t="shared" si="2"/>
        <v>42906</v>
      </c>
    </row>
    <row r="170" spans="1:44" x14ac:dyDescent="0.4">
      <c r="A170" s="28">
        <v>813070000</v>
      </c>
      <c r="B170" s="29">
        <v>3</v>
      </c>
      <c r="C170" s="30" t="s">
        <v>376</v>
      </c>
      <c r="D170" s="41">
        <v>18518</v>
      </c>
      <c r="E170" s="41"/>
      <c r="F170" s="41">
        <v>3648</v>
      </c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2">
        <f t="shared" si="2"/>
        <v>22166</v>
      </c>
    </row>
    <row r="171" spans="1:44" x14ac:dyDescent="0.4">
      <c r="A171" s="28">
        <v>813110000</v>
      </c>
      <c r="B171" s="29">
        <v>3</v>
      </c>
      <c r="C171" s="30" t="s">
        <v>379</v>
      </c>
      <c r="D171" s="41"/>
      <c r="E171" s="41"/>
      <c r="F171" s="41">
        <v>9780</v>
      </c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>
        <v>323</v>
      </c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2">
        <f t="shared" si="2"/>
        <v>10103</v>
      </c>
    </row>
    <row r="172" spans="1:44" x14ac:dyDescent="0.4">
      <c r="A172" s="28">
        <v>813110100</v>
      </c>
      <c r="B172" s="29">
        <v>4</v>
      </c>
      <c r="C172" s="30" t="s">
        <v>380</v>
      </c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>
        <v>323</v>
      </c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2">
        <f t="shared" si="2"/>
        <v>323</v>
      </c>
    </row>
    <row r="173" spans="1:44" x14ac:dyDescent="0.4">
      <c r="A173" s="28">
        <v>813150000</v>
      </c>
      <c r="B173" s="29">
        <v>3</v>
      </c>
      <c r="C173" s="30" t="s">
        <v>383</v>
      </c>
      <c r="D173" s="41">
        <v>3341</v>
      </c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>
        <v>1234</v>
      </c>
      <c r="AJ173" s="41"/>
      <c r="AK173" s="41"/>
      <c r="AL173" s="41">
        <v>1673</v>
      </c>
      <c r="AM173" s="41"/>
      <c r="AN173" s="41"/>
      <c r="AO173" s="41"/>
      <c r="AP173" s="41"/>
      <c r="AQ173" s="41"/>
      <c r="AR173" s="42">
        <f t="shared" si="2"/>
        <v>6248</v>
      </c>
    </row>
    <row r="174" spans="1:44" x14ac:dyDescent="0.4">
      <c r="A174" s="23">
        <v>900000000</v>
      </c>
      <c r="B174" s="24">
        <v>1</v>
      </c>
      <c r="C174" s="25" t="s">
        <v>385</v>
      </c>
      <c r="D174" s="39"/>
      <c r="E174" s="39"/>
      <c r="F174" s="39">
        <v>1023</v>
      </c>
      <c r="G174" s="39"/>
      <c r="H174" s="39">
        <v>4743</v>
      </c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>
        <v>1278</v>
      </c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>
        <v>33891</v>
      </c>
      <c r="AO174" s="39"/>
      <c r="AP174" s="39"/>
      <c r="AQ174" s="39">
        <v>2258</v>
      </c>
      <c r="AR174" s="40">
        <f t="shared" si="2"/>
        <v>43193</v>
      </c>
    </row>
    <row r="175" spans="1:44" x14ac:dyDescent="0.4">
      <c r="A175" s="28">
        <v>901000000</v>
      </c>
      <c r="B175" s="29">
        <v>2</v>
      </c>
      <c r="C175" s="30" t="s">
        <v>386</v>
      </c>
      <c r="D175" s="41"/>
      <c r="E175" s="41"/>
      <c r="F175" s="41">
        <v>1023</v>
      </c>
      <c r="G175" s="41"/>
      <c r="H175" s="41">
        <v>4743</v>
      </c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>
        <v>1278</v>
      </c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>
        <v>33891</v>
      </c>
      <c r="AO175" s="41"/>
      <c r="AP175" s="41"/>
      <c r="AQ175" s="41">
        <v>2258</v>
      </c>
      <c r="AR175" s="42">
        <f t="shared" si="2"/>
        <v>43193</v>
      </c>
    </row>
    <row r="176" spans="1:44" s="3" customFormat="1" ht="18" x14ac:dyDescent="0.4">
      <c r="A176" s="34" t="s">
        <v>388</v>
      </c>
      <c r="B176" s="34"/>
      <c r="C176" s="34"/>
      <c r="D176" s="43">
        <f>D7+D31+D37+D76+D85+D88+D99+D124+D150+D174</f>
        <v>3818359</v>
      </c>
      <c r="E176" s="43">
        <f t="shared" ref="E176:AQ176" si="3">E7+E31+E37+E76+E85+E88+E99+E124+E150+E174</f>
        <v>13477</v>
      </c>
      <c r="F176" s="43">
        <f t="shared" si="3"/>
        <v>476084</v>
      </c>
      <c r="G176" s="43">
        <f t="shared" si="3"/>
        <v>17621</v>
      </c>
      <c r="H176" s="43">
        <f t="shared" si="3"/>
        <v>1639196</v>
      </c>
      <c r="I176" s="43">
        <f t="shared" si="3"/>
        <v>637243</v>
      </c>
      <c r="J176" s="43">
        <f t="shared" si="3"/>
        <v>1052325</v>
      </c>
      <c r="K176" s="43">
        <f t="shared" si="3"/>
        <v>2406352</v>
      </c>
      <c r="L176" s="43">
        <f t="shared" si="3"/>
        <v>659877</v>
      </c>
      <c r="M176" s="43">
        <f t="shared" si="3"/>
        <v>1457</v>
      </c>
      <c r="N176" s="43">
        <f t="shared" si="3"/>
        <v>87803</v>
      </c>
      <c r="O176" s="43">
        <f t="shared" si="3"/>
        <v>2418597</v>
      </c>
      <c r="P176" s="43">
        <f t="shared" si="3"/>
        <v>1524848</v>
      </c>
      <c r="Q176" s="43">
        <f t="shared" si="3"/>
        <v>298429</v>
      </c>
      <c r="R176" s="43">
        <f t="shared" si="3"/>
        <v>3056118</v>
      </c>
      <c r="S176" s="43">
        <f t="shared" si="3"/>
        <v>23267167</v>
      </c>
      <c r="T176" s="43">
        <f t="shared" si="3"/>
        <v>1869</v>
      </c>
      <c r="U176" s="43">
        <f t="shared" si="3"/>
        <v>6825</v>
      </c>
      <c r="V176" s="43">
        <f t="shared" si="3"/>
        <v>722390</v>
      </c>
      <c r="W176" s="43">
        <f t="shared" si="3"/>
        <v>30266</v>
      </c>
      <c r="X176" s="43">
        <f t="shared" si="3"/>
        <v>502891</v>
      </c>
      <c r="Y176" s="43">
        <f t="shared" si="3"/>
        <v>383696</v>
      </c>
      <c r="Z176" s="43">
        <f t="shared" si="3"/>
        <v>132157</v>
      </c>
      <c r="AA176" s="43">
        <f t="shared" si="3"/>
        <v>216273</v>
      </c>
      <c r="AB176" s="43">
        <f t="shared" si="3"/>
        <v>1187191</v>
      </c>
      <c r="AC176" s="43">
        <f t="shared" si="3"/>
        <v>10955</v>
      </c>
      <c r="AD176" s="43">
        <f t="shared" si="3"/>
        <v>162899</v>
      </c>
      <c r="AE176" s="43">
        <f t="shared" si="3"/>
        <v>71827</v>
      </c>
      <c r="AF176" s="43">
        <f t="shared" si="3"/>
        <v>5216868</v>
      </c>
      <c r="AG176" s="43">
        <f t="shared" si="3"/>
        <v>1002</v>
      </c>
      <c r="AH176" s="43">
        <f t="shared" si="3"/>
        <v>10131153</v>
      </c>
      <c r="AI176" s="43">
        <f t="shared" si="3"/>
        <v>20467518</v>
      </c>
      <c r="AJ176" s="43">
        <f t="shared" si="3"/>
        <v>1281</v>
      </c>
      <c r="AK176" s="43">
        <f t="shared" si="3"/>
        <v>435</v>
      </c>
      <c r="AL176" s="43">
        <f t="shared" si="3"/>
        <v>866385</v>
      </c>
      <c r="AM176" s="43">
        <f t="shared" si="3"/>
        <v>23079</v>
      </c>
      <c r="AN176" s="43">
        <f t="shared" si="3"/>
        <v>86177378</v>
      </c>
      <c r="AO176" s="43">
        <f t="shared" si="3"/>
        <v>1715590</v>
      </c>
      <c r="AP176" s="43">
        <f t="shared" si="3"/>
        <v>349391</v>
      </c>
      <c r="AQ176" s="43">
        <f t="shared" si="3"/>
        <v>4486</v>
      </c>
      <c r="AR176" s="43">
        <f t="shared" si="2"/>
        <v>169758758</v>
      </c>
    </row>
  </sheetData>
  <phoneticPr fontId="4"/>
  <pageMargins left="0.70866141732283472" right="0.19685039370078741" top="0.74803149606299213" bottom="0.74803149606299213" header="0.31496062992125984" footer="0.31496062992125984"/>
  <pageSetup paperSize="8" scale="34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【輸入】アジア</vt:lpstr>
      <vt:lpstr>大洋州</vt:lpstr>
      <vt:lpstr>北米</vt:lpstr>
      <vt:lpstr>中南米</vt:lpstr>
      <vt:lpstr>欧州</vt:lpstr>
      <vt:lpstr>中東</vt:lpstr>
      <vt:lpstr>アフリカ</vt:lpstr>
      <vt:lpstr>AA</vt:lpstr>
      <vt:lpstr>【輸入】アジア!Print_Titles</vt:lpstr>
      <vt:lpstr>アフリカ!Print_Titles</vt:lpstr>
      <vt:lpstr>欧州!Print_Titles</vt:lpstr>
      <vt:lpstr>大洋州!Print_Titles</vt:lpstr>
      <vt:lpstr>中東!Print_Titles</vt:lpstr>
      <vt:lpstr>中南米!Print_Titles</vt:lpstr>
      <vt:lpstr>北米!Print_Titles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okumura shoji</dc:creator>
  <cp:lastModifiedBy>okumura shoji</cp:lastModifiedBy>
  <cp:lastPrinted>2024-07-09T08:30:26Z</cp:lastPrinted>
  <dcterms:created xsi:type="dcterms:W3CDTF">2024-06-07T08:15:06Z</dcterms:created>
  <dcterms:modified xsi:type="dcterms:W3CDTF">2024-07-26T02:46:13Z</dcterms:modified>
</cp:coreProperties>
</file>