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ILE03SV\Doc\04.新事業支援部\02.地域資源活用・知的財産グループ\中小企業応援ファンド【新・取崩型】\R7年度\00.事業開始時事務連絡\001.要綱規定等\②交付要領\申請様式（2025.4）\"/>
    </mc:Choice>
  </mc:AlternateContent>
  <xr:revisionPtr revIDLastSave="0" documentId="13_ncr:1_{E3F18CD0-5725-4911-AF97-E08C17B74DEE}" xr6:coauthVersionLast="47" xr6:coauthVersionMax="47" xr10:uidLastSave="{00000000-0000-0000-0000-000000000000}"/>
  <bookViews>
    <workbookView xWindow="2295" yWindow="2325" windowWidth="17310" windowHeight="13155" tabRatio="683" xr2:uid="{C272FD08-3DD5-43CA-B7B4-B3036EDE50D0}"/>
  </bookViews>
  <sheets>
    <sheet name="申請書" sheetId="2" r:id="rId1"/>
    <sheet name="申立書" sheetId="1" r:id="rId2"/>
    <sheet name="1概要" sheetId="3" r:id="rId3"/>
    <sheet name="2背景3地域資源" sheetId="4" r:id="rId4"/>
    <sheet name="4計画" sheetId="12" r:id="rId5"/>
    <sheet name="5体制" sheetId="7" r:id="rId6"/>
    <sheet name="6新規性" sheetId="8" r:id="rId7"/>
    <sheet name="7目標8効果" sheetId="9" r:id="rId8"/>
    <sheet name="9経費" sheetId="11" r:id="rId9"/>
    <sheet name="【参考 産業分類】" sheetId="13" r:id="rId10"/>
  </sheets>
  <definedNames>
    <definedName name="_Hlk196405194" localSheetId="6">'6新規性'!$L$4</definedName>
    <definedName name="_xlnm.Print_Area" localSheetId="2">'1概要'!$A$1:$J$37</definedName>
    <definedName name="_xlnm.Print_Area" localSheetId="3">'2背景3地域資源'!$A$1:$I$21</definedName>
    <definedName name="_xlnm.Print_Area" localSheetId="4">'4計画'!$A$1:$I$30</definedName>
    <definedName name="_xlnm.Print_Area" localSheetId="5">'5体制'!$A$1:$I$22</definedName>
    <definedName name="_xlnm.Print_Area" localSheetId="6">'6新規性'!$A$1:$J$27</definedName>
    <definedName name="_xlnm.Print_Area" localSheetId="7">'7目標8効果'!$A$1:$I$37</definedName>
    <definedName name="_xlnm.Print_Area" localSheetId="1">申立書!$A$1:$L$27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I27" i="3"/>
  <c r="I26" i="3"/>
  <c r="C15" i="11"/>
  <c r="E4" i="11" l="1"/>
  <c r="E5" i="11" s="1"/>
  <c r="L27" i="3" l="1"/>
  <c r="B25" i="2"/>
  <c r="I5" i="1" l="1"/>
  <c r="C14" i="4"/>
  <c r="D8" i="3"/>
  <c r="D3" i="3"/>
  <c r="I8" i="1"/>
  <c r="I6" i="1"/>
  <c r="I7" i="1"/>
  <c r="D22" i="11"/>
  <c r="D5" i="11" s="1"/>
  <c r="C22" i="11"/>
  <c r="C5" i="11" s="1"/>
  <c r="D15" i="11"/>
  <c r="D4" i="11" s="1"/>
  <c r="F4" i="11" s="1"/>
  <c r="C4" i="11"/>
  <c r="D6" i="11" l="1"/>
  <c r="F22" i="2" s="1"/>
  <c r="F5" i="11"/>
  <c r="F6" i="11" s="1"/>
  <c r="C6" i="11"/>
  <c r="G6" i="11" l="1"/>
  <c r="C36" i="11"/>
  <c r="C39" i="11" s="1"/>
  <c r="D39" i="11" s="1"/>
  <c r="B22" i="2"/>
  <c r="H22" i="2"/>
  <c r="L33" i="3"/>
  <c r="C29" i="11" l="1"/>
  <c r="C27" i="11" s="1"/>
  <c r="C31" i="11" s="1"/>
  <c r="D3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H2" authorId="0" shapeId="0" xr:uid="{666AB5E5-0255-43F2-A837-561D67F1C7AC}">
      <text>
        <r>
          <rPr>
            <sz val="9"/>
            <color indexed="81"/>
            <rFont val="MS P ゴシック"/>
            <family val="3"/>
            <charset val="128"/>
          </rPr>
          <t>提出日入力</t>
        </r>
      </text>
    </comment>
    <comment ref="G5" authorId="0" shapeId="0" xr:uid="{2B3C1CBA-C0D0-4869-8052-B90EDED23927}">
      <text>
        <r>
          <rPr>
            <sz val="9"/>
            <color indexed="81"/>
            <rFont val="MS P ゴシック"/>
            <family val="3"/>
            <charset val="128"/>
          </rPr>
          <t>【法人】現在事項全部証明書(履歴事項全部証明書)
【個人】印鑑登録証明書
 と同一の住所を記入</t>
        </r>
      </text>
    </comment>
    <comment ref="H8" authorId="0" shapeId="0" xr:uid="{9D3BE8CB-A263-4125-B358-D87F9B214EF9}">
      <text>
        <r>
          <rPr>
            <sz val="9"/>
            <color indexed="81"/>
            <rFont val="MS P ゴシック"/>
            <family val="3"/>
            <charset val="128"/>
          </rPr>
          <t xml:space="preserve">【法人】代表者印(会社実印)
【個人】印鑑登録証明書
 と同一の印(実印) </t>
        </r>
      </text>
    </comment>
    <comment ref="B15" authorId="0" shapeId="0" xr:uid="{D4F8D109-2BAB-4429-A236-FA844F50791B}">
      <text>
        <r>
          <rPr>
            <sz val="9"/>
            <color indexed="81"/>
            <rFont val="MS P ゴシック"/>
            <family val="3"/>
            <charset val="128"/>
          </rPr>
          <t>該当区分に「○」</t>
        </r>
      </text>
    </comment>
    <comment ref="B20" authorId="0" shapeId="0" xr:uid="{FCD6D90E-45AF-4700-83B1-AB27439E3C0F}">
      <text>
        <r>
          <rPr>
            <sz val="9"/>
            <color indexed="81"/>
            <rFont val="MS P ゴシック"/>
            <family val="3"/>
            <charset val="128"/>
          </rPr>
          <t>「9経費明細」と金額一致</t>
        </r>
      </text>
    </comment>
    <comment ref="B27" authorId="0" shapeId="0" xr:uid="{8B135682-6DCC-4F11-B7AA-A6AA3FA64867}">
      <text>
        <r>
          <rPr>
            <sz val="9"/>
            <color indexed="81"/>
            <rFont val="MS P ゴシック"/>
            <family val="3"/>
            <charset val="128"/>
          </rPr>
          <t>提出する資料に「○」記載してください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I8" authorId="0" shapeId="0" xr:uid="{64EFBD61-935D-41DA-A017-9596F1E2ADF8}">
      <text>
        <r>
          <rPr>
            <sz val="9"/>
            <color indexed="81"/>
            <rFont val="MS P ゴシック"/>
            <family val="3"/>
            <charset val="128"/>
          </rPr>
          <t>【法人】代表者印(会社実印)
【個人】印鑑登録証明書
と同一の印(実印)</t>
        </r>
      </text>
    </comment>
    <comment ref="K13" authorId="0" shapeId="0" xr:uid="{F2E60505-3E52-4865-BCCB-920A8E93382C}">
      <text>
        <r>
          <rPr>
            <sz val="9"/>
            <color indexed="81"/>
            <rFont val="MS P ゴシック"/>
            <family val="3"/>
            <charset val="128"/>
          </rPr>
          <t>各役員の現住所（自宅）を記載してください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D3" authorId="0" shapeId="0" xr:uid="{3518CFAC-8298-46A6-9511-3010EC146F91}">
      <text>
        <r>
          <rPr>
            <sz val="9"/>
            <color indexed="81"/>
            <rFont val="MS P ゴシック"/>
            <family val="3"/>
            <charset val="128"/>
          </rPr>
          <t>「申請書」から転記されます</t>
        </r>
      </text>
    </comment>
    <comment ref="E4" authorId="0" shapeId="0" xr:uid="{9B161728-967A-49E6-A7EB-E9A12A55B736}">
      <text>
        <r>
          <rPr>
            <sz val="9"/>
            <color indexed="81"/>
            <rFont val="MS P ゴシック"/>
            <family val="3"/>
            <charset val="128"/>
          </rPr>
          <t>必ず</t>
        </r>
        <r>
          <rPr>
            <b/>
            <u/>
            <sz val="9"/>
            <color indexed="81"/>
            <rFont val="MS P ゴシック"/>
            <family val="3"/>
            <charset val="128"/>
          </rPr>
          <t>日本標準産業分類中分類</t>
        </r>
        <r>
          <rPr>
            <sz val="9"/>
            <color indexed="81"/>
            <rFont val="MS P ゴシック"/>
            <family val="3"/>
            <charset val="128"/>
          </rPr>
          <t>から選択してください</t>
        </r>
      </text>
    </comment>
    <comment ref="D8" authorId="0" shapeId="0" xr:uid="{0C5FA2D9-2B5C-43BA-B525-3DB39EFE3A45}">
      <text>
        <r>
          <rPr>
            <sz val="9"/>
            <color indexed="81"/>
            <rFont val="MS P ゴシック"/>
            <family val="3"/>
            <charset val="128"/>
          </rPr>
          <t>「申請書」から転記されます</t>
        </r>
      </text>
    </comment>
    <comment ref="B16" authorId="0" shapeId="0" xr:uid="{1A6AFB31-DF9B-40EB-90C4-E6F4A03BFF01}">
      <text>
        <r>
          <rPr>
            <sz val="9"/>
            <color indexed="81"/>
            <rFont val="MS P ゴシック"/>
            <family val="3"/>
            <charset val="128"/>
          </rPr>
          <t>「パートナーシップ構築宣言」及び「事業継続力強化計画認定」について、
ポータルサイト等にて確認できれば加点します</t>
        </r>
      </text>
    </comment>
    <comment ref="B18" authorId="0" shapeId="0" xr:uid="{224C6AF0-32C8-4DA4-B2C6-C0967227EE20}">
      <text>
        <r>
          <rPr>
            <sz val="9"/>
            <color indexed="81"/>
            <rFont val="MS P ゴシック"/>
            <family val="3"/>
            <charset val="128"/>
          </rPr>
          <t>平成31年度以降、本助成金の採択実績があれば、全て記載してください
（必要に応じて行を追加してください）
事業化(売上等)状況について、○✕を記入してください</t>
        </r>
      </text>
    </comment>
    <comment ref="B25" authorId="0" shapeId="0" xr:uid="{D764949E-57BF-4061-97D9-EB63694101B5}">
      <text>
        <r>
          <rPr>
            <sz val="8"/>
            <color indexed="81"/>
            <rFont val="MS P ゴシック"/>
            <family val="3"/>
            <charset val="128"/>
          </rPr>
          <t>10％減少に該当する｢事業収入｣｢売上総利益｣｢営業利益｣選択</t>
        </r>
      </text>
    </comment>
    <comment ref="E25" authorId="0" shapeId="0" xr:uid="{94E5D7C5-50CA-4599-9DC1-3E2F9152B710}">
      <text>
        <r>
          <rPr>
            <sz val="8"/>
            <color indexed="81"/>
            <rFont val="MS P ゴシック"/>
            <family val="3"/>
            <charset val="128"/>
          </rPr>
          <t>任意の連続する３か月の収入金額等を記載してください</t>
        </r>
      </text>
    </comment>
    <comment ref="D26" authorId="0" shapeId="0" xr:uid="{64341B38-5A5B-45F8-9BD0-F24C81101B59}">
      <text>
        <r>
          <rPr>
            <sz val="9"/>
            <color indexed="81"/>
            <rFont val="MS P ゴシック"/>
            <family val="3"/>
            <charset val="128"/>
          </rPr>
          <t>2024年7月以降の該当期間の1か月目の年月</t>
        </r>
      </text>
    </comment>
    <comment ref="D27" authorId="0" shapeId="0" xr:uid="{7B69535A-2CDB-4C47-850B-04D1A49A96B4}">
      <text>
        <r>
          <rPr>
            <sz val="9"/>
            <color indexed="81"/>
            <rFont val="MS P ゴシック"/>
            <family val="3"/>
            <charset val="128"/>
          </rPr>
          <t>2020年1月～2021年12月の該当期間の1か月目の年月</t>
        </r>
      </text>
    </comment>
    <comment ref="B30" authorId="0" shapeId="0" xr:uid="{CA418E65-2E72-4022-87AB-1927CDC38F32}">
      <text>
        <r>
          <rPr>
            <sz val="9"/>
            <color indexed="81"/>
            <rFont val="MS P ゴシック"/>
            <family val="3"/>
            <charset val="128"/>
          </rPr>
          <t>事業内容を表現する適切な名称を</t>
        </r>
        <r>
          <rPr>
            <b/>
            <u/>
            <sz val="9"/>
            <color indexed="81"/>
            <rFont val="MS P ゴシック"/>
            <family val="3"/>
            <charset val="128"/>
          </rPr>
          <t>簡潔に</t>
        </r>
        <r>
          <rPr>
            <sz val="9"/>
            <color indexed="81"/>
            <rFont val="MS P ゴシック"/>
            <family val="3"/>
            <charset val="128"/>
          </rPr>
          <t xml:space="preserve">記載
</t>
        </r>
        <r>
          <rPr>
            <sz val="8"/>
            <color indexed="81"/>
            <rFont val="MS P ゴシック"/>
            <family val="3"/>
            <charset val="128"/>
          </rPr>
          <t>(例)・○○試作品の開発 ・△△展示会出展による販路開拓
    ・□□技術の開発   ・○○試作開発及び△△展示会出展による販路拡大</t>
        </r>
      </text>
    </comment>
    <comment ref="B34" authorId="0" shapeId="0" xr:uid="{59E5593E-3D58-4C12-A743-D05D19E4708C}">
      <text>
        <r>
          <rPr>
            <sz val="9"/>
            <color indexed="81"/>
            <rFont val="MS P ゴシック"/>
            <family val="3"/>
            <charset val="128"/>
          </rPr>
          <t>事業期間が重複する他の補助金申請（交付決定を含む）がある場合は
「あり」とし、補助金名及びその補助金の事業期間を記入してください。
その場合は</t>
        </r>
        <r>
          <rPr>
            <b/>
            <u/>
            <sz val="9"/>
            <color indexed="81"/>
            <rFont val="MS P ゴシック"/>
            <family val="3"/>
            <charset val="128"/>
          </rPr>
          <t>対象経費が重複していない旨の誓約書</t>
        </r>
        <r>
          <rPr>
            <sz val="9"/>
            <color indexed="81"/>
            <rFont val="MS P ゴシック"/>
            <family val="3"/>
            <charset val="128"/>
          </rPr>
          <t>を提出いただきます。
対象経費が重複する場合は申請できません。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2" authorId="0" shapeId="0" xr:uid="{F7387375-7551-4228-AE3D-B15423739003}">
      <text>
        <r>
          <rPr>
            <sz val="9"/>
            <color indexed="81"/>
            <rFont val="MS P ゴシック"/>
            <family val="3"/>
            <charset val="128"/>
          </rPr>
          <t>自社の現状（業界、事業内容、強み等）や
課題を記載してください</t>
        </r>
      </text>
    </comment>
    <comment ref="B6" authorId="0" shapeId="0" xr:uid="{1EF4A990-EE1B-452F-A0CF-6A07F2D33BA1}">
      <text>
        <r>
          <rPr>
            <sz val="9"/>
            <color indexed="81"/>
            <rFont val="MS P ゴシック"/>
            <family val="3"/>
            <charset val="128"/>
          </rPr>
          <t>なぜ助成事業に取り組むのか、
背景や目的について記載してください</t>
        </r>
      </text>
    </comment>
    <comment ref="C14" authorId="0" shapeId="0" xr:uid="{32C688BB-615F-4D09-A405-C5A00C5BFE96}">
      <text>
        <r>
          <rPr>
            <sz val="9"/>
            <color indexed="81"/>
            <rFont val="MS P ゴシック"/>
            <family val="3"/>
            <charset val="128"/>
          </rPr>
          <t>「1概要」から転記されます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2" authorId="0" shapeId="0" xr:uid="{73E1993B-BF4B-4618-A4A5-4B732790C526}">
      <text>
        <r>
          <rPr>
            <b/>
            <u/>
            <sz val="9"/>
            <color indexed="81"/>
            <rFont val="MS P ゴシック"/>
            <family val="3"/>
            <charset val="128"/>
          </rPr>
          <t>本事業期間内</t>
        </r>
        <r>
          <rPr>
            <sz val="9"/>
            <color indexed="81"/>
            <rFont val="MS P ゴシック"/>
            <family val="3"/>
            <charset val="128"/>
          </rPr>
          <t>の目標を記載してください
可能なかぎり</t>
        </r>
        <r>
          <rPr>
            <b/>
            <u/>
            <sz val="9"/>
            <color indexed="81"/>
            <rFont val="MS P ゴシック"/>
            <family val="3"/>
            <charset val="128"/>
          </rPr>
          <t>数値目標</t>
        </r>
        <r>
          <rPr>
            <sz val="9"/>
            <color indexed="81"/>
            <rFont val="MS P ゴシック"/>
            <family val="3"/>
            <charset val="128"/>
          </rPr>
          <t>を設定してください</t>
        </r>
      </text>
    </comment>
    <comment ref="B6" authorId="0" shapeId="0" xr:uid="{0AF728B4-8FFB-4E7B-B269-FA8A2E9D0804}">
      <text>
        <r>
          <rPr>
            <sz val="9"/>
            <color indexed="81"/>
            <rFont val="MS P ゴシック"/>
            <family val="3"/>
            <charset val="128"/>
          </rPr>
          <t>(1)の目標達成に向けて事業実施するうえで、
課題とその課題を解決するための取組等について
記載してください</t>
        </r>
      </text>
    </comment>
    <comment ref="F11" authorId="0" shapeId="0" xr:uid="{75ACC2FE-4B32-4279-AB5B-9AFA5F54F494}">
      <text>
        <r>
          <rPr>
            <sz val="9"/>
            <color indexed="81"/>
            <rFont val="MS P ゴシック"/>
            <family val="3"/>
            <charset val="128"/>
          </rPr>
          <t>各実施内容は、</t>
        </r>
        <r>
          <rPr>
            <b/>
            <u/>
            <sz val="9"/>
            <color indexed="81"/>
            <rFont val="MS P ゴシック"/>
            <family val="3"/>
            <charset val="128"/>
          </rPr>
          <t>どのような目的</t>
        </r>
        <r>
          <rPr>
            <sz val="9"/>
            <color indexed="81"/>
            <rFont val="MS P ゴシック"/>
            <family val="3"/>
            <charset val="128"/>
          </rPr>
          <t xml:space="preserve">で、
</t>
        </r>
        <r>
          <rPr>
            <b/>
            <u/>
            <sz val="9"/>
            <color indexed="81"/>
            <rFont val="MS P ゴシック"/>
            <family val="3"/>
            <charset val="128"/>
          </rPr>
          <t>どのような成果を得るため</t>
        </r>
        <r>
          <rPr>
            <sz val="9"/>
            <color indexed="81"/>
            <rFont val="MS P ゴシック"/>
            <family val="3"/>
            <charset val="128"/>
          </rPr>
          <t>に実施するのか、
わかるように記載してください</t>
        </r>
      </text>
    </comment>
    <comment ref="B21" authorId="0" shapeId="0" xr:uid="{95096363-DB40-4067-B2A1-F188D3823B4F}">
      <text>
        <r>
          <rPr>
            <b/>
            <u/>
            <sz val="9"/>
            <color indexed="81"/>
            <rFont val="MS P ゴシック"/>
            <family val="3"/>
            <charset val="128"/>
          </rPr>
          <t>出展の可能性のあるもの</t>
        </r>
        <r>
          <rPr>
            <sz val="9"/>
            <color indexed="81"/>
            <rFont val="MS P ゴシック"/>
            <family val="3"/>
            <charset val="128"/>
          </rPr>
          <t>は全て記載してください
交付決定（10月上旬）前に出展申込が必要な場合は、</t>
        </r>
        <r>
          <rPr>
            <b/>
            <u/>
            <sz val="9"/>
            <color indexed="81"/>
            <rFont val="MS P ゴシック"/>
            <family val="3"/>
            <charset val="128"/>
          </rPr>
          <t>事前着手届の提出</t>
        </r>
        <r>
          <rPr>
            <sz val="9"/>
            <color indexed="81"/>
            <rFont val="MS P ゴシック"/>
            <family val="3"/>
            <charset val="128"/>
          </rPr>
          <t>が必要です</t>
        </r>
      </text>
    </comment>
    <comment ref="B26" authorId="0" shapeId="0" xr:uid="{325D0E1C-CF6B-4F85-8161-8A373FD5E4E7}">
      <text>
        <r>
          <rPr>
            <b/>
            <u/>
            <sz val="9"/>
            <color indexed="81"/>
            <rFont val="MS P ゴシック"/>
            <family val="3"/>
            <charset val="128"/>
          </rPr>
          <t>単年度事業の場合は記入不要</t>
        </r>
        <r>
          <rPr>
            <sz val="9"/>
            <color indexed="81"/>
            <rFont val="MS P ゴシック"/>
            <family val="3"/>
            <charset val="128"/>
          </rPr>
          <t>。該当しない場合は斜線を引いてください
（複数年度事業の場合は次年度以降の事業費、事業内容を記載してください）</t>
        </r>
      </text>
    </comment>
    <comment ref="C27" authorId="0" shapeId="0" xr:uid="{0EF3E643-9B7D-4540-A387-E88217661BBB}">
      <text>
        <r>
          <rPr>
            <sz val="9"/>
            <color indexed="81"/>
            <rFont val="MS P ゴシック"/>
            <family val="3"/>
            <charset val="128"/>
          </rPr>
          <t>助成事業に要する経費の見込金額を記載してください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14" authorId="0" shapeId="0" xr:uid="{3B127659-7E93-4064-A9DD-51206E09A9BC}">
      <text>
        <r>
          <rPr>
            <sz val="9"/>
            <color indexed="81"/>
            <rFont val="MS P ゴシック"/>
            <family val="3"/>
            <charset val="128"/>
          </rPr>
          <t xml:space="preserve">対象経費「外注加工費」「委託費」を計上している場合は、
</t>
        </r>
        <r>
          <rPr>
            <b/>
            <u/>
            <sz val="9"/>
            <color indexed="81"/>
            <rFont val="MS P ゴシック"/>
            <family val="3"/>
            <charset val="128"/>
          </rPr>
          <t>どのような業務</t>
        </r>
        <r>
          <rPr>
            <sz val="9"/>
            <color indexed="81"/>
            <rFont val="MS P ゴシック"/>
            <family val="3"/>
            <charset val="128"/>
          </rPr>
          <t>を</t>
        </r>
        <r>
          <rPr>
            <b/>
            <u/>
            <sz val="9"/>
            <color indexed="81"/>
            <rFont val="MS P ゴシック"/>
            <family val="3"/>
            <charset val="128"/>
          </rPr>
          <t>なぜ外注加工等する必要</t>
        </r>
        <r>
          <rPr>
            <sz val="9"/>
            <color indexed="81"/>
            <rFont val="MS P ゴシック"/>
            <family val="3"/>
            <charset val="128"/>
          </rPr>
          <t>があるのか記載してください</t>
        </r>
      </text>
    </comment>
    <comment ref="B19" authorId="0" shapeId="0" xr:uid="{7B72EA15-6D5D-4A73-85AE-ECA32918EBEF}">
      <text>
        <r>
          <rPr>
            <sz val="9"/>
            <color indexed="81"/>
            <rFont val="MS P ゴシック"/>
            <family val="3"/>
            <charset val="128"/>
          </rPr>
          <t>事業資金の調達方法を記載してください
金融機関等から借入予定の場合は、調整状況を記載してください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2" authorId="0" shapeId="0" xr:uid="{E8E0FE8B-F986-40C8-B676-D017396B18E4}">
      <text>
        <r>
          <rPr>
            <sz val="9"/>
            <color indexed="81"/>
            <rFont val="MS P ゴシック"/>
            <family val="3"/>
            <charset val="128"/>
          </rPr>
          <t>審査のポイント「</t>
        </r>
        <r>
          <rPr>
            <b/>
            <u/>
            <sz val="9"/>
            <color indexed="81"/>
            <rFont val="MS P ゴシック"/>
            <family val="3"/>
            <charset val="128"/>
          </rPr>
          <t>新規性</t>
        </r>
        <r>
          <rPr>
            <sz val="9"/>
            <color indexed="81"/>
            <rFont val="MS P ゴシック"/>
            <family val="3"/>
            <charset val="128"/>
          </rPr>
          <t>」について、
どこに新規性があるのか、類似品等との違い、
優位性はどこにあるのか等、記載してください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B2" authorId="0" shapeId="0" xr:uid="{F07D5486-AA84-4BB5-AEBB-4D42B61E2BCA}">
      <text>
        <r>
          <rPr>
            <sz val="9"/>
            <color indexed="81"/>
            <rFont val="MS P ゴシック"/>
            <family val="3"/>
            <charset val="128"/>
          </rPr>
          <t>助成事業が事業化した際の</t>
        </r>
        <r>
          <rPr>
            <b/>
            <u/>
            <sz val="9"/>
            <color indexed="81"/>
            <rFont val="MS P ゴシック"/>
            <family val="3"/>
            <charset val="128"/>
          </rPr>
          <t>自社内</t>
        </r>
        <r>
          <rPr>
            <sz val="9"/>
            <color indexed="81"/>
            <rFont val="MS P ゴシック"/>
            <family val="3"/>
            <charset val="128"/>
          </rPr>
          <t>の効果
(設備投資、雇用創出、経営への影響等)について記載してください</t>
        </r>
      </text>
    </comment>
    <comment ref="B6" authorId="0" shapeId="0" xr:uid="{66E6CC94-42C7-476B-A86C-74D23FBC4989}">
      <text>
        <r>
          <rPr>
            <sz val="9"/>
            <color indexed="81"/>
            <rFont val="MS P ゴシック"/>
            <family val="3"/>
            <charset val="128"/>
          </rPr>
          <t>本事業完了の1年後からの助成事業の事業化（商品化）状況、
売上額等の見込を記載してください</t>
        </r>
      </text>
    </comment>
    <comment ref="B19" authorId="0" shapeId="0" xr:uid="{191646EA-3A26-4650-8FCF-3ACB9188C400}">
      <text>
        <r>
          <rPr>
            <b/>
            <u/>
            <sz val="9"/>
            <color indexed="81"/>
            <rFont val="MS P ゴシック"/>
            <family val="3"/>
            <charset val="128"/>
          </rPr>
          <t>貴社全体</t>
        </r>
        <r>
          <rPr>
            <sz val="9"/>
            <color indexed="81"/>
            <rFont val="MS P ゴシック"/>
            <family val="3"/>
            <charset val="128"/>
          </rPr>
          <t>の売上高、経常利益の見込を記載してください</t>
        </r>
      </text>
    </comment>
    <comment ref="B23" authorId="0" shapeId="0" xr:uid="{951D0455-B538-4FB2-B584-7E0B82120DEF}">
      <text>
        <r>
          <rPr>
            <sz val="9"/>
            <color indexed="81"/>
            <rFont val="MS P ゴシック"/>
            <family val="3"/>
            <charset val="128"/>
          </rPr>
          <t>個人は「青色申告特別控除前の所得金額㊸」の金額を記載してください</t>
        </r>
      </text>
    </comment>
    <comment ref="B34" authorId="0" shapeId="0" xr:uid="{59D97172-EFEF-4084-B6F3-C6C7DDC62971}">
      <text>
        <r>
          <rPr>
            <sz val="9"/>
            <color indexed="81"/>
            <rFont val="MS P ゴシック"/>
            <family val="3"/>
            <charset val="128"/>
          </rPr>
          <t>助成事業が事業化した場合に、地域資源に
どのような好影響を与える可能性があるのか記載してください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桂　朋矢</author>
  </authors>
  <commentList>
    <comment ref="F3" authorId="0" shapeId="0" xr:uid="{A9A37732-C850-492F-8C0E-E11DB0C0ADF1}">
      <text>
        <r>
          <rPr>
            <sz val="9"/>
            <color indexed="81"/>
            <rFont val="MS P ゴシック"/>
            <family val="3"/>
            <charset val="128"/>
          </rPr>
          <t>経費区分「事業費」、「試作・開発費」ごとに
助成対象経費合計額×助成率(千円未満切捨て)</t>
        </r>
      </text>
    </comment>
    <comment ref="B11" authorId="0" shapeId="0" xr:uid="{CA12611B-7975-436C-9D9C-01BBA377DFB3}">
      <text>
        <r>
          <rPr>
            <sz val="9"/>
            <color indexed="81"/>
            <rFont val="MS P ゴシック"/>
            <family val="3"/>
            <charset val="128"/>
          </rPr>
          <t>助成対象経費の内容記載
(6ﾍﾟｰｼﾞ参照)</t>
        </r>
      </text>
    </comment>
    <comment ref="C11" authorId="0" shapeId="0" xr:uid="{69F89BFC-7A85-43A5-91C4-620F7117CC8D}">
      <text>
        <r>
          <rPr>
            <sz val="9"/>
            <color indexed="81"/>
            <rFont val="MS P ゴシック"/>
            <family val="3"/>
            <charset val="128"/>
          </rPr>
          <t>消費</t>
        </r>
        <r>
          <rPr>
            <b/>
            <u/>
            <sz val="9"/>
            <color indexed="81"/>
            <rFont val="MS P ゴシック"/>
            <family val="3"/>
            <charset val="128"/>
          </rPr>
          <t>税込</t>
        </r>
        <r>
          <rPr>
            <sz val="9"/>
            <color indexed="81"/>
            <rFont val="MS P ゴシック"/>
            <family val="3"/>
            <charset val="128"/>
          </rPr>
          <t>金額</t>
        </r>
      </text>
    </comment>
    <comment ref="D11" authorId="0" shapeId="0" xr:uid="{A8504429-412F-4098-BAE6-5216EB8BF4C2}">
      <text>
        <r>
          <rPr>
            <sz val="9"/>
            <color indexed="81"/>
            <rFont val="MS P ゴシック"/>
            <family val="3"/>
            <charset val="128"/>
          </rPr>
          <t>消費</t>
        </r>
        <r>
          <rPr>
            <b/>
            <u/>
            <sz val="9"/>
            <color indexed="81"/>
            <rFont val="MS P ゴシック"/>
            <family val="3"/>
            <charset val="128"/>
          </rPr>
          <t>税抜</t>
        </r>
        <r>
          <rPr>
            <sz val="9"/>
            <color indexed="81"/>
            <rFont val="MS P ゴシック"/>
            <family val="3"/>
            <charset val="128"/>
          </rPr>
          <t>金額</t>
        </r>
      </text>
    </comment>
    <comment ref="C31" authorId="0" shapeId="0" xr:uid="{C9E34E8E-DAEF-45C8-B9AD-F1911D33D426}">
      <text>
        <r>
          <rPr>
            <sz val="9"/>
            <color indexed="81"/>
            <rFont val="MS P ゴシック"/>
            <family val="3"/>
            <charset val="128"/>
          </rPr>
          <t>(1)及び(2)の助成事業に要する経費の合計額と一致</t>
        </r>
      </text>
    </comment>
    <comment ref="B34" authorId="0" shapeId="0" xr:uid="{F0D55122-E756-465C-B30A-19FC834EC9F2}">
      <text>
        <r>
          <rPr>
            <sz val="9"/>
            <color indexed="81"/>
            <rFont val="MS P ゴシック"/>
            <family val="3"/>
            <charset val="128"/>
          </rPr>
          <t>助成金は原則として</t>
        </r>
        <r>
          <rPr>
            <b/>
            <u/>
            <sz val="9"/>
            <color indexed="81"/>
            <rFont val="MS P ゴシック"/>
            <family val="3"/>
            <charset val="128"/>
          </rPr>
          <t>精算払い</t>
        </r>
        <r>
          <rPr>
            <sz val="9"/>
            <color indexed="81"/>
            <rFont val="MS P ゴシック"/>
            <family val="3"/>
            <charset val="128"/>
          </rPr>
          <t>のため、交付されるまでの事業資金の調達手段を記載してください</t>
        </r>
      </text>
    </comment>
    <comment ref="C39" authorId="0" shapeId="0" xr:uid="{CBE4DC2F-5C5F-4816-97F8-22AA2AA8B614}">
      <text>
        <r>
          <rPr>
            <sz val="9"/>
            <color indexed="81"/>
            <rFont val="MS P ゴシック"/>
            <family val="3"/>
            <charset val="128"/>
          </rPr>
          <t>(1)の助成金要望額と一致</t>
        </r>
      </text>
    </comment>
  </commentList>
</comments>
</file>

<file path=xl/sharedStrings.xml><?xml version="1.0" encoding="utf-8"?>
<sst xmlns="http://schemas.openxmlformats.org/spreadsheetml/2006/main" count="462" uniqueCount="419">
  <si>
    <t>申立書</t>
    <phoneticPr fontId="1"/>
  </si>
  <si>
    <t>代表者氏名</t>
    <phoneticPr fontId="1"/>
  </si>
  <si>
    <t>役員一覧表</t>
    <phoneticPr fontId="1"/>
  </si>
  <si>
    <t>氏名
（全角）</t>
    <phoneticPr fontId="1"/>
  </si>
  <si>
    <t>生年月日</t>
    <phoneticPr fontId="1"/>
  </si>
  <si>
    <t>年</t>
  </si>
  <si>
    <t>月</t>
  </si>
  <si>
    <t>日</t>
  </si>
  <si>
    <t>元号</t>
    <rPh sb="0" eb="2">
      <t>ゲンゴウ</t>
    </rPh>
    <phoneticPr fontId="1"/>
  </si>
  <si>
    <t>性別</t>
    <phoneticPr fontId="1"/>
  </si>
  <si>
    <t>役職名</t>
    <phoneticPr fontId="1"/>
  </si>
  <si>
    <t>M･Ｆ</t>
    <phoneticPr fontId="1"/>
  </si>
  <si>
    <t>所在地</t>
    <phoneticPr fontId="1"/>
  </si>
  <si>
    <t>名称</t>
    <phoneticPr fontId="1"/>
  </si>
  <si>
    <t>　あいち中小企業応援ファンド新事業展開応援助成金を申請するにあたり、当社が愛知県暴力団排除条例（平成22年10月15日愛知県条例第34号）に規定する暴力団員又は暴力団若しくは暴力団と密接な関係を有しない者でないことを申し立てます。</t>
    <phoneticPr fontId="1"/>
  </si>
  <si>
    <t>　公益財団法人あいち産業振興機構理事長　殿</t>
    <phoneticPr fontId="1"/>
  </si>
  <si>
    <t>番号</t>
    <rPh sb="0" eb="2">
      <t>バンゴウ</t>
    </rPh>
    <phoneticPr fontId="1"/>
  </si>
  <si>
    <t>氏名
（カナ）</t>
    <phoneticPr fontId="1"/>
  </si>
  <si>
    <t>（申請者の皆様へ）</t>
    <phoneticPr fontId="1"/>
  </si>
  <si>
    <t>愛知県では、事務事業から暴力団を排除しております。あいち中小企業応援ファンド新事業展開応援助成金（一般枠）交付要領第３条の規定により、暴力団員又は暴力団若しくは暴力団と密接な関係を有する者には、助成金を交付いたしません。また、交付決定後にその旨明らかになった時は、同要領第19条の規定により、交付決定を取り消します。</t>
    <phoneticPr fontId="1"/>
  </si>
  <si>
    <t>この計画書に係る助成金の交付が暴力団を利するか否かについて、愛知県警本部長に役員一覧表の氏名、生年月日、住所その他の申立書に記載されている情報を提供し、その意見を聞くことがあります。</t>
    <phoneticPr fontId="1"/>
  </si>
  <si>
    <t>現住所</t>
    <rPh sb="0" eb="1">
      <t>ゲン</t>
    </rPh>
    <phoneticPr fontId="1"/>
  </si>
  <si>
    <t>記載上の注意
１　氏名（ｶﾅ）は半角カナで姓と名の間を一文字空けること。
２　氏名は、姓と名の間を一文字空けること。
３　生年月日の元号は、明治は「Ｍ」、大正は「T」、昭和は「Ｓ」、平成は「Ｈ」とすること。
４　生年月日の年月日は、半角数字で2ケタになるように記載すること。
　　（例）昭和40年1月15日生まれ⇒元号は「Ｓ」、年は「40」、月は「01」、日は「15」
５　性別は、男性は「Ｍ」、女性は「Ｆ」と記載すること。
６　県名は愛知県の場合は省略し、愛知県以外の場合は県名から記載すること。
７　行が足りないときは、行を増やして記載すること。</t>
    <rPh sb="77" eb="79">
      <t>タイショウ</t>
    </rPh>
    <rPh sb="215" eb="217">
      <t>ケンメイ</t>
    </rPh>
    <rPh sb="218" eb="221">
      <t>アイチケン</t>
    </rPh>
    <rPh sb="222" eb="224">
      <t>バアイ</t>
    </rPh>
    <rPh sb="225" eb="227">
      <t>ショウリャク</t>
    </rPh>
    <rPh sb="229" eb="234">
      <t>アイチケンイガイ</t>
    </rPh>
    <rPh sb="235" eb="237">
      <t>バアイ</t>
    </rPh>
    <rPh sb="238" eb="240">
      <t>ケンメイ</t>
    </rPh>
    <rPh sb="242" eb="244">
      <t>キサイ</t>
    </rPh>
    <phoneticPr fontId="1"/>
  </si>
  <si>
    <t>　あいち中小企業応援ファンド新事業展開応援助成金（一般枠）の交付を受けたいので、あいち中小企業応援ファンド新事業展開応援助成金（一般枠）交付要領第６条第１項の規定に基づき、関係書類を添えて申請します。</t>
    <phoneticPr fontId="1"/>
  </si>
  <si>
    <t>記</t>
    <rPh sb="0" eb="1">
      <t>キ</t>
    </rPh>
    <phoneticPr fontId="1"/>
  </si>
  <si>
    <t>区分</t>
  </si>
  <si>
    <t>助成限度額</t>
  </si>
  <si>
    <t>助成率</t>
  </si>
  <si>
    <t>中小企業者等</t>
  </si>
  <si>
    <t>1/2以内</t>
  </si>
  <si>
    <t>2/3以内</t>
  </si>
  <si>
    <t>小規模企業者</t>
  </si>
  <si>
    <t>２　助成事業に要する経費及び助成金交付申請額</t>
    <phoneticPr fontId="1"/>
  </si>
  <si>
    <t>原油・原材料高騰等による影響を受けた中小企業者等
（中小企業者グループ・中小企業者団体を除く）</t>
    <phoneticPr fontId="1"/>
  </si>
  <si>
    <t xml:space="preserve"> 50万円以上
300万円以内</t>
    <phoneticPr fontId="1"/>
  </si>
  <si>
    <t xml:space="preserve"> 50万円以上
100万円以内</t>
    <phoneticPr fontId="1"/>
  </si>
  <si>
    <t>助成事業に要する経費</t>
    <phoneticPr fontId="1"/>
  </si>
  <si>
    <t>助成対象経費</t>
    <phoneticPr fontId="1"/>
  </si>
  <si>
    <t>助成金交付申請額</t>
    <phoneticPr fontId="1"/>
  </si>
  <si>
    <t>３　事業完了予定年月日</t>
    <phoneticPr fontId="1"/>
  </si>
  <si>
    <t>あいち中小企業応援ファンド新事業展開応援助成金（一般枠）助成事業計画書（別紙１）</t>
    <phoneticPr fontId="1"/>
  </si>
  <si>
    <t>（様式）申立書（役員一覧表）</t>
    <phoneticPr fontId="1"/>
  </si>
  <si>
    <t>【小規模企業者が助成率2/3で申請する場合】健康保険・厚生年金保険適用事業所関係事項確認書（3か月以内）</t>
    <phoneticPr fontId="1"/>
  </si>
  <si>
    <t>事業や法人を紹介するパンフレット等、組合等は事業計画書・事業報告書</t>
    <phoneticPr fontId="1"/>
  </si>
  <si>
    <t>その他必要と認めるもの</t>
    <phoneticPr fontId="1"/>
  </si>
  <si>
    <t>直近の決算関係書類＜写し＞
【法人】決算関係書類（貸借対照表、損益計算書、製造原価報告書、一般管理費明細書、株主資本等変動計算書、個別注記）
【個人】確定申告書</t>
    <phoneticPr fontId="1"/>
  </si>
  <si>
    <t>現在事項全部証明書等（３か月以内）＜原本＞
【法人】現在事項全部証明書又は履歴事項全部証明書
【個人】印鑑証明書</t>
    <phoneticPr fontId="1"/>
  </si>
  <si>
    <t>【地域経済牽引事業の促進による地域の成長発展の基盤強化に関する法律第2条第3項第1号から5号に規定される資本金の額を超える
　中小企業者が申請する場合】健康保険・厚生年金保険適用事業所関係事項確認書（3か月以内）</t>
    <phoneticPr fontId="1"/>
  </si>
  <si>
    <t>１　申請者及び事業の概要　</t>
    <phoneticPr fontId="1"/>
  </si>
  <si>
    <t>（1）申請者の概要</t>
    <phoneticPr fontId="1"/>
  </si>
  <si>
    <t>企業等名称</t>
    <phoneticPr fontId="1"/>
  </si>
  <si>
    <t>設立日</t>
    <phoneticPr fontId="1"/>
  </si>
  <si>
    <t>資本金
（出資金）</t>
    <phoneticPr fontId="1"/>
  </si>
  <si>
    <t>ﾎｰﾑﾍﾟｰｼﾞｱﾄﾞﾚｽ</t>
    <phoneticPr fontId="1"/>
  </si>
  <si>
    <t>役職・氏名</t>
    <phoneticPr fontId="1"/>
  </si>
  <si>
    <t>電話</t>
    <phoneticPr fontId="1"/>
  </si>
  <si>
    <t>住所</t>
    <phoneticPr fontId="1"/>
  </si>
  <si>
    <t>代表者</t>
    <phoneticPr fontId="1"/>
  </si>
  <si>
    <t>連絡担当</t>
    <phoneticPr fontId="1"/>
  </si>
  <si>
    <t>経理担当</t>
    <rPh sb="0" eb="2">
      <t>ケイリ</t>
    </rPh>
    <phoneticPr fontId="1"/>
  </si>
  <si>
    <t>｢ﾊﾟｰﾄﾅｰｼｯﾌﾟ構築
宣言｣の登録状況</t>
    <phoneticPr fontId="1"/>
  </si>
  <si>
    <t>主たる業種</t>
    <phoneticPr fontId="1"/>
  </si>
  <si>
    <t>従業員数</t>
    <phoneticPr fontId="1"/>
  </si>
  <si>
    <t>常勤役員</t>
    <phoneticPr fontId="1"/>
  </si>
  <si>
    <t>従業員</t>
    <phoneticPr fontId="1"/>
  </si>
  <si>
    <t>パート</t>
    <phoneticPr fontId="1"/>
  </si>
  <si>
    <t>メール</t>
    <phoneticPr fontId="1"/>
  </si>
  <si>
    <t>事業継続力
強化計画認定</t>
    <phoneticPr fontId="1"/>
  </si>
  <si>
    <t>採択年度</t>
    <phoneticPr fontId="1"/>
  </si>
  <si>
    <t>事業名</t>
    <phoneticPr fontId="1"/>
  </si>
  <si>
    <t>（2）助成事業の概要</t>
    <phoneticPr fontId="1"/>
  </si>
  <si>
    <t>事業の実施期間</t>
    <phoneticPr fontId="1"/>
  </si>
  <si>
    <t>活用する地域資源</t>
    <phoneticPr fontId="1"/>
  </si>
  <si>
    <t>事業概要
（250文字以内）</t>
    <phoneticPr fontId="1"/>
  </si>
  <si>
    <t>他の補助金の
重複申請</t>
    <phoneticPr fontId="1"/>
  </si>
  <si>
    <t>他社の知的財産
の活用</t>
    <phoneticPr fontId="1"/>
  </si>
  <si>
    <t>～</t>
    <phoneticPr fontId="1"/>
  </si>
  <si>
    <t>交付決定日</t>
    <rPh sb="0" eb="2">
      <t>コウフ</t>
    </rPh>
    <rPh sb="2" eb="4">
      <t>ケッテイ</t>
    </rPh>
    <rPh sb="4" eb="5">
      <t>ビ</t>
    </rPh>
    <phoneticPr fontId="1"/>
  </si>
  <si>
    <t>ありの
場合→</t>
    <phoneticPr fontId="1"/>
  </si>
  <si>
    <t>補助金名</t>
    <rPh sb="0" eb="3">
      <t>ホジョキン</t>
    </rPh>
    <rPh sb="3" eb="4">
      <t>メイ</t>
    </rPh>
    <phoneticPr fontId="1"/>
  </si>
  <si>
    <t>事業期間</t>
    <rPh sb="0" eb="2">
      <t>ジギョウ</t>
    </rPh>
    <rPh sb="2" eb="4">
      <t>キカン</t>
    </rPh>
    <phoneticPr fontId="1"/>
  </si>
  <si>
    <t>文字数</t>
    <rPh sb="0" eb="3">
      <t>モジスウ</t>
    </rPh>
    <phoneticPr fontId="1"/>
  </si>
  <si>
    <t>（1）当社（既存事業等）の状況、課題等</t>
    <phoneticPr fontId="1"/>
  </si>
  <si>
    <t>（2）助成事業に取り組もうとする背景、目的</t>
    <phoneticPr fontId="1"/>
  </si>
  <si>
    <t>時期</t>
    <phoneticPr fontId="1"/>
  </si>
  <si>
    <t>実施内容</t>
    <phoneticPr fontId="1"/>
  </si>
  <si>
    <t>備考(目的、成果ｲﾒｰｼﾞ、検証内容等)</t>
    <phoneticPr fontId="1"/>
  </si>
  <si>
    <t>展示会等名称</t>
    <phoneticPr fontId="1"/>
  </si>
  <si>
    <t>開催時期</t>
    <phoneticPr fontId="1"/>
  </si>
  <si>
    <t>開催場所</t>
    <phoneticPr fontId="1"/>
  </si>
  <si>
    <t>実施年度</t>
    <phoneticPr fontId="1"/>
  </si>
  <si>
    <t>企業等名</t>
    <rPh sb="0" eb="2">
      <t>キギョウ</t>
    </rPh>
    <rPh sb="2" eb="3">
      <t>トウ</t>
    </rPh>
    <rPh sb="3" eb="4">
      <t>メイ</t>
    </rPh>
    <phoneticPr fontId="1"/>
  </si>
  <si>
    <t>所在地</t>
    <rPh sb="0" eb="3">
      <t>ショザイチ</t>
    </rPh>
    <phoneticPr fontId="1"/>
  </si>
  <si>
    <t>体制・役割等</t>
    <rPh sb="0" eb="2">
      <t>タイセイ</t>
    </rPh>
    <rPh sb="3" eb="5">
      <t>ヤクワリ</t>
    </rPh>
    <rPh sb="5" eb="6">
      <t>トウ</t>
    </rPh>
    <phoneticPr fontId="1"/>
  </si>
  <si>
    <t>（3）資金調達方法及び調整状況</t>
    <phoneticPr fontId="1"/>
  </si>
  <si>
    <t>資金調達方法</t>
    <rPh sb="0" eb="2">
      <t>シキン</t>
    </rPh>
    <rPh sb="2" eb="4">
      <t>チョウタツ</t>
    </rPh>
    <rPh sb="4" eb="6">
      <t>ホウホウ</t>
    </rPh>
    <phoneticPr fontId="1"/>
  </si>
  <si>
    <t>調整状況</t>
    <rPh sb="0" eb="2">
      <t>チョウセイ</t>
    </rPh>
    <rPh sb="2" eb="4">
      <t>ジョウキョウ</t>
    </rPh>
    <phoneticPr fontId="1"/>
  </si>
  <si>
    <t>（2）地域資源の活用方法</t>
    <phoneticPr fontId="1"/>
  </si>
  <si>
    <t>６　事業の新規性、需要開拓の見込み</t>
    <phoneticPr fontId="1"/>
  </si>
  <si>
    <t>（2）新製品等のコスト、販売価格等</t>
    <phoneticPr fontId="1"/>
  </si>
  <si>
    <t>（4）需要開拓に向けた取組、今後の営業方針等</t>
    <phoneticPr fontId="1"/>
  </si>
  <si>
    <t>７　助成事業の達成目標</t>
    <phoneticPr fontId="1"/>
  </si>
  <si>
    <t>（2）助成事業の売上等</t>
    <phoneticPr fontId="1"/>
  </si>
  <si>
    <t>年</t>
    <rPh sb="0" eb="1">
      <t>ネン</t>
    </rPh>
    <phoneticPr fontId="1"/>
  </si>
  <si>
    <t>状況</t>
    <rPh sb="0" eb="2">
      <t>ジョウキョウ</t>
    </rPh>
    <phoneticPr fontId="1"/>
  </si>
  <si>
    <t>売上根拠</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</si>
  <si>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</si>
  <si>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</si>
  <si>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</si>
  <si>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</si>
  <si>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</si>
  <si>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 xml:space="preserve">（3）当社全体の売上高等の見込み </t>
    <phoneticPr fontId="1"/>
  </si>
  <si>
    <t>直近期末実績</t>
    <phoneticPr fontId="1"/>
  </si>
  <si>
    <t>売上高</t>
    <phoneticPr fontId="1"/>
  </si>
  <si>
    <t>経常利益</t>
    <phoneticPr fontId="1"/>
  </si>
  <si>
    <t>（単位：千円）</t>
    <phoneticPr fontId="1"/>
  </si>
  <si>
    <t>８　地域産業への波及効果等</t>
    <phoneticPr fontId="1"/>
  </si>
  <si>
    <t>（1）地域産業・業界の現状</t>
    <phoneticPr fontId="1"/>
  </si>
  <si>
    <t>（2）助成事業が事業化した場合の地域産業・業界・仕入先等への波及効果</t>
    <phoneticPr fontId="1"/>
  </si>
  <si>
    <t>（3）助成事業が事業化した場合の地域資源への波及効果</t>
    <phoneticPr fontId="1"/>
  </si>
  <si>
    <t>９　経費明細表</t>
    <phoneticPr fontId="1"/>
  </si>
  <si>
    <t>（1）助成事業に要する経費</t>
    <phoneticPr fontId="1"/>
  </si>
  <si>
    <t>（単位：円）</t>
    <rPh sb="1" eb="3">
      <t>タンイ</t>
    </rPh>
    <rPh sb="4" eb="5">
      <t>エン</t>
    </rPh>
    <phoneticPr fontId="1"/>
  </si>
  <si>
    <t>経費区分</t>
    <rPh sb="0" eb="2">
      <t>ケイヒ</t>
    </rPh>
    <rPh sb="2" eb="4">
      <t>クブン</t>
    </rPh>
    <phoneticPr fontId="1"/>
  </si>
  <si>
    <t>助成事業に
要する経費</t>
    <phoneticPr fontId="1"/>
  </si>
  <si>
    <t>助成率</t>
    <rPh sb="0" eb="3">
      <t>ジョセイリツ</t>
    </rPh>
    <phoneticPr fontId="1"/>
  </si>
  <si>
    <t>助成金要望額</t>
    <phoneticPr fontId="1"/>
  </si>
  <si>
    <t>①事業費</t>
    <phoneticPr fontId="1"/>
  </si>
  <si>
    <t>②試作・開発費</t>
    <phoneticPr fontId="1"/>
  </si>
  <si>
    <t>合　計</t>
    <rPh sb="0" eb="1">
      <t>ゴウ</t>
    </rPh>
    <rPh sb="2" eb="3">
      <t>ケイ</t>
    </rPh>
    <phoneticPr fontId="1"/>
  </si>
  <si>
    <t>(注1)「助成金要望額」とは、「助成対象経費」のうち助成金の交付を希望する額で、その限度額は、「助成対象経費」に助成率を乗じた額になる。</t>
    <rPh sb="44" eb="45">
      <t>ガク</t>
    </rPh>
    <phoneticPr fontId="1"/>
  </si>
  <si>
    <t>（2）本年度の経費配分内訳</t>
    <phoneticPr fontId="1"/>
  </si>
  <si>
    <t>①事業費</t>
    <rPh sb="1" eb="4">
      <t>ジギョウヒ</t>
    </rPh>
    <phoneticPr fontId="1"/>
  </si>
  <si>
    <t>内　容</t>
    <phoneticPr fontId="1"/>
  </si>
  <si>
    <t>助成対象経費</t>
    <rPh sb="0" eb="2">
      <t>ジョセイ</t>
    </rPh>
    <rPh sb="2" eb="4">
      <t>タイショウ</t>
    </rPh>
    <rPh sb="4" eb="6">
      <t>ケイヒ</t>
    </rPh>
    <phoneticPr fontId="1"/>
  </si>
  <si>
    <t>経費内訳（単価、数量等）</t>
    <rPh sb="0" eb="2">
      <t>ケイヒ</t>
    </rPh>
    <rPh sb="2" eb="4">
      <t>ウチワケ</t>
    </rPh>
    <rPh sb="5" eb="7">
      <t>タンカ</t>
    </rPh>
    <rPh sb="8" eb="10">
      <t>スウリョウ</t>
    </rPh>
    <rPh sb="10" eb="11">
      <t>トウ</t>
    </rPh>
    <phoneticPr fontId="1"/>
  </si>
  <si>
    <t>①事業費　計</t>
    <rPh sb="1" eb="4">
      <t>ジギョウヒ</t>
    </rPh>
    <rPh sb="5" eb="6">
      <t>ケイ</t>
    </rPh>
    <phoneticPr fontId="1"/>
  </si>
  <si>
    <t>②試作・開発費</t>
    <rPh sb="1" eb="3">
      <t>シサク</t>
    </rPh>
    <rPh sb="4" eb="7">
      <t>カイハツヒ</t>
    </rPh>
    <phoneticPr fontId="1"/>
  </si>
  <si>
    <t>②試作・開発費　計</t>
    <rPh sb="1" eb="3">
      <t>シサク</t>
    </rPh>
    <rPh sb="4" eb="7">
      <t>カイハツヒ</t>
    </rPh>
    <rPh sb="8" eb="9">
      <t>ケイ</t>
    </rPh>
    <phoneticPr fontId="1"/>
  </si>
  <si>
    <t>(注1)「助成事業に要する経費」とは、当該事業を遂行するために必要な経費をいう。
(注2)「助成対象経費」とは、「助成事業に要する経費」のうちで助成対象となる経費をいう。
(注3)「経費内訳」は、必要に応じて別紙を作成するなど詳細に記入すること。
(注4)「助成対象経費」及び「経費内訳」は、消費税及び地方消費税抜きの金額を記入すること。</t>
    <phoneticPr fontId="1"/>
  </si>
  <si>
    <t>（3）本年度の資金調達内訳</t>
    <phoneticPr fontId="1"/>
  </si>
  <si>
    <t>区分</t>
    <rPh sb="0" eb="2">
      <t>クブン</t>
    </rPh>
    <phoneticPr fontId="1"/>
  </si>
  <si>
    <t>資金の調達先</t>
    <rPh sb="0" eb="2">
      <t>シキン</t>
    </rPh>
    <rPh sb="3" eb="6">
      <t>チョウタツサキ</t>
    </rPh>
    <phoneticPr fontId="1"/>
  </si>
  <si>
    <t>自己資金</t>
    <rPh sb="0" eb="2">
      <t>ジコ</t>
    </rPh>
    <rPh sb="2" eb="4">
      <t>シキン</t>
    </rPh>
    <phoneticPr fontId="1"/>
  </si>
  <si>
    <t>借入金</t>
    <rPh sb="0" eb="3">
      <t>カリイレキン</t>
    </rPh>
    <phoneticPr fontId="1"/>
  </si>
  <si>
    <t>助成金</t>
    <rPh sb="0" eb="3">
      <t>ジョセイキン</t>
    </rPh>
    <phoneticPr fontId="1"/>
  </si>
  <si>
    <t>その他</t>
    <rPh sb="2" eb="3">
      <t>タ</t>
    </rPh>
    <phoneticPr fontId="1"/>
  </si>
  <si>
    <t>合計</t>
    <rPh sb="0" eb="2">
      <t>ゴウケイ</t>
    </rPh>
    <phoneticPr fontId="1"/>
  </si>
  <si>
    <t>(注)(2)本年度の経費配分内訳の助成事業に要する経費の合計額が、(3)本年度の資金調達内訳の合計額と一致すること。</t>
    <phoneticPr fontId="1"/>
  </si>
  <si>
    <t>助成金相当額</t>
    <rPh sb="2" eb="3">
      <t>キン</t>
    </rPh>
    <rPh sb="3" eb="5">
      <t>ソウトウ</t>
    </rPh>
    <rPh sb="5" eb="6">
      <t>ガク</t>
    </rPh>
    <phoneticPr fontId="1"/>
  </si>
  <si>
    <t>○</t>
  </si>
  <si>
    <t>＜体制図等＞</t>
    <rPh sb="1" eb="4">
      <t>タイセイズ</t>
    </rPh>
    <rPh sb="4" eb="5">
      <t>トウ</t>
    </rPh>
    <phoneticPr fontId="1"/>
  </si>
  <si>
    <t>1年後</t>
    <phoneticPr fontId="1"/>
  </si>
  <si>
    <t>2年後</t>
    <phoneticPr fontId="1"/>
  </si>
  <si>
    <t>3年後</t>
    <phoneticPr fontId="1"/>
  </si>
  <si>
    <t>4年後</t>
    <phoneticPr fontId="1"/>
  </si>
  <si>
    <t>5年後</t>
    <phoneticPr fontId="1"/>
  </si>
  <si>
    <r>
      <t>（4）本年度の助成金要望額の手当て方法</t>
    </r>
    <r>
      <rPr>
        <sz val="10"/>
        <rFont val="ＭＳ Ｐゴシック"/>
        <family val="3"/>
        <charset val="128"/>
      </rPr>
      <t>（上記(3)の助成金要望額の手当て方法）</t>
    </r>
    <phoneticPr fontId="1"/>
  </si>
  <si>
    <t>経費内訳（内容、単価、数量等）</t>
    <rPh sb="0" eb="2">
      <t>ケイヒ</t>
    </rPh>
    <rPh sb="2" eb="4">
      <t>ウチワケ</t>
    </rPh>
    <rPh sb="5" eb="7">
      <t>ナイヨウ</t>
    </rPh>
    <rPh sb="8" eb="10">
      <t>タンカ</t>
    </rPh>
    <rPh sb="11" eb="13">
      <t>スウリョウ</t>
    </rPh>
    <rPh sb="13" eb="14">
      <t>トウ</t>
    </rPh>
    <phoneticPr fontId="1"/>
  </si>
  <si>
    <t>所在地</t>
  </si>
  <si>
    <t>５　事業の実施体制</t>
    <phoneticPr fontId="1"/>
  </si>
  <si>
    <t>２　助成事業の背景、目的</t>
    <phoneticPr fontId="1"/>
  </si>
  <si>
    <t>（2）事業実施の課題及びその解決策等</t>
    <phoneticPr fontId="1"/>
  </si>
  <si>
    <t>（3）申請年度の事業スケジュール</t>
    <phoneticPr fontId="1"/>
  </si>
  <si>
    <t>３　地域資源活用</t>
    <phoneticPr fontId="1"/>
  </si>
  <si>
    <t>４　事業の実施計画</t>
    <phoneticPr fontId="1"/>
  </si>
  <si>
    <t>業種一覧表（日本標準産業分類）</t>
    <rPh sb="0" eb="2">
      <t>ギョウシュ</t>
    </rPh>
    <rPh sb="2" eb="4">
      <t>イチラン</t>
    </rPh>
    <rPh sb="4" eb="5">
      <t>ヒョウ</t>
    </rPh>
    <rPh sb="6" eb="8">
      <t>ニホン</t>
    </rPh>
    <rPh sb="8" eb="10">
      <t>ヒョウジュン</t>
    </rPh>
    <rPh sb="10" eb="12">
      <t>サンギョウ</t>
    </rPh>
    <rPh sb="12" eb="14">
      <t>ブンルイ</t>
    </rPh>
    <phoneticPr fontId="2"/>
  </si>
  <si>
    <t>大分類</t>
    <rPh sb="0" eb="1">
      <t>ダイ</t>
    </rPh>
    <rPh sb="1" eb="3">
      <t>ブンルイ</t>
    </rPh>
    <phoneticPr fontId="2"/>
  </si>
  <si>
    <t>コード</t>
  </si>
  <si>
    <t>中分類</t>
    <rPh sb="0" eb="1">
      <t>チュウ</t>
    </rPh>
    <rPh sb="1" eb="3">
      <t>ブンルイ</t>
    </rPh>
    <phoneticPr fontId="2"/>
  </si>
  <si>
    <t>Ａ農業、林業</t>
  </si>
  <si>
    <t>01</t>
  </si>
  <si>
    <t>農業</t>
  </si>
  <si>
    <t>02</t>
  </si>
  <si>
    <t>林業</t>
  </si>
  <si>
    <t>Ｂ漁業</t>
  </si>
  <si>
    <t>03</t>
  </si>
  <si>
    <t>漁業（水産養殖業を除く）</t>
  </si>
  <si>
    <t>04</t>
  </si>
  <si>
    <t>水産養殖業</t>
  </si>
  <si>
    <t>Ｃ鉱業、採石業、砂利採取業</t>
    <rPh sb="4" eb="6">
      <t>サイセキ</t>
    </rPh>
    <rPh sb="6" eb="7">
      <t>ギョウ</t>
    </rPh>
    <rPh sb="8" eb="10">
      <t>ジャリ</t>
    </rPh>
    <rPh sb="10" eb="12">
      <t>サイシュ</t>
    </rPh>
    <rPh sb="12" eb="13">
      <t>ギョウ</t>
    </rPh>
    <phoneticPr fontId="2"/>
  </si>
  <si>
    <t>05</t>
  </si>
  <si>
    <t>鉱業、採石業、砂利採取業</t>
  </si>
  <si>
    <t>Ｄ建設業</t>
  </si>
  <si>
    <t>06</t>
  </si>
  <si>
    <t>総合工事業</t>
  </si>
  <si>
    <t>07</t>
  </si>
  <si>
    <t>職別工事業(設備工事業を除く)</t>
  </si>
  <si>
    <t>08</t>
  </si>
  <si>
    <t>設備工事業</t>
  </si>
  <si>
    <t>Ｅ製造業</t>
    <rPh sb="1" eb="4">
      <t>セイゾウギョウ</t>
    </rPh>
    <phoneticPr fontId="2"/>
  </si>
  <si>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</si>
  <si>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</si>
  <si>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</si>
  <si>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</si>
  <si>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</si>
  <si>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</si>
  <si>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</si>
  <si>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</si>
  <si>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</si>
  <si>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</si>
  <si>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</si>
  <si>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</si>
  <si>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</si>
  <si>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</si>
  <si>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</si>
  <si>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</si>
  <si>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</si>
  <si>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</si>
  <si>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</si>
  <si>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</si>
  <si>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</si>
  <si>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</si>
  <si>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</si>
  <si>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</si>
  <si>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</si>
  <si>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</si>
  <si>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</si>
  <si>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</si>
  <si>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</si>
  <si>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</si>
  <si>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</si>
  <si>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</si>
  <si>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</si>
  <si>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</si>
  <si>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</si>
  <si>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</si>
  <si>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</si>
  <si>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</si>
  <si>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</si>
  <si>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</si>
  <si>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</si>
  <si>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</si>
  <si>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</si>
  <si>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</si>
  <si>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</si>
  <si>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</si>
  <si>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</si>
  <si>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</si>
  <si>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Ｆ電気・ガス・熱供給・水道業</t>
  </si>
  <si>
    <t>33</t>
  </si>
  <si>
    <t>電気業</t>
  </si>
  <si>
    <t>34</t>
  </si>
  <si>
    <t>ガス業</t>
  </si>
  <si>
    <t>35</t>
  </si>
  <si>
    <t>熱供給業</t>
  </si>
  <si>
    <t>36</t>
  </si>
  <si>
    <t>水道業</t>
  </si>
  <si>
    <t>Ｇ情報通信業</t>
  </si>
  <si>
    <t>37</t>
  </si>
  <si>
    <t>通信業</t>
  </si>
  <si>
    <t>38</t>
  </si>
  <si>
    <t>放送業</t>
  </si>
  <si>
    <t>39</t>
  </si>
  <si>
    <t>情報サービス業</t>
  </si>
  <si>
    <t>40</t>
  </si>
  <si>
    <t>インターネット附随サービス業</t>
  </si>
  <si>
    <t>41</t>
  </si>
  <si>
    <t>映像・音声・文字情報制作業</t>
  </si>
  <si>
    <t>Ｈ運輸業、郵便業</t>
    <rPh sb="5" eb="7">
      <t>ユウビン</t>
    </rPh>
    <rPh sb="7" eb="8">
      <t>ギョウ</t>
    </rPh>
    <phoneticPr fontId="2"/>
  </si>
  <si>
    <t>42</t>
  </si>
  <si>
    <t>鉄道業</t>
  </si>
  <si>
    <t>43</t>
  </si>
  <si>
    <t>道路旅客運送業</t>
  </si>
  <si>
    <t>44</t>
  </si>
  <si>
    <t>道路貨物運送業</t>
  </si>
  <si>
    <t>45</t>
  </si>
  <si>
    <t>水運業</t>
  </si>
  <si>
    <t>46</t>
  </si>
  <si>
    <t>航空運輸業</t>
  </si>
  <si>
    <t>47</t>
  </si>
  <si>
    <t>倉庫業</t>
  </si>
  <si>
    <t>48</t>
  </si>
  <si>
    <t>運輸に附帯するサービス業</t>
  </si>
  <si>
    <t>49</t>
  </si>
  <si>
    <t>郵便業（信書便事業を含む）</t>
  </si>
  <si>
    <t>Ｉ卸売業、小売業</t>
    <rPh sb="3" eb="4">
      <t>ギョウ</t>
    </rPh>
    <phoneticPr fontId="2"/>
  </si>
  <si>
    <t>50</t>
  </si>
  <si>
    <t>各種商品卸売業</t>
  </si>
  <si>
    <t>51</t>
  </si>
  <si>
    <t>繊維・衣服等卸売業</t>
  </si>
  <si>
    <t>52</t>
  </si>
  <si>
    <t>飲食料品卸売業</t>
  </si>
  <si>
    <t>53</t>
  </si>
  <si>
    <t>建築材料、鉱物・金属材料等卸売業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</si>
  <si>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</si>
  <si>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</si>
  <si>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</si>
  <si>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</si>
  <si>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</si>
  <si>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</si>
  <si>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</si>
  <si>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</si>
  <si>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</si>
  <si>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</si>
  <si>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</si>
  <si>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</si>
  <si>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</si>
  <si>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</si>
  <si>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</si>
  <si>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</si>
  <si>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Ｊ金融業、保険業</t>
    <rPh sb="3" eb="4">
      <t>ギョウ</t>
    </rPh>
    <phoneticPr fontId="2"/>
  </si>
  <si>
    <t>62</t>
  </si>
  <si>
    <t>銀行業</t>
  </si>
  <si>
    <t>63</t>
  </si>
  <si>
    <t>協同組織金融業</t>
  </si>
  <si>
    <t>64</t>
  </si>
  <si>
    <t>貸金業、クレジットカード業等非預金信用機関</t>
  </si>
  <si>
    <t>65</t>
  </si>
  <si>
    <t>金融商品取引業、商品先物取引業</t>
  </si>
  <si>
    <t>66</t>
  </si>
  <si>
    <t>補助的金融業等</t>
  </si>
  <si>
    <t>67</t>
  </si>
  <si>
    <t>保険業（保険媒介代理業、保険サービス業を含む）</t>
  </si>
  <si>
    <t>Ｋ不動産業、物品賃貸業</t>
    <rPh sb="6" eb="8">
      <t>ブッピン</t>
    </rPh>
    <rPh sb="8" eb="10">
      <t>チンタイ</t>
    </rPh>
    <rPh sb="10" eb="11">
      <t>ギョウ</t>
    </rPh>
    <phoneticPr fontId="2"/>
  </si>
  <si>
    <t>68</t>
  </si>
  <si>
    <t>不動産取引業</t>
  </si>
  <si>
    <t>69</t>
  </si>
  <si>
    <t>不動産賃貸業・管理業</t>
  </si>
  <si>
    <t>70</t>
  </si>
  <si>
    <t>物品賃貸業</t>
  </si>
  <si>
    <t>Ｌ学術研究、専門・技術サービス業</t>
    <rPh sb="1" eb="3">
      <t>ガクジュツ</t>
    </rPh>
    <rPh sb="3" eb="5">
      <t>ケンキュウ</t>
    </rPh>
    <rPh sb="6" eb="8">
      <t>センモン</t>
    </rPh>
    <rPh sb="9" eb="11">
      <t>ギジュツ</t>
    </rPh>
    <rPh sb="15" eb="16">
      <t>ギョウ</t>
    </rPh>
    <phoneticPr fontId="2"/>
  </si>
  <si>
    <t>71</t>
  </si>
  <si>
    <t>学術・開発研究機関</t>
  </si>
  <si>
    <t>72</t>
  </si>
  <si>
    <t>専門サービス業（他に分類されないもの）</t>
  </si>
  <si>
    <t>73</t>
  </si>
  <si>
    <t>広告業</t>
  </si>
  <si>
    <t>74</t>
  </si>
  <si>
    <t>技術サービス業（他に分類されないもの）</t>
  </si>
  <si>
    <t>Ｍ宿泊業、飲食サービス業</t>
    <rPh sb="1" eb="3">
      <t>シュクハク</t>
    </rPh>
    <rPh sb="3" eb="4">
      <t>ギョウ</t>
    </rPh>
    <rPh sb="5" eb="7">
      <t>インショク</t>
    </rPh>
    <rPh sb="11" eb="12">
      <t>ギョウ</t>
    </rPh>
    <phoneticPr fontId="2"/>
  </si>
  <si>
    <t>75</t>
  </si>
  <si>
    <t>宿泊業</t>
  </si>
  <si>
    <t>76</t>
  </si>
  <si>
    <t>飲食店</t>
  </si>
  <si>
    <t>77</t>
  </si>
  <si>
    <t>持ち帰り・配達飲食サービス業</t>
  </si>
  <si>
    <t>Ｎ生活関連サービス業、娯楽業</t>
    <rPh sb="1" eb="3">
      <t>セイカツ</t>
    </rPh>
    <rPh sb="3" eb="5">
      <t>カンレン</t>
    </rPh>
    <rPh sb="9" eb="10">
      <t>ギョウ</t>
    </rPh>
    <rPh sb="11" eb="13">
      <t>ゴラク</t>
    </rPh>
    <rPh sb="13" eb="14">
      <t>ギョウ</t>
    </rPh>
    <phoneticPr fontId="2"/>
  </si>
  <si>
    <t>78</t>
  </si>
  <si>
    <t>洗濯・理容・美容・浴場業</t>
  </si>
  <si>
    <t>79</t>
  </si>
  <si>
    <t>その他の生活関連サービス業</t>
  </si>
  <si>
    <t>80</t>
  </si>
  <si>
    <t>娯楽業</t>
  </si>
  <si>
    <t>Ｏ教育、学習支援業</t>
    <rPh sb="1" eb="3">
      <t>キョウイク</t>
    </rPh>
    <rPh sb="4" eb="6">
      <t>ガクシュウ</t>
    </rPh>
    <rPh sb="6" eb="8">
      <t>シエン</t>
    </rPh>
    <rPh sb="8" eb="9">
      <t>ギョウ</t>
    </rPh>
    <phoneticPr fontId="2"/>
  </si>
  <si>
    <t>81</t>
  </si>
  <si>
    <t>学校教育</t>
  </si>
  <si>
    <t>82</t>
  </si>
  <si>
    <t>その他の教育、学習支援業</t>
  </si>
  <si>
    <t>Ｐ医療、福祉</t>
  </si>
  <si>
    <t>83</t>
  </si>
  <si>
    <t>医療業</t>
  </si>
  <si>
    <t>84</t>
  </si>
  <si>
    <t>保健衛生</t>
  </si>
  <si>
    <t>85</t>
  </si>
  <si>
    <t>社会保険・社会福祉・介護事業</t>
  </si>
  <si>
    <t>Ｑ複合サービス事業</t>
  </si>
  <si>
    <t>86</t>
  </si>
  <si>
    <t>郵便局</t>
  </si>
  <si>
    <t>87</t>
  </si>
  <si>
    <t>協同組合（他に分類されないもの）</t>
  </si>
  <si>
    <t>Ｒサービス業（他に分類されないもの）</t>
  </si>
  <si>
    <t>88</t>
  </si>
  <si>
    <t>廃棄物処理業</t>
  </si>
  <si>
    <t>89</t>
  </si>
  <si>
    <t>自動車整備業</t>
  </si>
  <si>
    <t>90</t>
  </si>
  <si>
    <t>機械等修理業（別掲を除く）</t>
  </si>
  <si>
    <t>91</t>
  </si>
  <si>
    <t>職業紹介・労働者派遣業</t>
  </si>
  <si>
    <t>92</t>
  </si>
  <si>
    <t>その他の事業サービス業</t>
  </si>
  <si>
    <t>93</t>
  </si>
  <si>
    <t>政治・経済・文化団体</t>
  </si>
  <si>
    <t>94</t>
  </si>
  <si>
    <t>宗教</t>
  </si>
  <si>
    <t>95</t>
  </si>
  <si>
    <t>その他のサービス業</t>
  </si>
  <si>
    <t>96</t>
  </si>
  <si>
    <t>外国公務</t>
  </si>
  <si>
    <t>Ｓ公務（他に分類されないもの）</t>
  </si>
  <si>
    <t>97</t>
  </si>
  <si>
    <t>国家公務</t>
  </si>
  <si>
    <t>98</t>
  </si>
  <si>
    <t>地方公務</t>
  </si>
  <si>
    <t>Ｔ分類不能の産業</t>
  </si>
  <si>
    <t>99</t>
  </si>
  <si>
    <t>分類不能の産業</t>
  </si>
  <si>
    <t>外注加工等の理由及び内容</t>
    <rPh sb="0" eb="2">
      <t>ガイチュウ</t>
    </rPh>
    <rPh sb="2" eb="4">
      <t>カコウ</t>
    </rPh>
    <rPh sb="4" eb="5">
      <t>トウ</t>
    </rPh>
    <rPh sb="6" eb="8">
      <t>リユウ</t>
    </rPh>
    <rPh sb="8" eb="9">
      <t>オヨ</t>
    </rPh>
    <phoneticPr fontId="1"/>
  </si>
  <si>
    <r>
      <t>１　申請する枠</t>
    </r>
    <r>
      <rPr>
        <sz val="9"/>
        <rFont val="ＭＳ Ｐ明朝"/>
        <family val="1"/>
        <charset val="128"/>
      </rPr>
      <t>（該当する枠に○を記入してください）</t>
    </r>
    <rPh sb="16" eb="18">
      <t>キニュウ</t>
    </rPh>
    <phoneticPr fontId="1"/>
  </si>
  <si>
    <r>
      <t>＜添付資料＞</t>
    </r>
    <r>
      <rPr>
        <sz val="9"/>
        <rFont val="ＭＳ Ｐ明朝"/>
        <family val="1"/>
        <charset val="128"/>
      </rPr>
      <t>（5～10の資料については、提出する資料の番号に○を記入してください）</t>
    </r>
    <rPh sb="12" eb="14">
      <t>シリョウ</t>
    </rPh>
    <rPh sb="20" eb="22">
      <t>テイシュツ</t>
    </rPh>
    <rPh sb="24" eb="26">
      <t>シリョウ</t>
    </rPh>
    <rPh sb="27" eb="29">
      <t>バンゴウ</t>
    </rPh>
    <rPh sb="32" eb="34">
      <t>キニュウ</t>
    </rPh>
    <phoneticPr fontId="1"/>
  </si>
  <si>
    <r>
      <t>原油・原材料高騰等による影響を受けた企業者として申請をする場合は、次の事業者毎に該当する書類＜写し＞
【法人】</t>
    </r>
    <r>
      <rPr>
        <sz val="7"/>
        <rFont val="ＭＳ Ｐ明朝"/>
        <family val="1"/>
        <charset val="128"/>
      </rPr>
      <t xml:space="preserve">
 対象期間と比較する期間を含む年度の確定申告書別表一の控え及び、対象期間・比較する期間の月次事業収入、売上総利益、営業利益がわかるもの
</t>
    </r>
    <r>
      <rPr>
        <sz val="8"/>
        <rFont val="ＭＳ Ｐ明朝"/>
        <family val="1"/>
        <charset val="128"/>
      </rPr>
      <t>【個人(青色申告)】</t>
    </r>
    <r>
      <rPr>
        <sz val="7"/>
        <rFont val="ＭＳ Ｐ明朝"/>
        <family val="1"/>
        <charset val="128"/>
      </rPr>
      <t xml:space="preserve">
 2024年の確定申告書第一表及び所得税青色申告決算書の控え、対象期間・比較する期間の月次事業収入、売上総利益、営業利益がわかるもの
</t>
    </r>
    <r>
      <rPr>
        <sz val="8"/>
        <rFont val="ＭＳ Ｐ明朝"/>
        <family val="1"/>
        <charset val="128"/>
      </rPr>
      <t xml:space="preserve">【個人(白色申告)】
</t>
    </r>
    <r>
      <rPr>
        <sz val="7"/>
        <rFont val="ＭＳ Ｐ明朝"/>
        <family val="1"/>
        <charset val="128"/>
      </rPr>
      <t xml:space="preserve"> 2024年の確定申告書第一表の控え、対象期間・比較する期間の月次事業収入、売上総利益、営業利益がわかるもの</t>
    </r>
    <rPh sb="128" eb="130">
      <t>アオイロ</t>
    </rPh>
    <rPh sb="130" eb="132">
      <t>シンコク</t>
    </rPh>
    <rPh sb="206" eb="207">
      <t>シロ</t>
    </rPh>
    <rPh sb="229" eb="230">
      <t>ヒカ</t>
    </rPh>
    <phoneticPr fontId="1"/>
  </si>
  <si>
    <r>
      <t>（1）地域資源の選定理由</t>
    </r>
    <r>
      <rPr>
        <sz val="11"/>
        <rFont val="ＭＳ Ｐゴシック"/>
        <family val="3"/>
        <charset val="128"/>
      </rPr>
      <t>（地域資源の特徴、強み等）</t>
    </r>
    <phoneticPr fontId="1"/>
  </si>
  <si>
    <r>
      <t>事業化</t>
    </r>
    <r>
      <rPr>
        <sz val="8"/>
        <rFont val="ＭＳ Ｐ明朝"/>
        <family val="1"/>
        <charset val="128"/>
      </rPr>
      <t>(〇/×)</t>
    </r>
    <phoneticPr fontId="1"/>
  </si>
  <si>
    <r>
      <t>（1）助成事業の目標</t>
    </r>
    <r>
      <rPr>
        <sz val="11"/>
        <rFont val="ＭＳ Ｐゴシック"/>
        <family val="3"/>
        <charset val="128"/>
      </rPr>
      <t>（本年度の目標）</t>
    </r>
    <phoneticPr fontId="1"/>
  </si>
  <si>
    <r>
      <t>（4）展示会等の出展予定</t>
    </r>
    <r>
      <rPr>
        <sz val="11"/>
        <rFont val="ＭＳ Ｐゴシック"/>
        <family val="3"/>
        <charset val="128"/>
      </rPr>
      <t>　※該当の場合のみ記載</t>
    </r>
    <phoneticPr fontId="1"/>
  </si>
  <si>
    <r>
      <t>（5）次年度以降の事業実施計画</t>
    </r>
    <r>
      <rPr>
        <sz val="11"/>
        <rFont val="ＭＳ Ｐゴシック"/>
        <family val="3"/>
        <charset val="128"/>
      </rPr>
      <t>　※複数年度計画の場合のみ記載</t>
    </r>
    <phoneticPr fontId="1"/>
  </si>
  <si>
    <r>
      <t>事業費</t>
    </r>
    <r>
      <rPr>
        <sz val="8"/>
        <rFont val="ＭＳ Ｐ明朝"/>
        <family val="1"/>
        <charset val="128"/>
      </rPr>
      <t>(千円)</t>
    </r>
    <phoneticPr fontId="1"/>
  </si>
  <si>
    <r>
      <t>（1）役割分担及び人員体制</t>
    </r>
    <r>
      <rPr>
        <sz val="11"/>
        <rFont val="ＭＳ Ｐゴシック"/>
        <family val="3"/>
        <charset val="128"/>
      </rPr>
      <t>（共同実施者、協力者等を含む事業参加者の役割分担等）</t>
    </r>
    <phoneticPr fontId="1"/>
  </si>
  <si>
    <r>
      <t>（2）外注加工または委託が必要な理由、外注加工等の内容</t>
    </r>
    <r>
      <rPr>
        <sz val="11"/>
        <rFont val="ＭＳ Ｐゴシック"/>
        <family val="3"/>
        <charset val="128"/>
      </rPr>
      <t>　※該当がある場合のみ記載</t>
    </r>
    <phoneticPr fontId="1"/>
  </si>
  <si>
    <r>
      <t>（1）助成事業の新規性・優位性</t>
    </r>
    <r>
      <rPr>
        <sz val="11"/>
        <rFont val="ＭＳ Ｐゴシック"/>
        <family val="3"/>
        <charset val="128"/>
      </rPr>
      <t>（同業他社等の類似事例の有無・既存製品との違い等）</t>
    </r>
    <rPh sb="3" eb="5">
      <t>ジョセイ</t>
    </rPh>
    <rPh sb="5" eb="7">
      <t>ジギョウ</t>
    </rPh>
    <rPh sb="8" eb="11">
      <t>シンキセイ</t>
    </rPh>
    <rPh sb="12" eb="15">
      <t>ユウイセイ</t>
    </rPh>
    <rPh sb="16" eb="18">
      <t>ドウギョウ</t>
    </rPh>
    <rPh sb="18" eb="20">
      <t>タシャ</t>
    </rPh>
    <rPh sb="20" eb="21">
      <t>トウ</t>
    </rPh>
    <rPh sb="22" eb="24">
      <t>ルイジ</t>
    </rPh>
    <rPh sb="24" eb="26">
      <t>ジレイ</t>
    </rPh>
    <rPh sb="27" eb="29">
      <t>ウム</t>
    </rPh>
    <rPh sb="30" eb="32">
      <t>キゾン</t>
    </rPh>
    <rPh sb="32" eb="34">
      <t>セイヒン</t>
    </rPh>
    <rPh sb="36" eb="37">
      <t>チガ</t>
    </rPh>
    <rPh sb="38" eb="39">
      <t>ナド</t>
    </rPh>
    <phoneticPr fontId="1"/>
  </si>
  <si>
    <r>
      <t>（3）ターゲット市場の市場規模</t>
    </r>
    <r>
      <rPr>
        <sz val="11"/>
        <rFont val="ＭＳ Ｐゴシック"/>
        <family val="3"/>
        <charset val="128"/>
      </rPr>
      <t>（最近の動向、将来性含む）</t>
    </r>
    <r>
      <rPr>
        <b/>
        <sz val="11"/>
        <rFont val="ＭＳ Ｐゴシック"/>
        <family val="3"/>
        <charset val="128"/>
      </rPr>
      <t>、選定理由</t>
    </r>
    <phoneticPr fontId="1"/>
  </si>
  <si>
    <r>
      <t>（1）助成事業が事業化した場合の効果</t>
    </r>
    <r>
      <rPr>
        <sz val="11"/>
        <rFont val="ＭＳ Ｐゴシック"/>
        <family val="3"/>
        <charset val="128"/>
      </rPr>
      <t>（当社内）</t>
    </r>
    <phoneticPr fontId="1"/>
  </si>
  <si>
    <r>
      <t>売上額</t>
    </r>
    <r>
      <rPr>
        <sz val="8"/>
        <rFont val="ＭＳ Ｐ明朝"/>
        <family val="1"/>
        <charset val="128"/>
      </rPr>
      <t>(千円)</t>
    </r>
    <phoneticPr fontId="1"/>
  </si>
  <si>
    <t>【グループの場合】グループ規約、組織図（代表者及び経理担当者を明示）、参加企業概要、全参加企業の決算関係書類(3のとおり)</t>
    <rPh sb="6" eb="8">
      <t>バアイ</t>
    </rPh>
    <rPh sb="42" eb="43">
      <t>ゼン</t>
    </rPh>
    <phoneticPr fontId="1"/>
  </si>
  <si>
    <t>○「原油・原材料高騰等による影響を受けた中小企業者等」の区分で申請する場合</t>
    <rPh sb="10" eb="11">
      <t>トウ</t>
    </rPh>
    <rPh sb="14" eb="16">
      <t>エイキョウ</t>
    </rPh>
    <rPh sb="17" eb="18">
      <t>ウ</t>
    </rPh>
    <rPh sb="20" eb="22">
      <t>チュウショウ</t>
    </rPh>
    <rPh sb="22" eb="24">
      <t>キギョウ</t>
    </rPh>
    <rPh sb="24" eb="26">
      <t>シャナド</t>
    </rPh>
    <rPh sb="28" eb="30">
      <t>クブン</t>
    </rPh>
    <rPh sb="31" eb="33">
      <t>シンセイ</t>
    </rPh>
    <rPh sb="35" eb="37">
      <t>バアイ</t>
    </rPh>
    <phoneticPr fontId="1"/>
  </si>
  <si>
    <t>(単位：円)</t>
    <rPh sb="1" eb="3">
      <t>タンイ</t>
    </rPh>
    <rPh sb="4" eb="5">
      <t>エン</t>
    </rPh>
    <phoneticPr fontId="1"/>
  </si>
  <si>
    <t>比較対象</t>
    <rPh sb="0" eb="2">
      <t>ヒカク</t>
    </rPh>
    <rPh sb="2" eb="4">
      <t>タイショウ</t>
    </rPh>
    <phoneticPr fontId="1"/>
  </si>
  <si>
    <t>計</t>
    <rPh sb="0" eb="1">
      <t>ケイ</t>
    </rPh>
    <phoneticPr fontId="1"/>
  </si>
  <si>
    <t>判定</t>
    <rPh sb="0" eb="2">
      <t>ハンテイ</t>
    </rPh>
    <phoneticPr fontId="1"/>
  </si>
  <si>
    <t>(選択してください)</t>
  </si>
  <si>
    <t>1か月目の年月</t>
    <rPh sb="2" eb="4">
      <t>ゲツメ</t>
    </rPh>
    <rPh sb="5" eb="7">
      <t>ネンツキ</t>
    </rPh>
    <phoneticPr fontId="1"/>
  </si>
  <si>
    <t>1か月目</t>
    <rPh sb="2" eb="4">
      <t>ゲツメ</t>
    </rPh>
    <phoneticPr fontId="1"/>
  </si>
  <si>
    <t>2か月目</t>
    <rPh sb="2" eb="4">
      <t>ゲツメ</t>
    </rPh>
    <phoneticPr fontId="1"/>
  </si>
  <si>
    <t>3か月目</t>
    <rPh sb="2" eb="4">
      <t>ゲツメ</t>
    </rPh>
    <phoneticPr fontId="1"/>
  </si>
  <si>
    <t>(公財)あいち産業振興機構</t>
    <phoneticPr fontId="1"/>
  </si>
  <si>
    <t>2025年度あいち中小企業応援ファンド新事業展開応援助成金（一般枠）交付申請書</t>
    <rPh sb="4" eb="6">
      <t>ネンド</t>
    </rPh>
    <phoneticPr fontId="1"/>
  </si>
  <si>
    <t>　年　　月　　日</t>
    <rPh sb="1" eb="2">
      <t>ネン</t>
    </rPh>
    <rPh sb="4" eb="5">
      <t>ガツ</t>
    </rPh>
    <rPh sb="7" eb="8">
      <t>ニチ</t>
    </rPh>
    <phoneticPr fontId="1"/>
  </si>
  <si>
    <t>○本助成金の採択実績（2018年度以降）</t>
    <rPh sb="15" eb="17">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</si>
</sst>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411]ge\.m\.d;@"/>
    <numFmt numFmtId="179" formatCode="#,##0_);[Red]\(#,##0\)"/>
    <numFmt numFmtId="180" formatCode="#,##0_ "/>
    <numFmt numFmtId="181" formatCode="[$-F800]dddd\,\ mmmm\ dd\,\ yyyy"/>
  </numFmts>
  <fonts count="22">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11"/>
      <color theme="1"/>
      <name val="ＭＳ Ｐゴシック"/>
      <family val="3"/>
      <charset val="128"/>
    </font>
    <font>
      <sz val="9"/>
      <color indexed="81"/>
      <name val="MS P ゴシック"/>
      <family val="3"/>
      <charset val="128"/>
    </font>
    <font>
      <b/>
      <sz val="12"/>
      <name val="ＭＳ Ｐゴシック"/>
      <family val="3"/>
      <charset val="128"/>
    </font>
    <font>
      <sz val="11"/>
      <name val="ＭＳ 明朝"/>
      <family val="1"/>
      <charset val="128"/>
    </font>
    <font>
      <b/>
      <sz val="11"/>
      <name val="ＭＳ Ｐゴシック"/>
      <family val="3"/>
      <charset val="128"/>
    </font>
    <font>
      <sz val="9"/>
      <name val="ＭＳ 明朝"/>
      <family val="1"/>
      <charset val="128"/>
    </font>
    <font>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0"/>
      <name val="ＭＳ Ｐゴシック"/>
      <family val="3"/>
      <charset val="128"/>
    </font>
    <font>
      <b/>
      <u/>
      <sz val="9"/>
      <color indexed="81"/>
      <name val="MS P ゴシック"/>
      <family val="3"/>
      <charset val="128"/>
    </font>
    <font>
      <sz val="8"/>
      <color indexed="81"/>
      <name val="MS P ゴシック"/>
      <family val="3"/>
      <charset val="128"/>
    </font>
    <font>
      <sz val="7"/>
      <name val="ＭＳ Ｐ明朝"/>
      <family val="1"/>
      <charset val="128"/>
    </font>
    <font>
      <sz val="14"/>
      <name val="ＭＳ Ｐ明朝"/>
      <family val="1"/>
      <charset val="128"/>
    </font>
    <font>
      <sz val="16"/>
      <name val="ＭＳ Ｐ明朝"/>
      <family val="1"/>
      <charset val="128"/>
    </font>
    <font>
      <sz val="11"/>
      <name val="ＭＳ Ｐゴシック"/>
      <family val="3"/>
      <charset val="128"/>
    </font>
    <font>
      <sz val="11"/>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2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29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right"/>
    </xf>
    <xf numFmtId="0" fontId="8" fillId="0" borderId="0" xfId="0" applyFont="1" applyAlignment="1">
      <alignment horizontal="center"/>
    </xf>
    <xf numFmtId="0" fontId="9" fillId="3" borderId="10"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0" borderId="0" xfId="0" applyFont="1">
      <alignment vertical="center"/>
    </xf>
    <xf numFmtId="0" fontId="10" fillId="0" borderId="10" xfId="0" applyFont="1" applyBorder="1" applyAlignment="1">
      <alignment horizontal="center" vertical="center" shrinkToFit="1"/>
    </xf>
    <xf numFmtId="179" fontId="10" fillId="0" borderId="10" xfId="0" applyNumberFormat="1" applyFont="1" applyBorder="1">
      <alignment vertical="center"/>
    </xf>
    <xf numFmtId="180" fontId="10" fillId="0" borderId="0" xfId="0" applyNumberFormat="1" applyFont="1">
      <alignment vertical="center"/>
    </xf>
    <xf numFmtId="0" fontId="10" fillId="0" borderId="20" xfId="0" applyFont="1" applyBorder="1" applyAlignment="1">
      <alignment horizontal="center" vertical="center" shrinkToFit="1"/>
    </xf>
    <xf numFmtId="179" fontId="10" fillId="0" borderId="20" xfId="0" applyNumberFormat="1" applyFont="1" applyBorder="1">
      <alignment vertical="center"/>
    </xf>
    <xf numFmtId="0" fontId="10" fillId="0" borderId="14" xfId="0" applyFont="1" applyBorder="1" applyAlignment="1">
      <alignment horizontal="center" vertical="center" shrinkToFit="1"/>
    </xf>
    <xf numFmtId="179" fontId="10" fillId="0" borderId="14" xfId="0" applyNumberFormat="1" applyFont="1" applyBorder="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lignment vertical="center"/>
    </xf>
    <xf numFmtId="0" fontId="12" fillId="0" borderId="0" xfId="0" applyFont="1" applyAlignment="1">
      <alignment horizontal="center"/>
    </xf>
    <xf numFmtId="0" fontId="10" fillId="0" borderId="14" xfId="0" applyFont="1" applyBorder="1" applyAlignment="1">
      <alignment horizontal="center" vertical="center"/>
    </xf>
    <xf numFmtId="179" fontId="9" fillId="0" borderId="14" xfId="0" applyNumberFormat="1" applyFont="1" applyBorder="1">
      <alignment vertical="center"/>
    </xf>
    <xf numFmtId="0" fontId="10" fillId="3" borderId="10" xfId="0" applyFont="1" applyFill="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xf>
    <xf numFmtId="0" fontId="6" fillId="0" borderId="0" xfId="0" applyFont="1" applyProtection="1">
      <alignment vertical="center"/>
      <protection locked="0"/>
    </xf>
    <xf numFmtId="0" fontId="9" fillId="0" borderId="20" xfId="0" applyFont="1" applyBorder="1" applyAlignment="1" applyProtection="1">
      <alignment horizontal="center" vertical="center"/>
      <protection locked="0"/>
    </xf>
    <xf numFmtId="179" fontId="9" fillId="0" borderId="20" xfId="0" applyNumberFormat="1" applyFont="1" applyBorder="1" applyProtection="1">
      <alignment vertical="center"/>
      <protection locked="0"/>
    </xf>
    <xf numFmtId="179" fontId="10" fillId="0" borderId="20" xfId="0" applyNumberFormat="1" applyFont="1" applyBorder="1" applyAlignment="1" applyProtection="1">
      <alignment horizontal="right" vertical="center"/>
      <protection locked="0"/>
    </xf>
    <xf numFmtId="0" fontId="3"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distributed" vertical="center"/>
    </xf>
    <xf numFmtId="0" fontId="10" fillId="0" borderId="0" xfId="0" applyFont="1" applyAlignment="1" applyProtection="1">
      <alignment horizontal="left" vertical="center" indent="1"/>
      <protection locked="0"/>
    </xf>
    <xf numFmtId="0" fontId="10" fillId="0" borderId="0" xfId="0" applyFont="1" applyAlignment="1">
      <alignment horizontal="left" vertical="center" indent="1"/>
    </xf>
    <xf numFmtId="0" fontId="10" fillId="0" borderId="0" xfId="0" applyFont="1" applyProtection="1">
      <alignment vertical="center"/>
      <protection locked="0"/>
    </xf>
    <xf numFmtId="0" fontId="10" fillId="0" borderId="0" xfId="0" applyFont="1" applyAlignment="1" applyProtection="1">
      <alignment horizontal="center" vertical="center"/>
      <protection locked="0"/>
    </xf>
    <xf numFmtId="0" fontId="10" fillId="0" borderId="0" xfId="0" applyFont="1" applyAlignment="1">
      <alignment vertical="distributed" wrapText="1"/>
    </xf>
    <xf numFmtId="0" fontId="10" fillId="0" borderId="0" xfId="0" applyFont="1" applyAlignment="1">
      <alignment horizontal="center" vertical="center"/>
    </xf>
    <xf numFmtId="0" fontId="9" fillId="2" borderId="10" xfId="0" applyFont="1" applyFill="1" applyBorder="1" applyAlignment="1">
      <alignment horizontal="center" vertical="center" wrapText="1"/>
    </xf>
    <xf numFmtId="0" fontId="10" fillId="0" borderId="13" xfId="0" applyFont="1" applyBorder="1" applyAlignment="1" applyProtection="1">
      <alignment horizontal="center" vertical="center"/>
      <protection locked="0"/>
    </xf>
    <xf numFmtId="0" fontId="9" fillId="0" borderId="11" xfId="0" applyFont="1" applyBorder="1" applyAlignment="1">
      <alignment horizontal="right" vertical="center" wrapText="1"/>
    </xf>
    <xf numFmtId="0" fontId="9" fillId="0" borderId="10" xfId="0" applyFont="1" applyBorder="1" applyAlignment="1">
      <alignment horizontal="center" vertical="center" wrapText="1"/>
    </xf>
    <xf numFmtId="0" fontId="9" fillId="0" borderId="10" xfId="0" applyFont="1" applyBorder="1" applyAlignment="1">
      <alignment horizontal="right" vertical="center" wrapText="1"/>
    </xf>
    <xf numFmtId="0" fontId="10" fillId="0" borderId="4" xfId="0" applyFont="1" applyBorder="1">
      <alignment vertical="center"/>
    </xf>
    <xf numFmtId="0" fontId="9" fillId="0" borderId="0" xfId="0" applyFont="1" applyAlignment="1">
      <alignment horizontal="left" vertical="center"/>
    </xf>
    <xf numFmtId="0" fontId="11" fillId="0" borderId="24" xfId="0" applyFont="1" applyBorder="1" applyAlignment="1">
      <alignment horizontal="center" vertical="top"/>
    </xf>
    <xf numFmtId="0" fontId="11" fillId="0" borderId="24" xfId="0" applyFont="1" applyBorder="1" applyAlignment="1">
      <alignment vertical="top"/>
    </xf>
    <xf numFmtId="0" fontId="11" fillId="0" borderId="24" xfId="0" applyFont="1" applyBorder="1" applyAlignment="1">
      <alignment horizontal="center" vertical="top" wrapText="1"/>
    </xf>
    <xf numFmtId="0" fontId="11" fillId="0" borderId="24" xfId="0" applyFont="1" applyBorder="1" applyAlignment="1">
      <alignment vertical="top" wrapText="1"/>
    </xf>
    <xf numFmtId="0" fontId="11" fillId="0" borderId="24" xfId="0" applyFont="1" applyBorder="1" applyAlignment="1" applyProtection="1">
      <alignment horizontal="center" vertical="top"/>
      <protection locked="0"/>
    </xf>
    <xf numFmtId="0" fontId="10" fillId="0" borderId="1" xfId="0"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protection locked="0"/>
    </xf>
    <xf numFmtId="0" fontId="12" fillId="0" borderId="1" xfId="0" applyFont="1" applyBorder="1" applyAlignment="1" applyProtection="1">
      <alignment vertical="center" wrapText="1"/>
      <protection locked="0"/>
    </xf>
    <xf numFmtId="0" fontId="10" fillId="3" borderId="10" xfId="0" applyFont="1" applyFill="1" applyBorder="1" applyAlignment="1">
      <alignment horizontal="center" vertical="center" shrinkToFit="1"/>
    </xf>
    <xf numFmtId="178" fontId="10" fillId="0" borderId="0" xfId="0" applyNumberFormat="1"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177" fontId="10" fillId="0" borderId="10" xfId="0" applyNumberFormat="1" applyFont="1" applyBorder="1" applyAlignment="1" applyProtection="1">
      <alignment horizontal="right" vertical="center"/>
      <protection locked="0"/>
    </xf>
    <xf numFmtId="0" fontId="10" fillId="0" borderId="10" xfId="0" applyFont="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2" fillId="0" borderId="10" xfId="0" applyFont="1" applyBorder="1" applyAlignment="1">
      <alignment horizontal="center" vertical="center" wrapText="1"/>
    </xf>
    <xf numFmtId="3" fontId="10" fillId="0" borderId="10" xfId="0" applyNumberFormat="1" applyFont="1" applyBorder="1" applyAlignment="1" applyProtection="1">
      <alignment horizontal="right" vertical="center"/>
      <protection locked="0"/>
    </xf>
    <xf numFmtId="0" fontId="9" fillId="0" borderId="10" xfId="0" applyFont="1" applyBorder="1" applyAlignment="1" applyProtection="1">
      <alignment horizontal="center" vertical="center" shrinkToFit="1"/>
      <protection locked="0"/>
    </xf>
    <xf numFmtId="179" fontId="9" fillId="0" borderId="10" xfId="0" applyNumberFormat="1" applyFont="1" applyBorder="1" applyProtection="1">
      <alignment vertical="center"/>
      <protection locked="0"/>
    </xf>
    <xf numFmtId="180" fontId="10" fillId="0" borderId="10" xfId="0" applyNumberFormat="1" applyFont="1" applyBorder="1" applyProtection="1">
      <alignment vertical="center"/>
      <protection locked="0"/>
    </xf>
    <xf numFmtId="180" fontId="10" fillId="0" borderId="20" xfId="0" applyNumberFormat="1" applyFont="1" applyBorder="1" applyProtection="1">
      <alignment vertical="center"/>
      <protection locked="0"/>
    </xf>
    <xf numFmtId="180" fontId="10" fillId="0" borderId="14" xfId="0" applyNumberFormat="1"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179" fontId="10" fillId="0" borderId="10" xfId="0" applyNumberFormat="1" applyFont="1" applyBorder="1" applyAlignment="1" applyProtection="1">
      <alignment horizontal="right" vertical="center"/>
      <protection locked="0"/>
    </xf>
    <xf numFmtId="179" fontId="10" fillId="0" borderId="10" xfId="0" applyNumberFormat="1" applyFont="1" applyBorder="1" applyAlignment="1">
      <alignment horizontal="right" vertical="center"/>
    </xf>
    <xf numFmtId="0" fontId="20" fillId="0" borderId="0" xfId="0" applyFont="1">
      <alignment vertical="center"/>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3" fontId="9" fillId="0" borderId="10" xfId="0" applyNumberFormat="1" applyFont="1" applyBorder="1" applyAlignment="1" applyProtection="1">
      <alignment horizontal="right" vertical="center" shrinkToFit="1"/>
      <protection locked="0"/>
    </xf>
    <xf numFmtId="0" fontId="9" fillId="0" borderId="18" xfId="0" applyFont="1" applyBorder="1" applyAlignment="1">
      <alignment vertical="center" shrinkToFit="1"/>
    </xf>
    <xf numFmtId="0" fontId="9" fillId="0" borderId="19" xfId="0" applyFont="1" applyBorder="1" applyAlignment="1">
      <alignment vertical="center" shrinkToFit="1"/>
    </xf>
    <xf numFmtId="56" fontId="10" fillId="0" borderId="14" xfId="0" applyNumberFormat="1" applyFont="1" applyBorder="1" applyAlignment="1">
      <alignment horizontal="center" vertical="center"/>
    </xf>
    <xf numFmtId="0" fontId="10" fillId="0" borderId="15"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179" fontId="10" fillId="0" borderId="14" xfId="0" applyNumberFormat="1" applyFont="1" applyBorder="1" applyAlignment="1">
      <alignment horizontal="right" vertical="center"/>
    </xf>
    <xf numFmtId="0" fontId="10" fillId="0" borderId="12" xfId="0" applyFont="1" applyBorder="1" applyAlignment="1">
      <alignment horizontal="left" vertical="center"/>
    </xf>
    <xf numFmtId="0" fontId="5" fillId="0" borderId="0" xfId="0" applyFont="1" applyAlignment="1">
      <alignment horizontal="left" vertical="center"/>
    </xf>
    <xf numFmtId="178" fontId="10" fillId="0" borderId="0" xfId="0" applyNumberFormat="1" applyFont="1" applyAlignment="1">
      <alignment horizontal="left" vertical="center"/>
    </xf>
    <xf numFmtId="0" fontId="7" fillId="0" borderId="4" xfId="0" applyFont="1" applyBorder="1">
      <alignment vertical="center"/>
    </xf>
    <xf numFmtId="0" fontId="10" fillId="0" borderId="11" xfId="0" applyFont="1" applyBorder="1" applyAlignment="1">
      <alignment horizontal="center" vertical="center"/>
    </xf>
    <xf numFmtId="0" fontId="11" fillId="0" borderId="4" xfId="0" applyFont="1" applyBorder="1" applyAlignment="1">
      <alignment horizontal="right"/>
    </xf>
    <xf numFmtId="0" fontId="10" fillId="3" borderId="11" xfId="0" applyFont="1" applyFill="1" applyBorder="1" applyAlignment="1">
      <alignment horizontal="center" vertical="center" shrinkToFit="1"/>
    </xf>
    <xf numFmtId="0" fontId="20" fillId="0" borderId="10" xfId="0" applyFont="1" applyBorder="1" applyAlignment="1">
      <alignment horizontal="center" vertical="center" shrinkToFit="1"/>
    </xf>
    <xf numFmtId="0" fontId="19" fillId="0" borderId="0" xfId="0" applyFont="1" applyAlignment="1">
      <alignment horizontal="left" vertical="center"/>
    </xf>
    <xf numFmtId="0" fontId="12" fillId="0" borderId="14" xfId="0" applyFont="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0" borderId="2"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shrinkToFit="1"/>
      <protection locked="0"/>
    </xf>
    <xf numFmtId="0" fontId="10" fillId="0" borderId="0" xfId="0" applyFont="1" applyAlignment="1" applyProtection="1">
      <alignment horizontal="righ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0" xfId="0" applyFont="1" applyAlignment="1" applyProtection="1">
      <alignment horizontal="center" vertical="center" shrinkToFit="1"/>
      <protection locked="0"/>
    </xf>
    <xf numFmtId="176" fontId="10" fillId="0" borderId="0" xfId="0" applyNumberFormat="1" applyFont="1" applyProtection="1">
      <alignment vertical="center"/>
      <protection locked="0"/>
    </xf>
    <xf numFmtId="176" fontId="10" fillId="0" borderId="0" xfId="0" applyNumberFormat="1" applyFont="1" applyAlignment="1" applyProtection="1">
      <alignment horizontal="right" vertical="center"/>
      <protection locked="0"/>
    </xf>
    <xf numFmtId="0" fontId="5" fillId="0" borderId="0" xfId="0" applyFont="1" applyProtection="1">
      <alignment vertical="center"/>
      <protection locked="0"/>
    </xf>
    <xf numFmtId="0" fontId="10" fillId="3" borderId="10" xfId="0" applyFont="1" applyFill="1" applyBorder="1" applyAlignment="1" applyProtection="1">
      <alignment horizontal="center" vertical="center"/>
      <protection locked="0"/>
    </xf>
    <xf numFmtId="178" fontId="10" fillId="3" borderId="10" xfId="0" applyNumberFormat="1" applyFont="1" applyFill="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7" fillId="0" borderId="4" xfId="0" applyFont="1" applyBorder="1" applyProtection="1">
      <alignment vertical="center"/>
      <protection locked="0"/>
    </xf>
    <xf numFmtId="178" fontId="10" fillId="0" borderId="0" xfId="0" applyNumberFormat="1" applyFont="1" applyAlignment="1">
      <alignment horizontal="center" vertical="center"/>
    </xf>
    <xf numFmtId="178" fontId="10" fillId="0" borderId="0" xfId="0" applyNumberFormat="1" applyFont="1">
      <alignment vertical="center"/>
    </xf>
    <xf numFmtId="3" fontId="10" fillId="0" borderId="0" xfId="0" applyNumberFormat="1" applyFont="1" applyAlignment="1">
      <alignment horizontal="right" vertical="center"/>
    </xf>
    <xf numFmtId="0" fontId="7" fillId="3" borderId="12" xfId="0" applyFont="1" applyFill="1" applyBorder="1" applyProtection="1">
      <alignment vertical="center"/>
      <protection locked="0"/>
    </xf>
    <xf numFmtId="0" fontId="7" fillId="3" borderId="15" xfId="0" applyFont="1" applyFill="1" applyBorder="1" applyProtection="1">
      <alignment vertical="center"/>
      <protection locked="0"/>
    </xf>
    <xf numFmtId="0" fontId="7" fillId="3" borderId="13" xfId="0" applyFont="1" applyFill="1" applyBorder="1" applyProtection="1">
      <alignment vertical="center"/>
      <protection locked="0"/>
    </xf>
    <xf numFmtId="0" fontId="7" fillId="3" borderId="12" xfId="0" applyFont="1" applyFill="1" applyBorder="1">
      <alignment vertical="center"/>
    </xf>
    <xf numFmtId="0" fontId="19" fillId="0" borderId="0" xfId="0" applyFont="1" applyAlignment="1" applyProtection="1">
      <alignment horizontal="left" vertical="center"/>
      <protection locked="0"/>
    </xf>
    <xf numFmtId="0" fontId="21" fillId="0" borderId="0" xfId="0" applyFont="1" applyAlignment="1">
      <alignment horizontal="right" vertical="center"/>
    </xf>
    <xf numFmtId="0" fontId="20" fillId="3" borderId="10" xfId="0" applyFont="1" applyFill="1" applyBorder="1" applyAlignment="1">
      <alignment horizontal="center" vertical="center" shrinkToFit="1"/>
    </xf>
    <xf numFmtId="0" fontId="20" fillId="3" borderId="10" xfId="0" applyFont="1" applyFill="1" applyBorder="1" applyAlignment="1">
      <alignment horizontal="center" vertical="center" wrapText="1"/>
    </xf>
    <xf numFmtId="3" fontId="9" fillId="0" borderId="10" xfId="0" applyNumberFormat="1" applyFont="1" applyBorder="1" applyAlignment="1">
      <alignment horizontal="right" vertical="center"/>
    </xf>
    <xf numFmtId="181" fontId="10" fillId="0" borderId="10" xfId="0" applyNumberFormat="1" applyFont="1" applyBorder="1" applyAlignment="1" applyProtection="1">
      <alignment horizontal="center" vertical="center" shrinkToFit="1"/>
      <protection locked="0"/>
    </xf>
    <xf numFmtId="14" fontId="10" fillId="0" borderId="15" xfId="0" applyNumberFormat="1" applyFont="1" applyBorder="1" applyAlignment="1" applyProtection="1">
      <alignment horizontal="center" vertical="center" shrinkToFit="1"/>
      <protection locked="0"/>
    </xf>
    <xf numFmtId="14" fontId="10" fillId="0" borderId="13" xfId="0" applyNumberFormat="1" applyFont="1" applyBorder="1" applyAlignment="1" applyProtection="1">
      <alignment horizontal="center" vertical="center" shrinkToFit="1"/>
      <protection locked="0"/>
    </xf>
    <xf numFmtId="0" fontId="10" fillId="0" borderId="0" xfId="0" applyFont="1" applyAlignment="1">
      <alignment horizontal="left" vertical="center" shrinkToFit="1"/>
    </xf>
    <xf numFmtId="181" fontId="10" fillId="0" borderId="0" xfId="0" applyNumberFormat="1" applyFont="1" applyAlignment="1">
      <alignment horizontal="right" vertical="center" indent="1"/>
    </xf>
    <xf numFmtId="0" fontId="18" fillId="0" borderId="0" xfId="0" applyFont="1">
      <alignment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shrinkToFit="1"/>
    </xf>
    <xf numFmtId="0" fontId="10" fillId="0" borderId="2" xfId="0" applyFont="1" applyBorder="1" applyAlignment="1">
      <alignment vertical="top"/>
    </xf>
    <xf numFmtId="0" fontId="10" fillId="0" borderId="3" xfId="0" applyFont="1" applyBorder="1" applyAlignment="1">
      <alignment vertical="top"/>
    </xf>
    <xf numFmtId="0" fontId="10" fillId="0" borderId="0" xfId="0" applyFont="1" applyAlignment="1">
      <alignment horizontal="left" vertical="distributed" wrapText="1"/>
    </xf>
    <xf numFmtId="0" fontId="10" fillId="3" borderId="10" xfId="0" applyFont="1" applyFill="1" applyBorder="1" applyAlignment="1">
      <alignment horizontal="center" vertical="center"/>
    </xf>
    <xf numFmtId="176" fontId="10" fillId="0" borderId="10" xfId="0" applyNumberFormat="1" applyFont="1" applyBorder="1" applyAlignment="1">
      <alignment horizontal="right" vertical="center"/>
    </xf>
    <xf numFmtId="0" fontId="10" fillId="0" borderId="4" xfId="0" applyFont="1" applyBorder="1" applyAlignment="1">
      <alignment horizontal="left" vertical="center"/>
    </xf>
    <xf numFmtId="0" fontId="11" fillId="0" borderId="25" xfId="0" applyFont="1" applyBorder="1" applyAlignment="1">
      <alignment vertical="top"/>
    </xf>
    <xf numFmtId="0" fontId="11" fillId="0" borderId="26" xfId="0" applyFont="1" applyBorder="1" applyAlignment="1">
      <alignment vertical="top"/>
    </xf>
    <xf numFmtId="0" fontId="11" fillId="0" borderId="27" xfId="0" applyFont="1" applyBorder="1" applyAlignment="1">
      <alignment vertical="top"/>
    </xf>
    <xf numFmtId="0" fontId="11" fillId="0" borderId="25" xfId="0" applyFont="1" applyBorder="1" applyAlignment="1">
      <alignment vertical="top" wrapText="1"/>
    </xf>
    <xf numFmtId="0" fontId="11" fillId="0" borderId="26" xfId="0" applyFont="1" applyBorder="1" applyAlignment="1">
      <alignment vertical="top" wrapText="1"/>
    </xf>
    <xf numFmtId="0" fontId="11" fillId="0" borderId="27" xfId="0" applyFont="1" applyBorder="1" applyAlignment="1">
      <alignment vertical="top" wrapText="1"/>
    </xf>
    <xf numFmtId="0" fontId="10" fillId="0" borderId="0" xfId="0" applyFont="1" applyAlignment="1">
      <alignment horizontal="left" vertical="center"/>
    </xf>
    <xf numFmtId="181" fontId="10" fillId="0" borderId="0" xfId="0" applyNumberFormat="1" applyFont="1" applyAlignment="1">
      <alignment horizontal="left" vertical="center" indent="1"/>
    </xf>
    <xf numFmtId="181" fontId="10" fillId="0" borderId="0" xfId="0" applyNumberFormat="1" applyFont="1" applyAlignment="1" applyProtection="1">
      <alignment horizontal="right" vertical="center" indent="1"/>
      <protection locked="0"/>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0" xfId="0" applyFont="1" applyAlignment="1">
      <alignment horizontal="center"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0" fillId="0" borderId="0" xfId="0" applyFont="1" applyAlignment="1" applyProtection="1">
      <alignment horizontal="left" vertical="center" indent="1"/>
      <protection locked="0"/>
    </xf>
    <xf numFmtId="0" fontId="9" fillId="2" borderId="10" xfId="0" applyFont="1" applyFill="1" applyBorder="1" applyAlignment="1">
      <alignment horizontal="center" vertical="center" wrapText="1"/>
    </xf>
    <xf numFmtId="0" fontId="17" fillId="0" borderId="0" xfId="0" applyFont="1" applyAlignment="1">
      <alignment horizontal="center" vertical="center"/>
    </xf>
    <xf numFmtId="0" fontId="10" fillId="0" borderId="0" xfId="0" applyFont="1" applyAlignment="1">
      <alignment horizontal="distributed" vertical="center"/>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0" borderId="0" xfId="0" applyFont="1" applyAlignment="1">
      <alignment horizontal="left" vertical="center" indent="1"/>
    </xf>
    <xf numFmtId="0" fontId="12" fillId="0" borderId="0" xfId="0" applyFont="1" applyAlignment="1">
      <alignment horizontal="left" vertical="center" wrapText="1" inden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2" fillId="3" borderId="10" xfId="0" applyFont="1" applyFill="1" applyBorder="1" applyAlignment="1">
      <alignment horizontal="center" vertical="center" textRotation="255" shrinkToFi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0" borderId="10" xfId="0" applyFont="1" applyBorder="1" applyAlignment="1" applyProtection="1">
      <alignment horizontal="left" vertical="center" shrinkToFit="1"/>
      <protection locked="0"/>
    </xf>
    <xf numFmtId="0" fontId="10" fillId="0" borderId="10" xfId="0" applyFont="1" applyBorder="1" applyAlignment="1" applyProtection="1">
      <alignment horizontal="center" vertical="center"/>
      <protection locked="0"/>
    </xf>
    <xf numFmtId="0" fontId="9" fillId="3" borderId="10" xfId="0" applyFont="1" applyFill="1" applyBorder="1" applyAlignment="1">
      <alignment horizontal="center" vertical="center" wrapText="1"/>
    </xf>
    <xf numFmtId="0" fontId="10" fillId="0" borderId="15"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2" xfId="0" applyFont="1" applyBorder="1" applyAlignment="1">
      <alignment horizontal="left" vertical="center"/>
    </xf>
    <xf numFmtId="0" fontId="10" fillId="0" borderId="15" xfId="0" applyFont="1" applyBorder="1" applyAlignment="1">
      <alignment horizontal="left" vertical="center"/>
    </xf>
    <xf numFmtId="0" fontId="10" fillId="0" borderId="13" xfId="0" applyFont="1" applyBorder="1" applyAlignment="1">
      <alignment horizontal="left" vertical="center"/>
    </xf>
    <xf numFmtId="176" fontId="10" fillId="0" borderId="11" xfId="0" applyNumberFormat="1" applyFont="1" applyBorder="1" applyAlignment="1" applyProtection="1">
      <alignment horizontal="right" vertical="center"/>
      <protection locked="0"/>
    </xf>
    <xf numFmtId="176" fontId="10" fillId="0" borderId="14" xfId="0" applyNumberFormat="1" applyFont="1" applyBorder="1" applyAlignment="1" applyProtection="1">
      <alignment horizontal="right" vertical="center"/>
      <protection locked="0"/>
    </xf>
    <xf numFmtId="0" fontId="7" fillId="0" borderId="4" xfId="0" applyFont="1" applyBorder="1" applyAlignment="1">
      <alignment horizontal="left" vertical="center"/>
    </xf>
    <xf numFmtId="0" fontId="12" fillId="3" borderId="10" xfId="0" applyFont="1" applyFill="1" applyBorder="1" applyAlignment="1">
      <alignment horizontal="center" vertical="center" textRotation="255"/>
    </xf>
    <xf numFmtId="0" fontId="10" fillId="0" borderId="12"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0" borderId="15" xfId="0" applyFont="1" applyBorder="1" applyAlignment="1" applyProtection="1">
      <alignment horizontal="center" vertical="center"/>
      <protection locked="0"/>
    </xf>
    <xf numFmtId="181" fontId="10" fillId="0" borderId="15" xfId="0" applyNumberFormat="1" applyFont="1" applyBorder="1" applyAlignment="1" applyProtection="1">
      <alignment horizontal="center" vertical="center"/>
      <protection locked="0"/>
    </xf>
    <xf numFmtId="181" fontId="10" fillId="0" borderId="13" xfId="0" applyNumberFormat="1" applyFont="1" applyBorder="1" applyAlignment="1" applyProtection="1">
      <alignment horizontal="center" vertical="center"/>
      <protection locked="0"/>
    </xf>
    <xf numFmtId="0" fontId="9" fillId="0" borderId="1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5" fillId="0" borderId="0" xfId="0" applyFont="1" applyAlignment="1">
      <alignment horizontal="left" vertical="center"/>
    </xf>
    <xf numFmtId="0" fontId="10" fillId="0" borderId="12" xfId="0" applyFont="1" applyBorder="1" applyAlignment="1" applyProtection="1">
      <alignment vertical="center" shrinkToFit="1"/>
      <protection locked="0"/>
    </xf>
    <xf numFmtId="0" fontId="10" fillId="0" borderId="15" xfId="0" applyFont="1" applyBorder="1" applyAlignment="1" applyProtection="1">
      <alignment vertical="center" shrinkToFit="1"/>
      <protection locked="0"/>
    </xf>
    <xf numFmtId="0" fontId="10" fillId="0" borderId="13" xfId="0" applyFont="1" applyBorder="1" applyAlignment="1" applyProtection="1">
      <alignment vertical="center" shrinkToFit="1"/>
      <protection locked="0"/>
    </xf>
    <xf numFmtId="0" fontId="10" fillId="3" borderId="10" xfId="0" applyFont="1" applyFill="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0" fillId="0" borderId="12"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3" borderId="7"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20" fillId="3" borderId="10" xfId="0" applyFont="1" applyFill="1" applyBorder="1" applyAlignment="1">
      <alignment horizontal="center" vertical="center"/>
    </xf>
    <xf numFmtId="0" fontId="20" fillId="3" borderId="10" xfId="0" applyFont="1" applyFill="1" applyBorder="1" applyAlignment="1">
      <alignment horizontal="center" vertical="center" wrapText="1"/>
    </xf>
    <xf numFmtId="0" fontId="9" fillId="0" borderId="10" xfId="0" applyFont="1" applyBorder="1" applyAlignment="1" applyProtection="1">
      <alignment horizontal="center" vertical="center"/>
      <protection locked="0"/>
    </xf>
    <xf numFmtId="3" fontId="9" fillId="0" borderId="10" xfId="0" applyNumberFormat="1" applyFont="1" applyBorder="1" applyAlignment="1" applyProtection="1">
      <alignment horizontal="right" vertical="center" shrinkToFit="1"/>
      <protection locked="0"/>
    </xf>
    <xf numFmtId="0" fontId="10" fillId="0" borderId="7"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178" fontId="10" fillId="3" borderId="10" xfId="0" applyNumberFormat="1" applyFont="1" applyFill="1" applyBorder="1" applyAlignment="1">
      <alignment horizontal="center" vertical="center"/>
    </xf>
    <xf numFmtId="178" fontId="10" fillId="0" borderId="10" xfId="0" applyNumberFormat="1" applyFont="1" applyBorder="1" applyAlignment="1" applyProtection="1">
      <alignment horizontal="left" vertical="center"/>
      <protection locked="0"/>
    </xf>
    <xf numFmtId="0" fontId="10" fillId="0" borderId="10" xfId="0" applyFont="1" applyBorder="1" applyAlignment="1" applyProtection="1">
      <alignment horizontal="left" vertical="top" wrapText="1"/>
      <protection locked="0"/>
    </xf>
    <xf numFmtId="0" fontId="7" fillId="3" borderId="10" xfId="0" applyFont="1" applyFill="1" applyBorder="1" applyAlignment="1">
      <alignment horizontal="left" vertical="center"/>
    </xf>
    <xf numFmtId="0" fontId="10" fillId="0" borderId="0" xfId="0" applyFont="1" applyAlignment="1" applyProtection="1">
      <alignment horizontal="left" vertical="center"/>
      <protection locked="0"/>
    </xf>
    <xf numFmtId="178" fontId="10" fillId="0" borderId="12" xfId="0" applyNumberFormat="1" applyFont="1" applyBorder="1" applyAlignment="1" applyProtection="1">
      <alignment horizontal="left" vertical="center" wrapText="1"/>
      <protection locked="0"/>
    </xf>
    <xf numFmtId="178" fontId="10" fillId="0" borderId="15" xfId="0" applyNumberFormat="1" applyFont="1" applyBorder="1" applyAlignment="1" applyProtection="1">
      <alignment horizontal="left" vertical="center"/>
      <protection locked="0"/>
    </xf>
    <xf numFmtId="178" fontId="10" fillId="0" borderId="13" xfId="0" applyNumberFormat="1" applyFont="1" applyBorder="1" applyAlignment="1" applyProtection="1">
      <alignment horizontal="left" vertical="center"/>
      <protection locked="0"/>
    </xf>
    <xf numFmtId="178" fontId="10" fillId="0" borderId="12" xfId="0" applyNumberFormat="1" applyFont="1" applyBorder="1" applyAlignment="1" applyProtection="1">
      <alignment horizontal="left" vertical="center"/>
      <protection locked="0"/>
    </xf>
    <xf numFmtId="178" fontId="10" fillId="3" borderId="12" xfId="0" applyNumberFormat="1" applyFont="1" applyFill="1" applyBorder="1" applyAlignment="1" applyProtection="1">
      <alignment horizontal="center" vertical="center"/>
      <protection locked="0"/>
    </xf>
    <xf numFmtId="178" fontId="10" fillId="3" borderId="15" xfId="0" applyNumberFormat="1" applyFont="1" applyFill="1" applyBorder="1" applyAlignment="1" applyProtection="1">
      <alignment horizontal="center" vertical="center"/>
      <protection locked="0"/>
    </xf>
    <xf numFmtId="178" fontId="10" fillId="3" borderId="13" xfId="0" applyNumberFormat="1"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10" fillId="0" borderId="12"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178" fontId="10" fillId="3" borderId="10" xfId="0" applyNumberFormat="1" applyFont="1" applyFill="1" applyBorder="1" applyAlignment="1" applyProtection="1">
      <alignment horizontal="center" vertical="center"/>
      <protection locked="0"/>
    </xf>
    <xf numFmtId="178" fontId="10" fillId="0" borderId="10" xfId="0" applyNumberFormat="1" applyFont="1" applyBorder="1" applyAlignment="1" applyProtection="1">
      <alignment horizontal="left" vertical="center" wrapText="1"/>
      <protection locked="0"/>
    </xf>
    <xf numFmtId="0" fontId="10" fillId="3" borderId="12"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0" borderId="14"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10" fillId="0" borderId="2"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11" xfId="0" applyFont="1" applyBorder="1" applyAlignment="1" applyProtection="1">
      <alignment horizontal="left" vertical="top" wrapText="1"/>
      <protection locked="0"/>
    </xf>
    <xf numFmtId="176"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3" fontId="10" fillId="0" borderId="11" xfId="0" applyNumberFormat="1" applyFont="1" applyBorder="1" applyAlignment="1" applyProtection="1">
      <alignment horizontal="right" vertical="center"/>
      <protection locked="0"/>
    </xf>
    <xf numFmtId="3" fontId="10" fillId="0" borderId="14" xfId="0" applyNumberFormat="1" applyFont="1" applyBorder="1" applyAlignment="1" applyProtection="1">
      <alignment horizontal="right" vertical="center"/>
      <protection locked="0"/>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0" borderId="7"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7" xfId="0" applyFont="1" applyBorder="1" applyAlignment="1" applyProtection="1">
      <alignment horizontal="left" vertical="center" wrapText="1"/>
      <protection locked="0"/>
    </xf>
    <xf numFmtId="0" fontId="10" fillId="3" borderId="10" xfId="0" applyFont="1" applyFill="1" applyBorder="1" applyAlignment="1">
      <alignment horizontal="center" vertical="center" shrinkToFit="1"/>
    </xf>
    <xf numFmtId="0" fontId="9" fillId="0" borderId="14" xfId="0" applyFont="1" applyBorder="1" applyAlignment="1">
      <alignment horizontal="left" vertical="center"/>
    </xf>
    <xf numFmtId="0" fontId="9" fillId="3" borderId="10" xfId="0" applyFont="1" applyFill="1" applyBorder="1" applyAlignment="1">
      <alignment horizontal="center" vertical="center"/>
    </xf>
    <xf numFmtId="0" fontId="9" fillId="0" borderId="10"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1" fillId="0" borderId="0" xfId="0" applyFont="1" applyAlignment="1">
      <alignment horizontal="left" vertical="center" wrapText="1"/>
    </xf>
    <xf numFmtId="0" fontId="11" fillId="0" borderId="0" xfId="0" applyFont="1" applyAlignment="1">
      <alignment horizontal="left" vertical="center"/>
    </xf>
    <xf numFmtId="0" fontId="9" fillId="3" borderId="12"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2" fillId="0" borderId="12"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2"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cellXfs>
  <cellStyles count="1">
    <cellStyle name="標準" xfId="0" builtinId="0"/>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274320</xdr:colOff>
      <xdr:row>6</xdr:row>
      <xdr:rowOff>198120</xdr:rowOff>
    </xdr:from>
    <xdr:to>
      <xdr:col>8</xdr:col>
      <xdr:colOff>487680</xdr:colOff>
      <xdr:row>8</xdr:row>
      <xdr:rowOff>38100</xdr:rowOff>
    </xdr:to>
    <xdr:sp macro="" textlink="">
      <xdr:nvSpPr>
        <xdr:cNvPr id="2" name="テキスト ボックス 1">
          <a:extLst>
            <a:ext uri="{FF2B5EF4-FFF2-40B4-BE49-F238E27FC236}">
              <a16:creationId xmlns:a16="http://schemas.microsoft.com/office/drawing/2014/main" id="{AF39C509-73E8-4C59-AF37-F1B4F684B289}"/>
            </a:ext>
          </a:extLst>
        </xdr:cNvPr>
        <xdr:cNvSpPr txBox="1"/>
      </xdr:nvSpPr>
      <xdr:spPr>
        <a:xfrm>
          <a:off x="5478780" y="1569720"/>
          <a:ext cx="21336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lumMod val="50000"/>
                </a:schemeClr>
              </a:solidFill>
              <a:latin typeface="ＭＳ 明朝" panose="02020609040205080304" pitchFamily="17" charset="-128"/>
              <a:ea typeface="ＭＳ 明朝" panose="02020609040205080304" pitchFamily="17" charset="-128"/>
            </a:rPr>
            <a:t>㊞</a:t>
          </a:r>
        </a:p>
      </xdr:txBody>
    </xdr:sp>
    <xdr:clientData/>
  </xdr:twoCellAnchor>
  <xdr:twoCellAnchor>
    <xdr:from>
      <xdr:col>9</xdr:col>
      <xdr:colOff>0</xdr:colOff>
      <xdr:row>6</xdr:row>
      <xdr:rowOff>205740</xdr:rowOff>
    </xdr:from>
    <xdr:to>
      <xdr:col>9</xdr:col>
      <xdr:colOff>0</xdr:colOff>
      <xdr:row>8</xdr:row>
      <xdr:rowOff>45720</xdr:rowOff>
    </xdr:to>
    <xdr:sp macro="" textlink="">
      <xdr:nvSpPr>
        <xdr:cNvPr id="3" name="テキスト ボックス 2">
          <a:extLst>
            <a:ext uri="{FF2B5EF4-FFF2-40B4-BE49-F238E27FC236}">
              <a16:creationId xmlns:a16="http://schemas.microsoft.com/office/drawing/2014/main" id="{45120CF4-E872-4D5A-8729-E2CE699F63F6}"/>
            </a:ext>
          </a:extLst>
        </xdr:cNvPr>
        <xdr:cNvSpPr txBox="1"/>
      </xdr:nvSpPr>
      <xdr:spPr>
        <a:xfrm>
          <a:off x="5707380" y="1965960"/>
          <a:ext cx="2667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lumMod val="50000"/>
                </a:schemeClr>
              </a:solidFill>
              <a:latin typeface="ＭＳ 明朝" panose="02020609040205080304" pitchFamily="17" charset="-128"/>
              <a:ea typeface="ＭＳ 明朝" panose="02020609040205080304" pitchFamily="17"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556260</xdr:colOff>
      <xdr:row>6</xdr:row>
      <xdr:rowOff>205740</xdr:rowOff>
    </xdr:from>
    <xdr:to>
      <xdr:col>10</xdr:col>
      <xdr:colOff>822960</xdr:colOff>
      <xdr:row>8</xdr:row>
      <xdr:rowOff>45720</xdr:rowOff>
    </xdr:to>
    <xdr:sp macro="" textlink="">
      <xdr:nvSpPr>
        <xdr:cNvPr id="2" name="テキスト ボックス 1">
          <a:extLst>
            <a:ext uri="{FF2B5EF4-FFF2-40B4-BE49-F238E27FC236}">
              <a16:creationId xmlns:a16="http://schemas.microsoft.com/office/drawing/2014/main" id="{F497852A-DC72-8F76-A513-9BD46C9EC93E}"/>
            </a:ext>
          </a:extLst>
        </xdr:cNvPr>
        <xdr:cNvSpPr txBox="1"/>
      </xdr:nvSpPr>
      <xdr:spPr>
        <a:xfrm>
          <a:off x="5166360" y="1600200"/>
          <a:ext cx="26670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lumMod val="50000"/>
                </a:schemeClr>
              </a:solidFill>
              <a:latin typeface="ＭＳ 明朝" panose="02020609040205080304" pitchFamily="17" charset="-128"/>
              <a:ea typeface="ＭＳ 明朝" panose="02020609040205080304" pitchFamily="17"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6</xdr:row>
      <xdr:rowOff>205740</xdr:rowOff>
    </xdr:from>
    <xdr:to>
      <xdr:col>9</xdr:col>
      <xdr:colOff>0</xdr:colOff>
      <xdr:row>8</xdr:row>
      <xdr:rowOff>45720</xdr:rowOff>
    </xdr:to>
    <xdr:sp macro="" textlink="">
      <xdr:nvSpPr>
        <xdr:cNvPr id="3" name="テキスト ボックス 2">
          <a:extLst>
            <a:ext uri="{FF2B5EF4-FFF2-40B4-BE49-F238E27FC236}">
              <a16:creationId xmlns:a16="http://schemas.microsoft.com/office/drawing/2014/main" id="{E4E429B9-D267-4352-BD3F-22766413BAC0}"/>
            </a:ext>
          </a:extLst>
        </xdr:cNvPr>
        <xdr:cNvSpPr txBox="1"/>
      </xdr:nvSpPr>
      <xdr:spPr>
        <a:xfrm>
          <a:off x="6118860" y="1577340"/>
          <a:ext cx="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lumMod val="50000"/>
                </a:schemeClr>
              </a:solidFill>
              <a:latin typeface="ＭＳ 明朝" panose="02020609040205080304" pitchFamily="17" charset="-128"/>
              <a:ea typeface="ＭＳ 明朝" panose="02020609040205080304" pitchFamily="17"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C3DE-5B09-4157-93B1-54139C1483DD}">
  <dimension ref="B2:J37"/>
  <sheetViews>
    <sheetView showZeros="0" tabSelected="1" workbookViewId="0">
      <selection activeCell="B16" sqref="B16:C16"/>
    </sheetView>
  </sheetViews>
  <sheetFormatPr defaultColWidth="8.75" defaultRowHeight="18" customHeight="1"/>
  <cols>
    <col min="1" max="1" width="2.75" style="18" customWidth="1"/>
    <col min="2" max="2" width="2.25" style="18" customWidth="1"/>
    <col min="3" max="3" width="1.875" style="18" customWidth="1"/>
    <col min="4" max="5" width="10.75" style="18" customWidth="1"/>
    <col min="6" max="7" width="12.75" style="18" customWidth="1"/>
    <col min="8" max="9" width="14.75" style="18" customWidth="1"/>
    <col min="10" max="10" width="1.75" style="18" customWidth="1"/>
    <col min="11" max="16384" width="8.75" style="18"/>
  </cols>
  <sheetData>
    <row r="2" spans="2:10" ht="18" customHeight="1">
      <c r="H2" s="146" t="s">
        <v>417</v>
      </c>
      <c r="I2" s="146"/>
    </row>
    <row r="3" spans="2:10" ht="18" customHeight="1">
      <c r="B3" s="144" t="s">
        <v>15</v>
      </c>
      <c r="C3" s="144"/>
      <c r="D3" s="144"/>
      <c r="E3" s="144"/>
      <c r="F3" s="144"/>
      <c r="G3" s="144"/>
      <c r="H3" s="144"/>
      <c r="I3" s="144"/>
    </row>
    <row r="5" spans="2:10" ht="18" customHeight="1">
      <c r="G5" s="32" t="s">
        <v>12</v>
      </c>
      <c r="H5" s="154"/>
      <c r="I5" s="154"/>
      <c r="J5" s="34"/>
    </row>
    <row r="6" spans="2:10" ht="18" customHeight="1">
      <c r="G6" s="32" t="s">
        <v>13</v>
      </c>
      <c r="H6" s="154"/>
      <c r="I6" s="154"/>
      <c r="J6" s="34"/>
    </row>
    <row r="7" spans="2:10" ht="18" customHeight="1">
      <c r="G7" s="32" t="s">
        <v>10</v>
      </c>
      <c r="H7" s="154"/>
      <c r="I7" s="154"/>
      <c r="J7" s="34"/>
    </row>
    <row r="8" spans="2:10" ht="18" customHeight="1">
      <c r="G8" s="32" t="s">
        <v>1</v>
      </c>
      <c r="H8" s="33"/>
      <c r="I8" s="35"/>
      <c r="J8" s="34"/>
    </row>
    <row r="10" spans="2:10" ht="18" customHeight="1">
      <c r="B10" s="151" t="s">
        <v>416</v>
      </c>
      <c r="C10" s="151"/>
      <c r="D10" s="151"/>
      <c r="E10" s="151"/>
      <c r="F10" s="151"/>
      <c r="G10" s="151"/>
      <c r="H10" s="151"/>
      <c r="I10" s="151"/>
    </row>
    <row r="12" spans="2:10" ht="49.9" customHeight="1">
      <c r="B12" s="134" t="s">
        <v>23</v>
      </c>
      <c r="C12" s="134"/>
      <c r="D12" s="134"/>
      <c r="E12" s="134"/>
      <c r="F12" s="134"/>
      <c r="G12" s="134"/>
      <c r="H12" s="134"/>
      <c r="I12" s="134"/>
      <c r="J12" s="37"/>
    </row>
    <row r="13" spans="2:10" ht="18" customHeight="1">
      <c r="B13" s="151" t="s">
        <v>24</v>
      </c>
      <c r="C13" s="151"/>
      <c r="D13" s="151"/>
      <c r="E13" s="151"/>
      <c r="F13" s="151"/>
      <c r="G13" s="151"/>
      <c r="H13" s="151"/>
      <c r="I13" s="151"/>
    </row>
    <row r="14" spans="2:10" ht="18" customHeight="1">
      <c r="B14" s="144" t="s">
        <v>389</v>
      </c>
      <c r="C14" s="144"/>
      <c r="D14" s="144"/>
      <c r="E14" s="144"/>
      <c r="F14" s="144"/>
      <c r="G14" s="144"/>
      <c r="H14" s="144"/>
      <c r="I14" s="144"/>
      <c r="J14" s="144"/>
    </row>
    <row r="15" spans="2:10" ht="18" customHeight="1">
      <c r="B15" s="147"/>
      <c r="C15" s="148"/>
      <c r="D15" s="155" t="s">
        <v>25</v>
      </c>
      <c r="E15" s="155"/>
      <c r="F15" s="155"/>
      <c r="G15" s="155"/>
      <c r="H15" s="39" t="s">
        <v>26</v>
      </c>
      <c r="I15" s="39" t="s">
        <v>27</v>
      </c>
      <c r="J15" s="38"/>
    </row>
    <row r="16" spans="2:10" ht="25.15" customHeight="1">
      <c r="B16" s="149"/>
      <c r="C16" s="150"/>
      <c r="D16" s="152" t="s">
        <v>28</v>
      </c>
      <c r="E16" s="152"/>
      <c r="F16" s="152"/>
      <c r="G16" s="152"/>
      <c r="H16" s="41" t="s">
        <v>34</v>
      </c>
      <c r="I16" s="42" t="s">
        <v>29</v>
      </c>
      <c r="J16" s="38"/>
    </row>
    <row r="17" spans="2:10" ht="25.15" customHeight="1">
      <c r="B17" s="149"/>
      <c r="C17" s="150"/>
      <c r="D17" s="153" t="s">
        <v>33</v>
      </c>
      <c r="E17" s="153"/>
      <c r="F17" s="153"/>
      <c r="G17" s="153"/>
      <c r="H17" s="41" t="s">
        <v>34</v>
      </c>
      <c r="I17" s="42" t="s">
        <v>30</v>
      </c>
      <c r="J17" s="38"/>
    </row>
    <row r="18" spans="2:10" ht="25.15" customHeight="1">
      <c r="B18" s="149"/>
      <c r="C18" s="150"/>
      <c r="D18" s="152" t="s">
        <v>31</v>
      </c>
      <c r="E18" s="152"/>
      <c r="F18" s="152"/>
      <c r="G18" s="152"/>
      <c r="H18" s="43" t="s">
        <v>35</v>
      </c>
      <c r="I18" s="42" t="s">
        <v>30</v>
      </c>
      <c r="J18" s="38"/>
    </row>
    <row r="19" spans="2:10" ht="15" customHeight="1">
      <c r="B19" s="38"/>
      <c r="C19" s="38"/>
      <c r="D19" s="38"/>
      <c r="E19" s="38"/>
      <c r="F19" s="38"/>
      <c r="G19" s="38"/>
      <c r="H19" s="38"/>
      <c r="I19" s="38"/>
      <c r="J19" s="38"/>
    </row>
    <row r="20" spans="2:10" ht="18" customHeight="1">
      <c r="B20" s="137" t="s">
        <v>32</v>
      </c>
      <c r="C20" s="137"/>
      <c r="D20" s="137"/>
      <c r="E20" s="137"/>
      <c r="F20" s="137"/>
      <c r="G20" s="44"/>
      <c r="H20" s="44"/>
      <c r="I20" s="44"/>
      <c r="J20" s="38"/>
    </row>
    <row r="21" spans="2:10" ht="18" customHeight="1">
      <c r="B21" s="135" t="s">
        <v>36</v>
      </c>
      <c r="C21" s="135"/>
      <c r="D21" s="135"/>
      <c r="E21" s="135"/>
      <c r="F21" s="135" t="s">
        <v>37</v>
      </c>
      <c r="G21" s="135"/>
      <c r="H21" s="135" t="s">
        <v>38</v>
      </c>
      <c r="I21" s="135"/>
      <c r="J21" s="38"/>
    </row>
    <row r="22" spans="2:10" ht="18" customHeight="1">
      <c r="B22" s="136">
        <f>'9経費'!C6</f>
        <v>0</v>
      </c>
      <c r="C22" s="136"/>
      <c r="D22" s="136"/>
      <c r="E22" s="136"/>
      <c r="F22" s="136">
        <f>'9経費'!D6</f>
        <v>0</v>
      </c>
      <c r="G22" s="136"/>
      <c r="H22" s="136">
        <f>'9経費'!F6</f>
        <v>0</v>
      </c>
      <c r="I22" s="136"/>
      <c r="J22" s="38"/>
    </row>
    <row r="23" spans="2:10" ht="15" customHeight="1">
      <c r="D23" s="38"/>
      <c r="E23" s="38"/>
      <c r="F23" s="38"/>
      <c r="G23" s="38"/>
      <c r="H23" s="38"/>
      <c r="I23" s="38"/>
      <c r="J23" s="38"/>
    </row>
    <row r="24" spans="2:10" ht="18" customHeight="1">
      <c r="B24" s="144" t="s">
        <v>39</v>
      </c>
      <c r="C24" s="144"/>
      <c r="D24" s="144"/>
      <c r="E24" s="144"/>
      <c r="F24" s="144"/>
      <c r="G24" s="144"/>
      <c r="H24" s="144"/>
      <c r="I24" s="144"/>
      <c r="J24" s="38"/>
    </row>
    <row r="25" spans="2:10" ht="18" customHeight="1">
      <c r="B25" s="145">
        <f>'1概要'!F31</f>
        <v>0</v>
      </c>
      <c r="C25" s="145"/>
      <c r="D25" s="145"/>
      <c r="E25" s="145"/>
      <c r="F25" s="145"/>
      <c r="G25" s="145"/>
      <c r="H25" s="145"/>
      <c r="I25" s="145"/>
      <c r="J25" s="38"/>
    </row>
    <row r="26" spans="2:10" ht="15" customHeight="1">
      <c r="B26" s="38"/>
      <c r="C26" s="38"/>
      <c r="D26" s="38"/>
      <c r="E26" s="38"/>
      <c r="F26" s="38"/>
      <c r="G26" s="38"/>
      <c r="H26" s="38"/>
      <c r="I26" s="38"/>
      <c r="J26" s="38"/>
    </row>
    <row r="27" spans="2:10" ht="18" customHeight="1">
      <c r="B27" s="31" t="s">
        <v>390</v>
      </c>
      <c r="C27" s="45"/>
      <c r="D27" s="38"/>
      <c r="E27" s="38"/>
      <c r="F27" s="38"/>
      <c r="G27" s="38"/>
      <c r="H27" s="38"/>
      <c r="I27" s="38"/>
      <c r="J27" s="38"/>
    </row>
    <row r="28" spans="2:10" ht="12" customHeight="1">
      <c r="B28" s="46" t="s">
        <v>150</v>
      </c>
      <c r="C28" s="47">
        <v>1</v>
      </c>
      <c r="D28" s="138" t="s">
        <v>40</v>
      </c>
      <c r="E28" s="139"/>
      <c r="F28" s="139"/>
      <c r="G28" s="139"/>
      <c r="H28" s="139"/>
      <c r="I28" s="140"/>
      <c r="J28" s="38"/>
    </row>
    <row r="29" spans="2:10" ht="12" customHeight="1">
      <c r="B29" s="46" t="s">
        <v>150</v>
      </c>
      <c r="C29" s="47">
        <v>2</v>
      </c>
      <c r="D29" s="138" t="s">
        <v>41</v>
      </c>
      <c r="E29" s="139"/>
      <c r="F29" s="139"/>
      <c r="G29" s="139"/>
      <c r="H29" s="139"/>
      <c r="I29" s="140"/>
      <c r="J29" s="38"/>
    </row>
    <row r="30" spans="2:10" ht="30" customHeight="1">
      <c r="B30" s="48" t="s">
        <v>150</v>
      </c>
      <c r="C30" s="49">
        <v>3</v>
      </c>
      <c r="D30" s="141" t="s">
        <v>45</v>
      </c>
      <c r="E30" s="142"/>
      <c r="F30" s="142"/>
      <c r="G30" s="142"/>
      <c r="H30" s="142"/>
      <c r="I30" s="143"/>
      <c r="J30" s="38"/>
    </row>
    <row r="31" spans="2:10" ht="30" customHeight="1">
      <c r="B31" s="48" t="s">
        <v>150</v>
      </c>
      <c r="C31" s="49">
        <v>4</v>
      </c>
      <c r="D31" s="141" t="s">
        <v>46</v>
      </c>
      <c r="E31" s="142"/>
      <c r="F31" s="142"/>
      <c r="G31" s="142"/>
      <c r="H31" s="142"/>
      <c r="I31" s="143"/>
      <c r="J31" s="38"/>
    </row>
    <row r="32" spans="2:10" ht="12" customHeight="1">
      <c r="B32" s="50"/>
      <c r="C32" s="47">
        <v>5</v>
      </c>
      <c r="D32" s="138" t="s">
        <v>43</v>
      </c>
      <c r="E32" s="139"/>
      <c r="F32" s="139"/>
      <c r="G32" s="139"/>
      <c r="H32" s="139"/>
      <c r="I32" s="140"/>
      <c r="J32" s="38"/>
    </row>
    <row r="33" spans="2:10" ht="12" customHeight="1">
      <c r="B33" s="50"/>
      <c r="C33" s="49">
        <v>6</v>
      </c>
      <c r="D33" s="141" t="s">
        <v>404</v>
      </c>
      <c r="E33" s="142"/>
      <c r="F33" s="142"/>
      <c r="G33" s="142"/>
      <c r="H33" s="142"/>
      <c r="I33" s="143"/>
      <c r="J33" s="38"/>
    </row>
    <row r="34" spans="2:10" ht="12" customHeight="1">
      <c r="B34" s="50"/>
      <c r="C34" s="47">
        <v>7</v>
      </c>
      <c r="D34" s="138" t="s">
        <v>42</v>
      </c>
      <c r="E34" s="139"/>
      <c r="F34" s="139"/>
      <c r="G34" s="139"/>
      <c r="H34" s="139"/>
      <c r="I34" s="140"/>
      <c r="J34" s="38"/>
    </row>
    <row r="35" spans="2:10" ht="19.899999999999999" customHeight="1">
      <c r="B35" s="50"/>
      <c r="C35" s="49">
        <v>8</v>
      </c>
      <c r="D35" s="141" t="s">
        <v>47</v>
      </c>
      <c r="E35" s="142"/>
      <c r="F35" s="142"/>
      <c r="G35" s="142"/>
      <c r="H35" s="142"/>
      <c r="I35" s="143"/>
      <c r="J35" s="38"/>
    </row>
    <row r="36" spans="2:10" ht="65.45" customHeight="1">
      <c r="B36" s="50"/>
      <c r="C36" s="49">
        <v>9</v>
      </c>
      <c r="D36" s="141" t="s">
        <v>391</v>
      </c>
      <c r="E36" s="142"/>
      <c r="F36" s="142"/>
      <c r="G36" s="142"/>
      <c r="H36" s="142"/>
      <c r="I36" s="143"/>
      <c r="J36" s="38"/>
    </row>
    <row r="37" spans="2:10" ht="12" customHeight="1">
      <c r="B37" s="50"/>
      <c r="C37" s="47">
        <v>10</v>
      </c>
      <c r="D37" s="138" t="s">
        <v>44</v>
      </c>
      <c r="E37" s="139"/>
      <c r="F37" s="139"/>
      <c r="G37" s="139"/>
      <c r="H37" s="139"/>
      <c r="I37" s="140"/>
      <c r="J37" s="38"/>
    </row>
  </sheetData>
  <sheetProtection sheet="1" formatCells="0" selectLockedCells="1"/>
  <mergeCells count="36">
    <mergeCell ref="H2:I2"/>
    <mergeCell ref="B15:C15"/>
    <mergeCell ref="B16:C16"/>
    <mergeCell ref="B17:C17"/>
    <mergeCell ref="B18:C18"/>
    <mergeCell ref="B10:I10"/>
    <mergeCell ref="B13:I13"/>
    <mergeCell ref="D18:G18"/>
    <mergeCell ref="D17:G17"/>
    <mergeCell ref="B14:J14"/>
    <mergeCell ref="H5:I5"/>
    <mergeCell ref="H6:I6"/>
    <mergeCell ref="H7:I7"/>
    <mergeCell ref="D15:G15"/>
    <mergeCell ref="D16:G16"/>
    <mergeCell ref="B3:I3"/>
    <mergeCell ref="D34:I34"/>
    <mergeCell ref="D35:I35"/>
    <mergeCell ref="D36:I36"/>
    <mergeCell ref="D37:I37"/>
    <mergeCell ref="B24:I24"/>
    <mergeCell ref="B25:I25"/>
    <mergeCell ref="D28:I28"/>
    <mergeCell ref="D29:I29"/>
    <mergeCell ref="D30:I30"/>
    <mergeCell ref="D31:I31"/>
    <mergeCell ref="D32:I32"/>
    <mergeCell ref="D33:I33"/>
    <mergeCell ref="B12:I12"/>
    <mergeCell ref="B21:E21"/>
    <mergeCell ref="F21:G21"/>
    <mergeCell ref="H21:I21"/>
    <mergeCell ref="B22:E22"/>
    <mergeCell ref="F22:G22"/>
    <mergeCell ref="H22:I22"/>
    <mergeCell ref="B20:F20"/>
  </mergeCells>
  <phoneticPr fontId="1"/>
  <conditionalFormatting sqref="H2:I2">
    <cfRule type="containsText" dxfId="9" priority="1" operator="containsText" text="年　　月　　日">
      <formula>NOT(ISERROR(SEARCH("年　　月　　日",H2)))</formula>
    </cfRule>
    <cfRule type="containsText" dxfId="8" priority="2" operator="containsText" text="令和○年○月○日">
      <formula>NOT(ISERROR(SEARCH("令和○年○月○日",H2)))</formula>
    </cfRule>
  </conditionalFormatting>
  <conditionalFormatting sqref="H5:I7 H8">
    <cfRule type="containsBlanks" dxfId="7" priority="3">
      <formula>LEN(TRIM(H5))=0</formula>
    </cfRule>
  </conditionalFormatting>
  <dataValidations count="1">
    <dataValidation type="list" allowBlank="1" showInputMessage="1" showErrorMessage="1" sqref="B16:C18 B28:B37" xr:uid="{F7D0BE36-D2B1-4213-936F-D6C78EFF42D6}">
      <formula1>"○"</formula1>
    </dataValidation>
  </dataValidations>
  <pageMargins left="0.59055118110236227" right="0.39370078740157483" top="0.78740157480314965" bottom="0.19685039370078741" header="0.39370078740157483" footer="0.31496062992125984"/>
  <pageSetup paperSize="9" orientation="portrait" cellComments="asDisplayed" r:id="rId1"/>
  <headerFooter>
    <oddHeader>&amp;L&amp;"ＭＳ Ｐ明朝,標準"様式第1号</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9B8C-5493-4062-8268-CF6D5239B458}">
  <dimension ref="B1:D101"/>
  <sheetViews>
    <sheetView topLeftCell="A13" workbookViewId="0">
      <selection activeCell="B43" sqref="B43"/>
    </sheetView>
  </sheetViews>
  <sheetFormatPr defaultColWidth="8.75" defaultRowHeight="13.5"/>
  <cols>
    <col min="1" max="1" width="3.625" style="29" customWidth="1"/>
    <col min="2" max="2" width="29.125" style="29" customWidth="1"/>
    <col min="3" max="3" width="6.625" style="29" customWidth="1"/>
    <col min="4" max="4" width="34.5" style="29" customWidth="1"/>
    <col min="5" max="16384" width="8.75" style="29"/>
  </cols>
  <sheetData>
    <row r="1" spans="2:4">
      <c r="B1" s="29" t="s">
        <v>166</v>
      </c>
    </row>
    <row r="2" spans="2:4">
      <c r="B2" s="29" t="s">
        <v>167</v>
      </c>
      <c r="C2" s="30" t="s">
        <v>168</v>
      </c>
      <c r="D2" s="29" t="s">
        <v>169</v>
      </c>
    </row>
    <row r="3" spans="2:4">
      <c r="B3" s="29" t="s">
        <v>170</v>
      </c>
      <c r="C3" s="30" t="s">
        <v>171</v>
      </c>
      <c r="D3" s="29" t="s">
        <v>172</v>
      </c>
    </row>
    <row r="4" spans="2:4">
      <c r="C4" s="30" t="s">
        <v>173</v>
      </c>
      <c r="D4" s="29" t="s">
        <v>174</v>
      </c>
    </row>
    <row r="5" spans="2:4">
      <c r="B5" s="29" t="s">
        <v>175</v>
      </c>
      <c r="C5" s="30" t="s">
        <v>176</v>
      </c>
      <c r="D5" s="29" t="s">
        <v>177</v>
      </c>
    </row>
    <row r="6" spans="2:4">
      <c r="C6" s="30" t="s">
        <v>178</v>
      </c>
      <c r="D6" s="29" t="s">
        <v>179</v>
      </c>
    </row>
    <row r="7" spans="2:4">
      <c r="B7" s="29" t="s">
        <v>180</v>
      </c>
      <c r="C7" s="30" t="s">
        <v>181</v>
      </c>
      <c r="D7" s="29" t="s">
        <v>182</v>
      </c>
    </row>
    <row r="8" spans="2:4">
      <c r="B8" s="29" t="s">
        <v>183</v>
      </c>
      <c r="C8" s="30" t="s">
        <v>184</v>
      </c>
      <c r="D8" s="29" t="s">
        <v>185</v>
      </c>
    </row>
    <row r="9" spans="2:4">
      <c r="C9" s="30" t="s">
        <v>186</v>
      </c>
      <c r="D9" s="29" t="s">
        <v>187</v>
      </c>
    </row>
    <row r="10" spans="2:4">
      <c r="C10" s="30" t="s">
        <v>188</v>
      </c>
      <c r="D10" s="29" t="s">
        <v>189</v>
      </c>
    </row>
    <row r="11" spans="2:4">
      <c r="B11" s="29" t="s">
        <v>190</v>
      </c>
      <c r="C11" s="30" t="s">
        <v>191</v>
      </c>
      <c r="D11" s="29" t="s">
        <v>192</v>
      </c>
    </row>
    <row r="12" spans="2:4">
      <c r="C12" s="30" t="s">
        <v>193</v>
      </c>
      <c r="D12" s="29" t="s">
        <v>194</v>
      </c>
    </row>
    <row r="13" spans="2:4">
      <c r="C13" s="30" t="s">
        <v>195</v>
      </c>
      <c r="D13" s="29" t="s">
        <v>196</v>
      </c>
    </row>
    <row r="14" spans="2:4">
      <c r="C14" s="30" t="s">
        <v>197</v>
      </c>
      <c r="D14" s="29" t="s">
        <v>198</v>
      </c>
    </row>
    <row r="15" spans="2:4">
      <c r="C15" s="30" t="s">
        <v>199</v>
      </c>
      <c r="D15" s="29" t="s">
        <v>200</v>
      </c>
    </row>
    <row r="16" spans="2:4">
      <c r="C16" s="30" t="s">
        <v>201</v>
      </c>
      <c r="D16" s="29" t="s">
        <v>202</v>
      </c>
    </row>
    <row r="17" spans="3:4">
      <c r="C17" s="30" t="s">
        <v>203</v>
      </c>
      <c r="D17" s="29" t="s">
        <v>204</v>
      </c>
    </row>
    <row r="18" spans="3:4">
      <c r="C18" s="30" t="s">
        <v>205</v>
      </c>
      <c r="D18" s="29" t="s">
        <v>206</v>
      </c>
    </row>
    <row r="19" spans="3:4">
      <c r="C19" s="30" t="s">
        <v>207</v>
      </c>
      <c r="D19" s="29" t="s">
        <v>208</v>
      </c>
    </row>
    <row r="20" spans="3:4">
      <c r="C20" s="30" t="s">
        <v>209</v>
      </c>
      <c r="D20" s="29" t="s">
        <v>210</v>
      </c>
    </row>
    <row r="21" spans="3:4">
      <c r="C21" s="30" t="s">
        <v>211</v>
      </c>
      <c r="D21" s="29" t="s">
        <v>212</v>
      </c>
    </row>
    <row r="22" spans="3:4">
      <c r="C22" s="30" t="s">
        <v>213</v>
      </c>
      <c r="D22" s="29" t="s">
        <v>214</v>
      </c>
    </row>
    <row r="23" spans="3:4">
      <c r="C23" s="30" t="s">
        <v>215</v>
      </c>
      <c r="D23" s="29" t="s">
        <v>216</v>
      </c>
    </row>
    <row r="24" spans="3:4">
      <c r="C24" s="30" t="s">
        <v>217</v>
      </c>
      <c r="D24" s="29" t="s">
        <v>218</v>
      </c>
    </row>
    <row r="25" spans="3:4">
      <c r="C25" s="30" t="s">
        <v>219</v>
      </c>
      <c r="D25" s="29" t="s">
        <v>220</v>
      </c>
    </row>
    <row r="26" spans="3:4">
      <c r="C26" s="30" t="s">
        <v>221</v>
      </c>
      <c r="D26" s="29" t="s">
        <v>222</v>
      </c>
    </row>
    <row r="27" spans="3:4">
      <c r="C27" s="30" t="s">
        <v>223</v>
      </c>
      <c r="D27" s="29" t="s">
        <v>224</v>
      </c>
    </row>
    <row r="28" spans="3:4">
      <c r="C28" s="30" t="s">
        <v>225</v>
      </c>
      <c r="D28" s="29" t="s">
        <v>226</v>
      </c>
    </row>
    <row r="29" spans="3:4">
      <c r="C29" s="30" t="s">
        <v>227</v>
      </c>
      <c r="D29" s="29" t="s">
        <v>228</v>
      </c>
    </row>
    <row r="30" spans="3:4">
      <c r="C30" s="30" t="s">
        <v>229</v>
      </c>
      <c r="D30" s="29" t="s">
        <v>230</v>
      </c>
    </row>
    <row r="31" spans="3:4">
      <c r="C31" s="30" t="s">
        <v>231</v>
      </c>
      <c r="D31" s="29" t="s">
        <v>232</v>
      </c>
    </row>
    <row r="32" spans="3:4">
      <c r="C32" s="30" t="s">
        <v>233</v>
      </c>
      <c r="D32" s="29" t="s">
        <v>234</v>
      </c>
    </row>
    <row r="33" spans="2:4">
      <c r="C33" s="30" t="s">
        <v>235</v>
      </c>
      <c r="D33" s="29" t="s">
        <v>236</v>
      </c>
    </row>
    <row r="34" spans="2:4">
      <c r="C34" s="30" t="s">
        <v>237</v>
      </c>
      <c r="D34" s="29" t="s">
        <v>238</v>
      </c>
    </row>
    <row r="35" spans="2:4">
      <c r="B35" s="29" t="s">
        <v>239</v>
      </c>
      <c r="C35" s="30" t="s">
        <v>240</v>
      </c>
      <c r="D35" s="29" t="s">
        <v>241</v>
      </c>
    </row>
    <row r="36" spans="2:4">
      <c r="C36" s="30" t="s">
        <v>242</v>
      </c>
      <c r="D36" s="29" t="s">
        <v>243</v>
      </c>
    </row>
    <row r="37" spans="2:4">
      <c r="C37" s="30" t="s">
        <v>244</v>
      </c>
      <c r="D37" s="29" t="s">
        <v>245</v>
      </c>
    </row>
    <row r="38" spans="2:4">
      <c r="C38" s="30" t="s">
        <v>246</v>
      </c>
      <c r="D38" s="29" t="s">
        <v>247</v>
      </c>
    </row>
    <row r="39" spans="2:4">
      <c r="B39" s="29" t="s">
        <v>248</v>
      </c>
      <c r="C39" s="30" t="s">
        <v>249</v>
      </c>
      <c r="D39" s="29" t="s">
        <v>250</v>
      </c>
    </row>
    <row r="40" spans="2:4">
      <c r="C40" s="30" t="s">
        <v>251</v>
      </c>
      <c r="D40" s="29" t="s">
        <v>252</v>
      </c>
    </row>
    <row r="41" spans="2:4">
      <c r="C41" s="30" t="s">
        <v>253</v>
      </c>
      <c r="D41" s="29" t="s">
        <v>254</v>
      </c>
    </row>
    <row r="42" spans="2:4">
      <c r="C42" s="30" t="s">
        <v>255</v>
      </c>
      <c r="D42" s="29" t="s">
        <v>256</v>
      </c>
    </row>
    <row r="43" spans="2:4">
      <c r="C43" s="30" t="s">
        <v>257</v>
      </c>
      <c r="D43" s="29" t="s">
        <v>258</v>
      </c>
    </row>
    <row r="44" spans="2:4">
      <c r="B44" s="29" t="s">
        <v>259</v>
      </c>
      <c r="C44" s="30" t="s">
        <v>260</v>
      </c>
      <c r="D44" s="29" t="s">
        <v>261</v>
      </c>
    </row>
    <row r="45" spans="2:4">
      <c r="C45" s="30" t="s">
        <v>262</v>
      </c>
      <c r="D45" s="29" t="s">
        <v>263</v>
      </c>
    </row>
    <row r="46" spans="2:4">
      <c r="C46" s="30" t="s">
        <v>264</v>
      </c>
      <c r="D46" s="29" t="s">
        <v>265</v>
      </c>
    </row>
    <row r="47" spans="2:4">
      <c r="C47" s="30" t="s">
        <v>266</v>
      </c>
      <c r="D47" s="29" t="s">
        <v>267</v>
      </c>
    </row>
    <row r="48" spans="2:4">
      <c r="C48" s="30" t="s">
        <v>268</v>
      </c>
      <c r="D48" s="29" t="s">
        <v>269</v>
      </c>
    </row>
    <row r="49" spans="2:4">
      <c r="C49" s="30" t="s">
        <v>270</v>
      </c>
      <c r="D49" s="29" t="s">
        <v>271</v>
      </c>
    </row>
    <row r="50" spans="2:4">
      <c r="C50" s="30" t="s">
        <v>272</v>
      </c>
      <c r="D50" s="29" t="s">
        <v>273</v>
      </c>
    </row>
    <row r="51" spans="2:4">
      <c r="C51" s="30" t="s">
        <v>274</v>
      </c>
      <c r="D51" s="29" t="s">
        <v>275</v>
      </c>
    </row>
    <row r="52" spans="2:4">
      <c r="B52" s="29" t="s">
        <v>276</v>
      </c>
      <c r="C52" s="30" t="s">
        <v>277</v>
      </c>
      <c r="D52" s="29" t="s">
        <v>278</v>
      </c>
    </row>
    <row r="53" spans="2:4">
      <c r="C53" s="30" t="s">
        <v>279</v>
      </c>
      <c r="D53" s="29" t="s">
        <v>280</v>
      </c>
    </row>
    <row r="54" spans="2:4">
      <c r="C54" s="30" t="s">
        <v>281</v>
      </c>
      <c r="D54" s="29" t="s">
        <v>282</v>
      </c>
    </row>
    <row r="55" spans="2:4">
      <c r="C55" s="30" t="s">
        <v>283</v>
      </c>
      <c r="D55" s="29" t="s">
        <v>284</v>
      </c>
    </row>
    <row r="56" spans="2:4">
      <c r="C56" s="30" t="s">
        <v>285</v>
      </c>
      <c r="D56" s="29" t="s">
        <v>286</v>
      </c>
    </row>
    <row r="57" spans="2:4">
      <c r="C57" s="30" t="s">
        <v>287</v>
      </c>
      <c r="D57" s="29" t="s">
        <v>288</v>
      </c>
    </row>
    <row r="58" spans="2:4">
      <c r="C58" s="30" t="s">
        <v>289</v>
      </c>
      <c r="D58" s="29" t="s">
        <v>290</v>
      </c>
    </row>
    <row r="59" spans="2:4">
      <c r="C59" s="30" t="s">
        <v>291</v>
      </c>
      <c r="D59" s="29" t="s">
        <v>292</v>
      </c>
    </row>
    <row r="60" spans="2:4">
      <c r="C60" s="30" t="s">
        <v>293</v>
      </c>
      <c r="D60" s="29" t="s">
        <v>294</v>
      </c>
    </row>
    <row r="61" spans="2:4">
      <c r="C61" s="30" t="s">
        <v>295</v>
      </c>
      <c r="D61" s="29" t="s">
        <v>296</v>
      </c>
    </row>
    <row r="62" spans="2:4">
      <c r="C62" s="30" t="s">
        <v>297</v>
      </c>
      <c r="D62" s="29" t="s">
        <v>298</v>
      </c>
    </row>
    <row r="63" spans="2:4">
      <c r="C63" s="30" t="s">
        <v>299</v>
      </c>
      <c r="D63" s="29" t="s">
        <v>300</v>
      </c>
    </row>
    <row r="64" spans="2:4">
      <c r="B64" s="29" t="s">
        <v>301</v>
      </c>
      <c r="C64" s="30" t="s">
        <v>302</v>
      </c>
      <c r="D64" s="29" t="s">
        <v>303</v>
      </c>
    </row>
    <row r="65" spans="2:4">
      <c r="C65" s="30" t="s">
        <v>304</v>
      </c>
      <c r="D65" s="29" t="s">
        <v>305</v>
      </c>
    </row>
    <row r="66" spans="2:4">
      <c r="C66" s="30" t="s">
        <v>306</v>
      </c>
      <c r="D66" s="29" t="s">
        <v>307</v>
      </c>
    </row>
    <row r="67" spans="2:4">
      <c r="C67" s="30" t="s">
        <v>308</v>
      </c>
      <c r="D67" s="29" t="s">
        <v>309</v>
      </c>
    </row>
    <row r="68" spans="2:4">
      <c r="C68" s="30" t="s">
        <v>310</v>
      </c>
      <c r="D68" s="29" t="s">
        <v>311</v>
      </c>
    </row>
    <row r="69" spans="2:4">
      <c r="C69" s="30" t="s">
        <v>312</v>
      </c>
      <c r="D69" s="29" t="s">
        <v>313</v>
      </c>
    </row>
    <row r="70" spans="2:4">
      <c r="B70" s="29" t="s">
        <v>314</v>
      </c>
      <c r="C70" s="30" t="s">
        <v>315</v>
      </c>
      <c r="D70" s="29" t="s">
        <v>316</v>
      </c>
    </row>
    <row r="71" spans="2:4">
      <c r="C71" s="30" t="s">
        <v>317</v>
      </c>
      <c r="D71" s="29" t="s">
        <v>318</v>
      </c>
    </row>
    <row r="72" spans="2:4">
      <c r="C72" s="30" t="s">
        <v>319</v>
      </c>
      <c r="D72" s="29" t="s">
        <v>320</v>
      </c>
    </row>
    <row r="73" spans="2:4">
      <c r="B73" s="29" t="s">
        <v>321</v>
      </c>
      <c r="C73" s="30" t="s">
        <v>322</v>
      </c>
      <c r="D73" s="29" t="s">
        <v>323</v>
      </c>
    </row>
    <row r="74" spans="2:4">
      <c r="C74" s="30" t="s">
        <v>324</v>
      </c>
      <c r="D74" s="29" t="s">
        <v>325</v>
      </c>
    </row>
    <row r="75" spans="2:4">
      <c r="C75" s="30" t="s">
        <v>326</v>
      </c>
      <c r="D75" s="29" t="s">
        <v>327</v>
      </c>
    </row>
    <row r="76" spans="2:4">
      <c r="C76" s="30" t="s">
        <v>328</v>
      </c>
      <c r="D76" s="29" t="s">
        <v>329</v>
      </c>
    </row>
    <row r="77" spans="2:4">
      <c r="B77" s="29" t="s">
        <v>330</v>
      </c>
      <c r="C77" s="30" t="s">
        <v>331</v>
      </c>
      <c r="D77" s="29" t="s">
        <v>332</v>
      </c>
    </row>
    <row r="78" spans="2:4">
      <c r="C78" s="30" t="s">
        <v>333</v>
      </c>
      <c r="D78" s="29" t="s">
        <v>334</v>
      </c>
    </row>
    <row r="79" spans="2:4">
      <c r="C79" s="30" t="s">
        <v>335</v>
      </c>
      <c r="D79" s="29" t="s">
        <v>336</v>
      </c>
    </row>
    <row r="80" spans="2:4">
      <c r="B80" s="29" t="s">
        <v>337</v>
      </c>
      <c r="C80" s="30" t="s">
        <v>338</v>
      </c>
      <c r="D80" s="29" t="s">
        <v>339</v>
      </c>
    </row>
    <row r="81" spans="2:4">
      <c r="C81" s="30" t="s">
        <v>340</v>
      </c>
      <c r="D81" s="29" t="s">
        <v>341</v>
      </c>
    </row>
    <row r="82" spans="2:4">
      <c r="C82" s="30" t="s">
        <v>342</v>
      </c>
      <c r="D82" s="29" t="s">
        <v>343</v>
      </c>
    </row>
    <row r="83" spans="2:4">
      <c r="B83" s="29" t="s">
        <v>344</v>
      </c>
      <c r="C83" s="30" t="s">
        <v>345</v>
      </c>
      <c r="D83" s="29" t="s">
        <v>346</v>
      </c>
    </row>
    <row r="84" spans="2:4">
      <c r="C84" s="30" t="s">
        <v>347</v>
      </c>
      <c r="D84" s="29" t="s">
        <v>348</v>
      </c>
    </row>
    <row r="85" spans="2:4">
      <c r="B85" s="29" t="s">
        <v>349</v>
      </c>
      <c r="C85" s="30" t="s">
        <v>350</v>
      </c>
      <c r="D85" s="29" t="s">
        <v>351</v>
      </c>
    </row>
    <row r="86" spans="2:4">
      <c r="C86" s="30" t="s">
        <v>352</v>
      </c>
      <c r="D86" s="29" t="s">
        <v>353</v>
      </c>
    </row>
    <row r="87" spans="2:4">
      <c r="C87" s="30" t="s">
        <v>354</v>
      </c>
      <c r="D87" s="29" t="s">
        <v>355</v>
      </c>
    </row>
    <row r="88" spans="2:4">
      <c r="B88" s="29" t="s">
        <v>356</v>
      </c>
      <c r="C88" s="30" t="s">
        <v>357</v>
      </c>
      <c r="D88" s="29" t="s">
        <v>358</v>
      </c>
    </row>
    <row r="89" spans="2:4">
      <c r="C89" s="30" t="s">
        <v>359</v>
      </c>
      <c r="D89" s="29" t="s">
        <v>360</v>
      </c>
    </row>
    <row r="90" spans="2:4">
      <c r="B90" s="29" t="s">
        <v>361</v>
      </c>
      <c r="C90" s="30" t="s">
        <v>362</v>
      </c>
      <c r="D90" s="29" t="s">
        <v>363</v>
      </c>
    </row>
    <row r="91" spans="2:4">
      <c r="C91" s="30" t="s">
        <v>364</v>
      </c>
      <c r="D91" s="29" t="s">
        <v>365</v>
      </c>
    </row>
    <row r="92" spans="2:4">
      <c r="C92" s="30" t="s">
        <v>366</v>
      </c>
      <c r="D92" s="29" t="s">
        <v>367</v>
      </c>
    </row>
    <row r="93" spans="2:4">
      <c r="C93" s="30" t="s">
        <v>368</v>
      </c>
      <c r="D93" s="29" t="s">
        <v>369</v>
      </c>
    </row>
    <row r="94" spans="2:4">
      <c r="C94" s="30" t="s">
        <v>370</v>
      </c>
      <c r="D94" s="29" t="s">
        <v>371</v>
      </c>
    </row>
    <row r="95" spans="2:4">
      <c r="C95" s="30" t="s">
        <v>372</v>
      </c>
      <c r="D95" s="29" t="s">
        <v>373</v>
      </c>
    </row>
    <row r="96" spans="2:4">
      <c r="C96" s="30" t="s">
        <v>374</v>
      </c>
      <c r="D96" s="29" t="s">
        <v>375</v>
      </c>
    </row>
    <row r="97" spans="2:4">
      <c r="C97" s="30" t="s">
        <v>376</v>
      </c>
      <c r="D97" s="29" t="s">
        <v>377</v>
      </c>
    </row>
    <row r="98" spans="2:4">
      <c r="C98" s="30" t="s">
        <v>378</v>
      </c>
      <c r="D98" s="29" t="s">
        <v>379</v>
      </c>
    </row>
    <row r="99" spans="2:4">
      <c r="B99" s="29" t="s">
        <v>380</v>
      </c>
      <c r="C99" s="30" t="s">
        <v>381</v>
      </c>
      <c r="D99" s="29" t="s">
        <v>382</v>
      </c>
    </row>
    <row r="100" spans="2:4">
      <c r="C100" s="30" t="s">
        <v>383</v>
      </c>
      <c r="D100" s="29" t="s">
        <v>384</v>
      </c>
    </row>
    <row r="101" spans="2:4">
      <c r="B101" s="29" t="s">
        <v>385</v>
      </c>
      <c r="C101" s="30" t="s">
        <v>386</v>
      </c>
      <c r="D101" s="29" t="s">
        <v>387</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6DDD3-E880-41E9-94AB-C05E47F1AB3D}">
  <dimension ref="B1:K27"/>
  <sheetViews>
    <sheetView zoomScaleNormal="100" workbookViewId="0">
      <selection activeCell="D28" sqref="D28"/>
    </sheetView>
  </sheetViews>
  <sheetFormatPr defaultColWidth="8.75" defaultRowHeight="19.899999999999999" customHeight="1"/>
  <cols>
    <col min="1" max="1" width="1.75" style="35" customWidth="1"/>
    <col min="2" max="2" width="3.25" style="35" customWidth="1"/>
    <col min="3" max="3" width="10.75" style="35" customWidth="1"/>
    <col min="4" max="5" width="12.75" style="35" customWidth="1"/>
    <col min="6" max="9" width="3.75" style="35" customWidth="1"/>
    <col min="10" max="10" width="4.75" style="35" customWidth="1"/>
    <col min="11" max="11" width="20.75" style="35" customWidth="1"/>
    <col min="12" max="12" width="1.75" style="35" customWidth="1"/>
    <col min="13" max="16384" width="8.75" style="35"/>
  </cols>
  <sheetData>
    <row r="1" spans="2:11" s="18" customFormat="1" ht="19.899999999999999" customHeight="1">
      <c r="B1" s="156" t="s">
        <v>0</v>
      </c>
      <c r="C1" s="156"/>
      <c r="D1" s="156"/>
      <c r="E1" s="156"/>
      <c r="F1" s="156"/>
      <c r="G1" s="156"/>
      <c r="H1" s="156"/>
      <c r="I1" s="156"/>
      <c r="J1" s="156"/>
      <c r="K1" s="156"/>
    </row>
    <row r="2" spans="2:11" s="18" customFormat="1" ht="18" customHeight="1">
      <c r="K2" s="128" t="str">
        <f>申請書!H2</f>
        <v>　年　　月　　日</v>
      </c>
    </row>
    <row r="3" spans="2:11" s="18" customFormat="1" ht="18" customHeight="1">
      <c r="B3" s="144" t="s">
        <v>15</v>
      </c>
      <c r="C3" s="144"/>
      <c r="D3" s="144"/>
      <c r="E3" s="144"/>
      <c r="F3" s="144"/>
      <c r="G3" s="144"/>
      <c r="H3" s="144"/>
      <c r="I3" s="144"/>
      <c r="J3" s="144"/>
      <c r="K3" s="144"/>
    </row>
    <row r="4" spans="2:11" s="18" customFormat="1" ht="18" customHeight="1"/>
    <row r="5" spans="2:11" s="18" customFormat="1" ht="18" customHeight="1">
      <c r="F5" s="157" t="s">
        <v>159</v>
      </c>
      <c r="G5" s="157"/>
      <c r="H5" s="157"/>
      <c r="I5" s="164" t="str">
        <f>IF(申請書!H5="","",申請書!H5)</f>
        <v/>
      </c>
      <c r="J5" s="164"/>
      <c r="K5" s="164"/>
    </row>
    <row r="6" spans="2:11" s="18" customFormat="1" ht="18" customHeight="1">
      <c r="F6" s="157" t="s">
        <v>13</v>
      </c>
      <c r="G6" s="157"/>
      <c r="H6" s="157"/>
      <c r="I6" s="164" t="str">
        <f>IF(申請書!H6="","",申請書!H6)</f>
        <v/>
      </c>
      <c r="J6" s="164"/>
      <c r="K6" s="164"/>
    </row>
    <row r="7" spans="2:11" s="18" customFormat="1" ht="18" customHeight="1">
      <c r="F7" s="157" t="s">
        <v>10</v>
      </c>
      <c r="G7" s="157"/>
      <c r="H7" s="157"/>
      <c r="I7" s="164" t="str">
        <f>IF(申請書!H7="","",申請書!H7)</f>
        <v/>
      </c>
      <c r="J7" s="164"/>
      <c r="K7" s="164"/>
    </row>
    <row r="8" spans="2:11" s="18" customFormat="1" ht="18" customHeight="1">
      <c r="F8" s="157" t="s">
        <v>1</v>
      </c>
      <c r="G8" s="157"/>
      <c r="H8" s="157"/>
      <c r="I8" s="164" t="str">
        <f>IF(申請書!H8="","",申請書!H8)</f>
        <v/>
      </c>
      <c r="J8" s="164"/>
      <c r="K8" s="164"/>
    </row>
    <row r="9" spans="2:11" s="18" customFormat="1" ht="18" customHeight="1"/>
    <row r="10" spans="2:11" s="18" customFormat="1" ht="49.9" customHeight="1">
      <c r="B10" s="134" t="s">
        <v>14</v>
      </c>
      <c r="C10" s="134"/>
      <c r="D10" s="134"/>
      <c r="E10" s="134"/>
      <c r="F10" s="134"/>
      <c r="G10" s="134"/>
      <c r="H10" s="134"/>
      <c r="I10" s="134"/>
      <c r="J10" s="134"/>
      <c r="K10" s="134"/>
    </row>
    <row r="11" spans="2:11" s="18" customFormat="1" ht="18" customHeight="1"/>
    <row r="12" spans="2:11" s="18" customFormat="1" ht="19.899999999999999" customHeight="1">
      <c r="B12" s="129" t="s">
        <v>2</v>
      </c>
      <c r="C12" s="129"/>
      <c r="D12" s="129"/>
    </row>
    <row r="13" spans="2:11" s="18" customFormat="1" ht="15" customHeight="1">
      <c r="B13" s="163" t="s">
        <v>16</v>
      </c>
      <c r="C13" s="162" t="s">
        <v>10</v>
      </c>
      <c r="D13" s="163" t="s">
        <v>17</v>
      </c>
      <c r="E13" s="163" t="s">
        <v>3</v>
      </c>
      <c r="F13" s="162" t="s">
        <v>4</v>
      </c>
      <c r="G13" s="162"/>
      <c r="H13" s="162"/>
      <c r="I13" s="162"/>
      <c r="J13" s="130" t="s">
        <v>9</v>
      </c>
      <c r="K13" s="163" t="s">
        <v>21</v>
      </c>
    </row>
    <row r="14" spans="2:11" s="18" customFormat="1" ht="15" customHeight="1">
      <c r="B14" s="163"/>
      <c r="C14" s="162"/>
      <c r="D14" s="163"/>
      <c r="E14" s="163"/>
      <c r="F14" s="131" t="s">
        <v>8</v>
      </c>
      <c r="G14" s="131" t="s">
        <v>5</v>
      </c>
      <c r="H14" s="131" t="s">
        <v>6</v>
      </c>
      <c r="I14" s="131" t="s">
        <v>7</v>
      </c>
      <c r="J14" s="130" t="s">
        <v>11</v>
      </c>
      <c r="K14" s="162"/>
    </row>
    <row r="15" spans="2:11" ht="30" customHeight="1">
      <c r="B15" s="51">
        <v>1</v>
      </c>
      <c r="C15" s="51"/>
      <c r="D15" s="51"/>
      <c r="E15" s="51"/>
      <c r="F15" s="51"/>
      <c r="G15" s="52"/>
      <c r="H15" s="52"/>
      <c r="I15" s="52"/>
      <c r="J15" s="53"/>
      <c r="K15" s="54"/>
    </row>
    <row r="16" spans="2:11" ht="30" customHeight="1">
      <c r="B16" s="51">
        <v>2</v>
      </c>
      <c r="C16" s="51"/>
      <c r="D16" s="51"/>
      <c r="E16" s="51"/>
      <c r="F16" s="51"/>
      <c r="G16" s="52"/>
      <c r="H16" s="52"/>
      <c r="I16" s="52"/>
      <c r="J16" s="53"/>
      <c r="K16" s="54"/>
    </row>
    <row r="17" spans="2:11" ht="30" customHeight="1">
      <c r="B17" s="51">
        <v>3</v>
      </c>
      <c r="C17" s="51"/>
      <c r="D17" s="51"/>
      <c r="E17" s="51"/>
      <c r="F17" s="51"/>
      <c r="G17" s="52"/>
      <c r="H17" s="52"/>
      <c r="I17" s="52"/>
      <c r="J17" s="53"/>
      <c r="K17" s="54"/>
    </row>
    <row r="18" spans="2:11" ht="30" customHeight="1">
      <c r="B18" s="51">
        <v>4</v>
      </c>
      <c r="C18" s="51"/>
      <c r="D18" s="51"/>
      <c r="E18" s="51"/>
      <c r="F18" s="51"/>
      <c r="G18" s="52"/>
      <c r="H18" s="52"/>
      <c r="I18" s="52"/>
      <c r="J18" s="53"/>
      <c r="K18" s="54"/>
    </row>
    <row r="19" spans="2:11" ht="30" customHeight="1">
      <c r="B19" s="51">
        <v>5</v>
      </c>
      <c r="C19" s="51"/>
      <c r="D19" s="51"/>
      <c r="E19" s="51"/>
      <c r="F19" s="52"/>
      <c r="G19" s="52"/>
      <c r="H19" s="52"/>
      <c r="I19" s="52"/>
      <c r="J19" s="53"/>
      <c r="K19" s="54"/>
    </row>
    <row r="20" spans="2:11" ht="30" customHeight="1">
      <c r="B20" s="51">
        <v>6</v>
      </c>
      <c r="C20" s="51"/>
      <c r="D20" s="51"/>
      <c r="E20" s="51"/>
      <c r="F20" s="52"/>
      <c r="G20" s="52"/>
      <c r="H20" s="52"/>
      <c r="I20" s="52"/>
      <c r="J20" s="53"/>
      <c r="K20" s="54"/>
    </row>
    <row r="22" spans="2:11" s="18" customFormat="1" ht="99" customHeight="1">
      <c r="B22" s="165" t="s">
        <v>22</v>
      </c>
      <c r="C22" s="165"/>
      <c r="D22" s="165"/>
      <c r="E22" s="165"/>
      <c r="F22" s="165"/>
      <c r="G22" s="165"/>
      <c r="H22" s="165"/>
      <c r="I22" s="165"/>
      <c r="J22" s="165"/>
      <c r="K22" s="165"/>
    </row>
    <row r="23" spans="2:11" s="18" customFormat="1" ht="10.15" customHeight="1"/>
    <row r="24" spans="2:11" s="18" customFormat="1" ht="18" customHeight="1">
      <c r="B24" s="166" t="s">
        <v>18</v>
      </c>
      <c r="C24" s="167"/>
      <c r="D24" s="167"/>
      <c r="E24" s="167"/>
      <c r="F24" s="167"/>
      <c r="G24" s="167"/>
      <c r="H24" s="167"/>
      <c r="I24" s="167"/>
      <c r="J24" s="167"/>
      <c r="K24" s="168"/>
    </row>
    <row r="25" spans="2:11" s="18" customFormat="1" ht="51" customHeight="1">
      <c r="B25" s="132">
        <v>1</v>
      </c>
      <c r="C25" s="158" t="s">
        <v>19</v>
      </c>
      <c r="D25" s="158"/>
      <c r="E25" s="158"/>
      <c r="F25" s="158"/>
      <c r="G25" s="158"/>
      <c r="H25" s="158"/>
      <c r="I25" s="158"/>
      <c r="J25" s="158"/>
      <c r="K25" s="159"/>
    </row>
    <row r="26" spans="2:11" s="18" customFormat="1" ht="28.9" customHeight="1">
      <c r="B26" s="133">
        <v>2</v>
      </c>
      <c r="C26" s="160" t="s">
        <v>20</v>
      </c>
      <c r="D26" s="160"/>
      <c r="E26" s="160"/>
      <c r="F26" s="160"/>
      <c r="G26" s="160"/>
      <c r="H26" s="160"/>
      <c r="I26" s="160"/>
      <c r="J26" s="160"/>
      <c r="K26" s="161"/>
    </row>
    <row r="27" spans="2:11" s="18" customFormat="1" ht="10.15" customHeight="1"/>
  </sheetData>
  <sheetProtection sheet="1" formatCells="0" formatColumns="0" formatRows="0" insertRows="0" deleteRows="0" selectLockedCells="1"/>
  <mergeCells count="21">
    <mergeCell ref="C25:K25"/>
    <mergeCell ref="C26:K26"/>
    <mergeCell ref="C13:C14"/>
    <mergeCell ref="D13:D14"/>
    <mergeCell ref="I5:K5"/>
    <mergeCell ref="I6:K6"/>
    <mergeCell ref="I7:K7"/>
    <mergeCell ref="I8:K8"/>
    <mergeCell ref="B10:K10"/>
    <mergeCell ref="B22:K22"/>
    <mergeCell ref="B24:K24"/>
    <mergeCell ref="F13:I13"/>
    <mergeCell ref="B13:B14"/>
    <mergeCell ref="E13:E14"/>
    <mergeCell ref="K13:K14"/>
    <mergeCell ref="B1:K1"/>
    <mergeCell ref="F5:H5"/>
    <mergeCell ref="F6:H6"/>
    <mergeCell ref="F7:H7"/>
    <mergeCell ref="F8:H8"/>
    <mergeCell ref="B3:K3"/>
  </mergeCells>
  <phoneticPr fontId="1"/>
  <dataValidations count="2">
    <dataValidation type="list" allowBlank="1" showInputMessage="1" showErrorMessage="1" sqref="J15:J20" xr:uid="{9956817C-A380-4EC4-ACAE-4896292736B1}">
      <formula1>"M,F"</formula1>
    </dataValidation>
    <dataValidation type="list" allowBlank="1" showInputMessage="1" showErrorMessage="1" sqref="F19:F20" xr:uid="{B1B10B65-AE15-4515-9FE0-BEF5EDEE7CAA}">
      <formula1>"M,T,S,H"</formula1>
    </dataValidation>
  </dataValidations>
  <pageMargins left="0.59055118110236227" right="0.59055118110236227" top="0.78740157480314965" bottom="0.19685039370078741" header="0.59055118110236227" footer="0.31496062992125984"/>
  <pageSetup paperSize="9" orientation="portrait" cellComments="asDisplayed" r:id="rId1"/>
  <headerFooter>
    <oddHeader>&amp;L&amp;"ＭＳ Ｐ明朝,標準"（様式）</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D9CB-E38F-429D-A696-4062C9BD957F}">
  <dimension ref="A1:L37"/>
  <sheetViews>
    <sheetView zoomScaleNormal="100" workbookViewId="0">
      <selection activeCell="D20" sqref="D20:H20"/>
    </sheetView>
  </sheetViews>
  <sheetFormatPr defaultColWidth="8.75" defaultRowHeight="18" customHeight="1"/>
  <cols>
    <col min="1" max="1" width="1.75" style="35" customWidth="1"/>
    <col min="2" max="2" width="3.75" style="35" customWidth="1"/>
    <col min="3" max="3" width="11.75" style="35" customWidth="1"/>
    <col min="4" max="4" width="16.75" style="35" customWidth="1"/>
    <col min="5" max="5" width="5.75" style="35" customWidth="1"/>
    <col min="6" max="6" width="6.75" style="35" customWidth="1"/>
    <col min="7" max="9" width="10.75" style="35" customWidth="1"/>
    <col min="10" max="10" width="1.75" style="35" customWidth="1"/>
    <col min="11" max="16384" width="8.75" style="35"/>
  </cols>
  <sheetData>
    <row r="1" spans="2:10" s="18" customFormat="1" ht="25.15" customHeight="1">
      <c r="B1" s="201" t="s">
        <v>48</v>
      </c>
      <c r="C1" s="201"/>
      <c r="D1" s="201"/>
      <c r="E1" s="201"/>
      <c r="F1" s="201"/>
      <c r="G1" s="201"/>
      <c r="H1" s="201"/>
      <c r="I1" s="201"/>
    </row>
    <row r="2" spans="2:10" s="18" customFormat="1" ht="18" customHeight="1">
      <c r="B2" s="183" t="s">
        <v>49</v>
      </c>
      <c r="C2" s="183"/>
      <c r="D2" s="183"/>
      <c r="E2" s="183"/>
      <c r="F2" s="183"/>
      <c r="G2" s="183"/>
      <c r="H2" s="183"/>
      <c r="I2" s="183"/>
    </row>
    <row r="3" spans="2:10" s="18" customFormat="1" ht="16.149999999999999" customHeight="1">
      <c r="B3" s="135" t="s">
        <v>50</v>
      </c>
      <c r="C3" s="135"/>
      <c r="D3" s="178" t="str">
        <f>IF(申請書!H6="","",申請書!H6)</f>
        <v/>
      </c>
      <c r="E3" s="179"/>
      <c r="F3" s="179"/>
      <c r="G3" s="179"/>
      <c r="H3" s="179"/>
      <c r="I3" s="180"/>
    </row>
    <row r="4" spans="2:10" ht="16.149999999999999" customHeight="1">
      <c r="B4" s="135" t="s">
        <v>51</v>
      </c>
      <c r="C4" s="135"/>
      <c r="D4" s="124"/>
      <c r="E4" s="147" t="s">
        <v>61</v>
      </c>
      <c r="F4" s="148"/>
      <c r="G4" s="149"/>
      <c r="H4" s="194"/>
      <c r="I4" s="150"/>
      <c r="J4" s="33"/>
    </row>
    <row r="5" spans="2:10" ht="16.149999999999999" customHeight="1">
      <c r="B5" s="205" t="s">
        <v>52</v>
      </c>
      <c r="C5" s="205"/>
      <c r="D5" s="181"/>
      <c r="E5" s="170" t="s">
        <v>62</v>
      </c>
      <c r="F5" s="172"/>
      <c r="G5" s="22" t="s">
        <v>63</v>
      </c>
      <c r="H5" s="22" t="s">
        <v>64</v>
      </c>
      <c r="I5" s="22" t="s">
        <v>65</v>
      </c>
      <c r="J5" s="33"/>
    </row>
    <row r="6" spans="2:10" ht="16.149999999999999" customHeight="1">
      <c r="B6" s="205"/>
      <c r="C6" s="205"/>
      <c r="D6" s="182"/>
      <c r="E6" s="192"/>
      <c r="F6" s="193"/>
      <c r="G6" s="58"/>
      <c r="H6" s="58"/>
      <c r="I6" s="58"/>
      <c r="J6" s="33"/>
    </row>
    <row r="7" spans="2:10" ht="16.149999999999999" customHeight="1">
      <c r="B7" s="135" t="s">
        <v>53</v>
      </c>
      <c r="C7" s="135"/>
      <c r="D7" s="202"/>
      <c r="E7" s="203"/>
      <c r="F7" s="203"/>
      <c r="G7" s="203"/>
      <c r="H7" s="203"/>
      <c r="I7" s="204"/>
      <c r="J7" s="33"/>
    </row>
    <row r="8" spans="2:10" ht="16.149999999999999" customHeight="1">
      <c r="B8" s="184" t="s">
        <v>57</v>
      </c>
      <c r="C8" s="22" t="s">
        <v>54</v>
      </c>
      <c r="D8" s="178" t="str">
        <f>申請書!H7&amp;"　"&amp;申請書!H8</f>
        <v>　</v>
      </c>
      <c r="E8" s="179"/>
      <c r="F8" s="179"/>
      <c r="G8" s="179"/>
      <c r="H8" s="179"/>
      <c r="I8" s="180"/>
      <c r="J8" s="33"/>
    </row>
    <row r="9" spans="2:10" ht="16.149999999999999" customHeight="1">
      <c r="B9" s="184"/>
      <c r="C9" s="22" t="s">
        <v>55</v>
      </c>
      <c r="D9" s="59"/>
      <c r="E9" s="147" t="s">
        <v>66</v>
      </c>
      <c r="F9" s="148"/>
      <c r="G9" s="189"/>
      <c r="H9" s="190"/>
      <c r="I9" s="191"/>
    </row>
    <row r="10" spans="2:10" ht="16.149999999999999" customHeight="1">
      <c r="B10" s="184"/>
      <c r="C10" s="22" t="s">
        <v>56</v>
      </c>
      <c r="D10" s="185"/>
      <c r="E10" s="186"/>
      <c r="F10" s="186"/>
      <c r="G10" s="186"/>
      <c r="H10" s="186"/>
      <c r="I10" s="187"/>
    </row>
    <row r="11" spans="2:10" ht="16.149999999999999" customHeight="1">
      <c r="B11" s="169" t="s">
        <v>58</v>
      </c>
      <c r="C11" s="22" t="s">
        <v>54</v>
      </c>
      <c r="D11" s="185"/>
      <c r="E11" s="186"/>
      <c r="F11" s="186"/>
      <c r="G11" s="186"/>
      <c r="H11" s="186"/>
      <c r="I11" s="187"/>
    </row>
    <row r="12" spans="2:10" ht="16.149999999999999" customHeight="1">
      <c r="B12" s="169"/>
      <c r="C12" s="22" t="s">
        <v>55</v>
      </c>
      <c r="D12" s="59"/>
      <c r="E12" s="147" t="s">
        <v>66</v>
      </c>
      <c r="F12" s="148"/>
      <c r="G12" s="189"/>
      <c r="H12" s="190"/>
      <c r="I12" s="191"/>
    </row>
    <row r="13" spans="2:10" ht="16.149999999999999" customHeight="1">
      <c r="B13" s="169"/>
      <c r="C13" s="22" t="s">
        <v>56</v>
      </c>
      <c r="D13" s="185"/>
      <c r="E13" s="186"/>
      <c r="F13" s="186"/>
      <c r="G13" s="186"/>
      <c r="H13" s="186"/>
      <c r="I13" s="187"/>
    </row>
    <row r="14" spans="2:10" ht="16.149999999999999" customHeight="1">
      <c r="B14" s="169" t="s">
        <v>59</v>
      </c>
      <c r="C14" s="22" t="s">
        <v>54</v>
      </c>
      <c r="D14" s="185"/>
      <c r="E14" s="186"/>
      <c r="F14" s="186"/>
      <c r="G14" s="186"/>
      <c r="H14" s="186"/>
      <c r="I14" s="187"/>
    </row>
    <row r="15" spans="2:10" ht="16.149999999999999" customHeight="1">
      <c r="B15" s="169"/>
      <c r="C15" s="22" t="s">
        <v>55</v>
      </c>
      <c r="D15" s="59"/>
      <c r="E15" s="147" t="s">
        <v>66</v>
      </c>
      <c r="F15" s="148"/>
      <c r="G15" s="189"/>
      <c r="H15" s="190"/>
      <c r="I15" s="191"/>
    </row>
    <row r="16" spans="2:10" ht="25.15" customHeight="1">
      <c r="B16" s="175" t="s">
        <v>60</v>
      </c>
      <c r="C16" s="175"/>
      <c r="D16" s="59" t="s">
        <v>410</v>
      </c>
      <c r="E16" s="175" t="s">
        <v>67</v>
      </c>
      <c r="F16" s="175"/>
      <c r="G16" s="176" t="s">
        <v>410</v>
      </c>
      <c r="H16" s="176"/>
      <c r="I16" s="177"/>
    </row>
    <row r="17" spans="1:12" s="18" customFormat="1" ht="19.899999999999999" customHeight="1">
      <c r="B17" s="37"/>
      <c r="C17" s="37"/>
      <c r="D17" s="37"/>
      <c r="E17" s="37"/>
      <c r="F17" s="37"/>
      <c r="G17" s="37"/>
      <c r="H17" s="37"/>
      <c r="I17" s="37"/>
      <c r="J17" s="37"/>
    </row>
    <row r="18" spans="1:12" s="18" customFormat="1" ht="18" customHeight="1">
      <c r="B18" s="44" t="s">
        <v>418</v>
      </c>
      <c r="C18" s="44"/>
      <c r="D18" s="44"/>
      <c r="E18" s="44"/>
    </row>
    <row r="19" spans="1:12" s="18" customFormat="1" ht="16.149999999999999" customHeight="1">
      <c r="B19" s="135" t="s">
        <v>68</v>
      </c>
      <c r="C19" s="135"/>
      <c r="D19" s="170" t="s">
        <v>69</v>
      </c>
      <c r="E19" s="171"/>
      <c r="F19" s="171"/>
      <c r="G19" s="171"/>
      <c r="H19" s="172"/>
      <c r="I19" s="55" t="s">
        <v>393</v>
      </c>
    </row>
    <row r="20" spans="1:12" ht="16.149999999999999" customHeight="1">
      <c r="B20" s="174"/>
      <c r="C20" s="149"/>
      <c r="D20" s="173"/>
      <c r="E20" s="173"/>
      <c r="F20" s="173"/>
      <c r="G20" s="173"/>
      <c r="H20" s="173"/>
      <c r="I20" s="40"/>
    </row>
    <row r="21" spans="1:12" ht="16.149999999999999" customHeight="1">
      <c r="B21" s="174"/>
      <c r="C21" s="149"/>
      <c r="D21" s="173"/>
      <c r="E21" s="173"/>
      <c r="F21" s="173"/>
      <c r="G21" s="173"/>
      <c r="H21" s="173"/>
      <c r="I21" s="40"/>
    </row>
    <row r="22" spans="1:12" ht="16.149999999999999" customHeight="1">
      <c r="B22" s="174"/>
      <c r="C22" s="149"/>
      <c r="D22" s="173"/>
      <c r="E22" s="173"/>
      <c r="F22" s="173"/>
      <c r="G22" s="173"/>
      <c r="H22" s="173"/>
      <c r="I22" s="40"/>
    </row>
    <row r="23" spans="1:12" ht="10.15" customHeight="1">
      <c r="A23" s="18"/>
      <c r="B23" s="38"/>
      <c r="C23" s="38"/>
      <c r="D23" s="127"/>
      <c r="E23" s="127"/>
      <c r="F23" s="127"/>
      <c r="G23" s="127"/>
      <c r="H23" s="127"/>
      <c r="I23" s="38"/>
      <c r="J23" s="18"/>
    </row>
    <row r="24" spans="1:12" s="73" customFormat="1" ht="18" customHeight="1">
      <c r="B24" s="73" t="s">
        <v>405</v>
      </c>
      <c r="I24" s="120" t="s">
        <v>406</v>
      </c>
    </row>
    <row r="25" spans="1:12" s="74" customFormat="1" ht="15" customHeight="1">
      <c r="A25" s="73"/>
      <c r="B25" s="217" t="s">
        <v>407</v>
      </c>
      <c r="C25" s="217"/>
      <c r="D25" s="121" t="s">
        <v>411</v>
      </c>
      <c r="E25" s="218" t="s">
        <v>412</v>
      </c>
      <c r="F25" s="218"/>
      <c r="G25" s="122" t="s">
        <v>413</v>
      </c>
      <c r="H25" s="122" t="s">
        <v>414</v>
      </c>
      <c r="I25" s="122" t="s">
        <v>408</v>
      </c>
    </row>
    <row r="26" spans="1:12" s="74" customFormat="1" ht="15" customHeight="1">
      <c r="B26" s="219"/>
      <c r="C26" s="219"/>
      <c r="D26" s="64"/>
      <c r="E26" s="220"/>
      <c r="F26" s="220"/>
      <c r="G26" s="76"/>
      <c r="H26" s="76"/>
      <c r="I26" s="123">
        <f>SUM(E26:H26)</f>
        <v>0</v>
      </c>
    </row>
    <row r="27" spans="1:12" s="74" customFormat="1" ht="15" customHeight="1">
      <c r="B27" s="219"/>
      <c r="C27" s="219"/>
      <c r="D27" s="64"/>
      <c r="E27" s="220"/>
      <c r="F27" s="220"/>
      <c r="G27" s="76"/>
      <c r="H27" s="76"/>
      <c r="I27" s="123">
        <f>SUM(E27:H27)</f>
        <v>0</v>
      </c>
      <c r="K27" s="75" t="s">
        <v>409</v>
      </c>
      <c r="L27" s="75" t="str">
        <f>IF(I27*0.9&gt;I26,"対象","対象外")</f>
        <v>対象外</v>
      </c>
    </row>
    <row r="28" spans="1:12" s="18" customFormat="1" ht="16.149999999999999" customHeight="1"/>
    <row r="29" spans="1:12" s="18" customFormat="1" ht="18" customHeight="1">
      <c r="B29" s="183" t="s">
        <v>70</v>
      </c>
      <c r="C29" s="183"/>
      <c r="D29" s="183"/>
      <c r="E29" s="183"/>
      <c r="F29" s="183"/>
      <c r="G29" s="183"/>
      <c r="H29" s="183"/>
      <c r="I29" s="183"/>
    </row>
    <row r="30" spans="1:12" ht="18" customHeight="1">
      <c r="B30" s="135" t="s">
        <v>69</v>
      </c>
      <c r="C30" s="135"/>
      <c r="D30" s="188"/>
      <c r="E30" s="188"/>
      <c r="F30" s="188"/>
      <c r="G30" s="188"/>
      <c r="H30" s="188"/>
      <c r="I30" s="188"/>
    </row>
    <row r="31" spans="1:12" ht="18" customHeight="1">
      <c r="B31" s="135" t="s">
        <v>71</v>
      </c>
      <c r="C31" s="135"/>
      <c r="D31" s="60" t="s">
        <v>77</v>
      </c>
      <c r="E31" s="61" t="s">
        <v>76</v>
      </c>
      <c r="F31" s="195"/>
      <c r="G31" s="195"/>
      <c r="H31" s="195"/>
      <c r="I31" s="196"/>
    </row>
    <row r="32" spans="1:12" ht="18" customHeight="1">
      <c r="B32" s="135" t="s">
        <v>72</v>
      </c>
      <c r="C32" s="135"/>
      <c r="D32" s="185"/>
      <c r="E32" s="186"/>
      <c r="F32" s="186"/>
      <c r="G32" s="186"/>
      <c r="H32" s="186"/>
      <c r="I32" s="187"/>
    </row>
    <row r="33" spans="2:12" ht="120" customHeight="1">
      <c r="B33" s="205" t="s">
        <v>73</v>
      </c>
      <c r="C33" s="205"/>
      <c r="D33" s="210"/>
      <c r="E33" s="211"/>
      <c r="F33" s="211"/>
      <c r="G33" s="211"/>
      <c r="H33" s="211"/>
      <c r="I33" s="212"/>
      <c r="K33" s="36" t="s">
        <v>81</v>
      </c>
      <c r="L33" s="36">
        <f>LEN(D33)</f>
        <v>0</v>
      </c>
    </row>
    <row r="34" spans="2:12" ht="15" customHeight="1">
      <c r="B34" s="213" t="s">
        <v>74</v>
      </c>
      <c r="C34" s="214"/>
      <c r="D34" s="206" t="s">
        <v>410</v>
      </c>
      <c r="E34" s="208" t="s">
        <v>78</v>
      </c>
      <c r="F34" s="77" t="s">
        <v>79</v>
      </c>
      <c r="G34" s="197"/>
      <c r="H34" s="197"/>
      <c r="I34" s="198"/>
    </row>
    <row r="35" spans="2:12" ht="15" customHeight="1">
      <c r="B35" s="215"/>
      <c r="C35" s="216"/>
      <c r="D35" s="207"/>
      <c r="E35" s="209"/>
      <c r="F35" s="78" t="s">
        <v>80</v>
      </c>
      <c r="G35" s="199"/>
      <c r="H35" s="199"/>
      <c r="I35" s="200"/>
    </row>
    <row r="36" spans="2:12" ht="25.15" customHeight="1">
      <c r="B36" s="205" t="s">
        <v>75</v>
      </c>
      <c r="C36" s="205"/>
      <c r="D36" s="59" t="s">
        <v>410</v>
      </c>
      <c r="E36" s="62" t="s">
        <v>78</v>
      </c>
      <c r="F36" s="149"/>
      <c r="G36" s="194"/>
      <c r="H36" s="194"/>
      <c r="I36" s="150"/>
    </row>
    <row r="37" spans="2:12" ht="10.15" customHeight="1"/>
  </sheetData>
  <sheetProtection sheet="1" formatCells="0" formatColumns="0" formatRows="0" insertRows="0" insertHyperlinks="0" deleteRows="0" selectLockedCells="1"/>
  <mergeCells count="58">
    <mergeCell ref="B25:C25"/>
    <mergeCell ref="E25:F25"/>
    <mergeCell ref="B26:C27"/>
    <mergeCell ref="E26:F26"/>
    <mergeCell ref="E27:F27"/>
    <mergeCell ref="F36:I36"/>
    <mergeCell ref="B32:C32"/>
    <mergeCell ref="B33:C33"/>
    <mergeCell ref="B36:C36"/>
    <mergeCell ref="D34:D35"/>
    <mergeCell ref="E34:E35"/>
    <mergeCell ref="D32:I32"/>
    <mergeCell ref="D33:I33"/>
    <mergeCell ref="B34:C35"/>
    <mergeCell ref="B31:C31"/>
    <mergeCell ref="F31:I31"/>
    <mergeCell ref="G34:I34"/>
    <mergeCell ref="G35:I35"/>
    <mergeCell ref="B1:I1"/>
    <mergeCell ref="E15:F15"/>
    <mergeCell ref="D8:I8"/>
    <mergeCell ref="D7:I7"/>
    <mergeCell ref="D10:I10"/>
    <mergeCell ref="D11:I11"/>
    <mergeCell ref="G12:I12"/>
    <mergeCell ref="G9:I9"/>
    <mergeCell ref="B3:C3"/>
    <mergeCell ref="B4:C4"/>
    <mergeCell ref="B5:C6"/>
    <mergeCell ref="B2:I2"/>
    <mergeCell ref="E4:F4"/>
    <mergeCell ref="E5:F6"/>
    <mergeCell ref="B7:C7"/>
    <mergeCell ref="E9:F9"/>
    <mergeCell ref="G4:I4"/>
    <mergeCell ref="D3:I3"/>
    <mergeCell ref="D5:D6"/>
    <mergeCell ref="B29:I29"/>
    <mergeCell ref="B30:C30"/>
    <mergeCell ref="B8:B10"/>
    <mergeCell ref="E12:F12"/>
    <mergeCell ref="B19:C19"/>
    <mergeCell ref="B20:C20"/>
    <mergeCell ref="D14:I14"/>
    <mergeCell ref="D30:I30"/>
    <mergeCell ref="B22:C22"/>
    <mergeCell ref="B16:C16"/>
    <mergeCell ref="D13:I13"/>
    <mergeCell ref="G15:I15"/>
    <mergeCell ref="D21:H21"/>
    <mergeCell ref="D22:H22"/>
    <mergeCell ref="B11:B13"/>
    <mergeCell ref="B14:B15"/>
    <mergeCell ref="D19:H19"/>
    <mergeCell ref="D20:H20"/>
    <mergeCell ref="B21:C21"/>
    <mergeCell ref="E16:F16"/>
    <mergeCell ref="G16:I16"/>
  </mergeCells>
  <phoneticPr fontId="1"/>
  <conditionalFormatting sqref="D16">
    <cfRule type="containsText" dxfId="6" priority="7" operator="containsText" text="(選択してください)">
      <formula>NOT(ISERROR(SEARCH("(選択してください)",D16)))</formula>
    </cfRule>
  </conditionalFormatting>
  <conditionalFormatting sqref="D34:D36">
    <cfRule type="containsText" dxfId="5" priority="4" operator="containsText" text="(選択してください)">
      <formula>NOT(ISERROR(SEARCH("(選択してください)",D34)))</formula>
    </cfRule>
  </conditionalFormatting>
  <conditionalFormatting sqref="F31:I31">
    <cfRule type="containsText" dxfId="4" priority="2" operator="containsText" text="　　年　　月　　日">
      <formula>NOT(ISERROR(SEARCH("　　年　　月　　日",F31)))</formula>
    </cfRule>
  </conditionalFormatting>
  <conditionalFormatting sqref="G4:I4 D4:D6 G6:I6 D7:I7 D9 G9:I9 D10:I11 D12 G12:I12 D13:I14 D15 G15:I15 D30:I30 F31:I31 D32:I33 D34:D36">
    <cfRule type="containsBlanks" dxfId="3" priority="9">
      <formula>LEN(TRIM(D4))=0</formula>
    </cfRule>
  </conditionalFormatting>
  <conditionalFormatting sqref="G16:I16">
    <cfRule type="containsText" dxfId="2" priority="6" operator="containsText" text="(選択してください)">
      <formula>NOT(ISERROR(SEARCH("(選択してください)",G16)))</formula>
    </cfRule>
  </conditionalFormatting>
  <conditionalFormatting sqref="G25:I25">
    <cfRule type="containsText" dxfId="1" priority="1" operator="containsText" text="(選択してください)">
      <formula>NOT(ISERROR(SEARCH("(選択してください)",G25)))</formula>
    </cfRule>
  </conditionalFormatting>
  <dataValidations count="6">
    <dataValidation type="list" allowBlank="1" showInputMessage="1" showErrorMessage="1" sqref="D16" xr:uid="{3511B824-9D1E-4315-A308-59B64098E13A}">
      <formula1>"(選択してください),登録済,登録申請中,未登録"</formula1>
    </dataValidation>
    <dataValidation type="list" allowBlank="1" showInputMessage="1" showErrorMessage="1" sqref="G16:I16" xr:uid="{4D75D7A5-8F91-4156-ACE6-23CFD5C3E57D}">
      <formula1>"(選択してください),認定済,認定申請中,未作成"</formula1>
    </dataValidation>
    <dataValidation type="list" allowBlank="1" showInputMessage="1" showErrorMessage="1" sqref="D34 D36" xr:uid="{56FD835C-73A2-459D-8AA3-AD1EC9D67DE3}">
      <formula1>"(選択してください),あり,なし"</formula1>
    </dataValidation>
    <dataValidation type="list" allowBlank="1" showInputMessage="1" showErrorMessage="1" sqref="F36:I36" xr:uid="{445EC80C-209C-41A5-A746-2F6CDEE7BFF8}">
      <formula1>"(選択してください),許諾済,許諾予定"</formula1>
    </dataValidation>
    <dataValidation type="list" allowBlank="1" showInputMessage="1" showErrorMessage="1" sqref="I20:I23" xr:uid="{71DAFE3D-DCB2-4F15-BC47-5EA69A37E4A3}">
      <formula1>"○,×"</formula1>
    </dataValidation>
    <dataValidation type="list" allowBlank="1" showInputMessage="1" showErrorMessage="1" sqref="B26" xr:uid="{08E88856-B087-4D15-994E-1A6BD1A0814D}">
      <formula1>"(選択してください),事業収入,売上総利益,営業利益"</formula1>
    </dataValidation>
  </dataValidations>
  <pageMargins left="0.78740157480314965" right="0.59055118110236227" top="0.59055118110236227" bottom="0.19685039370078741" header="0.39370078740157483" footer="0.31496062992125984"/>
  <pageSetup paperSize="9" orientation="portrait" cellComments="asDisplayed" r:id="rId1"/>
  <headerFooter>
    <oddHeader>&amp;L&amp;"ＭＳ Ｐ明朝,標準"&amp;10（別紙1）　&amp;"ＭＳ Ｐゴシック,太字"&amp;12あいち中小企業応援ファンド新事業展開応援助成金（一般枠）助成事業計画書</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3993-E0C1-4A92-B6A9-1BAC6A9DAE59}">
  <dimension ref="B1:H21"/>
  <sheetViews>
    <sheetView showZeros="0" zoomScale="90" zoomScaleNormal="90" workbookViewId="0">
      <selection activeCell="B7" sqref="B7:H7"/>
    </sheetView>
  </sheetViews>
  <sheetFormatPr defaultColWidth="8.75" defaultRowHeight="18" customHeight="1"/>
  <cols>
    <col min="1" max="1" width="1.75" style="35" customWidth="1"/>
    <col min="2" max="7" width="10.75" style="35" customWidth="1"/>
    <col min="8" max="8" width="12.75" style="35" customWidth="1"/>
    <col min="9" max="9" width="1.75" style="35" customWidth="1"/>
    <col min="10" max="16384" width="8.75" style="35"/>
  </cols>
  <sheetData>
    <row r="1" spans="2:8" ht="25.15" customHeight="1">
      <c r="B1" s="1" t="s">
        <v>161</v>
      </c>
      <c r="C1" s="107"/>
      <c r="D1" s="107"/>
      <c r="E1" s="107"/>
      <c r="F1" s="107"/>
      <c r="G1" s="107"/>
      <c r="H1" s="107"/>
    </row>
    <row r="2" spans="2:8" ht="18" customHeight="1">
      <c r="B2" s="118" t="s">
        <v>82</v>
      </c>
      <c r="C2" s="116"/>
      <c r="D2" s="116"/>
      <c r="E2" s="116"/>
      <c r="F2" s="116"/>
      <c r="G2" s="116"/>
      <c r="H2" s="117"/>
    </row>
    <row r="3" spans="2:8" ht="49.9" customHeight="1">
      <c r="B3" s="221"/>
      <c r="C3" s="222"/>
      <c r="D3" s="222"/>
      <c r="E3" s="222"/>
      <c r="F3" s="222"/>
      <c r="G3" s="222"/>
      <c r="H3" s="223"/>
    </row>
    <row r="4" spans="2:8" ht="49.9" customHeight="1">
      <c r="B4" s="224"/>
      <c r="C4" s="225"/>
      <c r="D4" s="225"/>
      <c r="E4" s="225"/>
      <c r="F4" s="225"/>
      <c r="G4" s="225"/>
      <c r="H4" s="226"/>
    </row>
    <row r="5" spans="2:8" ht="18" customHeight="1">
      <c r="B5" s="119"/>
      <c r="C5" s="119"/>
      <c r="D5" s="119"/>
      <c r="E5" s="119"/>
      <c r="F5" s="119"/>
      <c r="G5" s="119"/>
      <c r="H5" s="119"/>
    </row>
    <row r="6" spans="2:8" ht="18" customHeight="1">
      <c r="B6" s="118" t="s">
        <v>83</v>
      </c>
      <c r="C6" s="116"/>
      <c r="D6" s="116"/>
      <c r="E6" s="116"/>
      <c r="F6" s="116"/>
      <c r="G6" s="116"/>
      <c r="H6" s="117"/>
    </row>
    <row r="7" spans="2:8" ht="49.9" customHeight="1">
      <c r="B7" s="221"/>
      <c r="C7" s="222"/>
      <c r="D7" s="222"/>
      <c r="E7" s="222"/>
      <c r="F7" s="222"/>
      <c r="G7" s="222"/>
      <c r="H7" s="223"/>
    </row>
    <row r="8" spans="2:8" ht="49.9" customHeight="1">
      <c r="B8" s="227"/>
      <c r="C8" s="228"/>
      <c r="D8" s="228"/>
      <c r="E8" s="228"/>
      <c r="F8" s="228"/>
      <c r="G8" s="228"/>
      <c r="H8" s="229"/>
    </row>
    <row r="9" spans="2:8" ht="49.9" customHeight="1">
      <c r="B9" s="227"/>
      <c r="C9" s="228"/>
      <c r="D9" s="228"/>
      <c r="E9" s="228"/>
      <c r="F9" s="228"/>
      <c r="G9" s="228"/>
      <c r="H9" s="229"/>
    </row>
    <row r="10" spans="2:8" ht="49.9" customHeight="1">
      <c r="B10" s="224"/>
      <c r="C10" s="225"/>
      <c r="D10" s="225"/>
      <c r="E10" s="225"/>
      <c r="F10" s="225"/>
      <c r="G10" s="225"/>
      <c r="H10" s="226"/>
    </row>
    <row r="11" spans="2:8" ht="15" customHeight="1">
      <c r="B11" s="94"/>
      <c r="C11" s="94"/>
      <c r="D11" s="94"/>
      <c r="E11" s="94"/>
      <c r="F11" s="94"/>
      <c r="G11" s="94"/>
      <c r="H11" s="94"/>
    </row>
    <row r="12" spans="2:8" ht="25.15" customHeight="1">
      <c r="B12" s="1" t="s">
        <v>164</v>
      </c>
      <c r="C12" s="107"/>
      <c r="D12" s="107"/>
      <c r="E12" s="107"/>
      <c r="F12" s="107"/>
      <c r="G12" s="107"/>
      <c r="H12" s="107"/>
    </row>
    <row r="13" spans="2:8" ht="18" customHeight="1">
      <c r="B13" s="118" t="s">
        <v>392</v>
      </c>
      <c r="C13" s="116"/>
      <c r="D13" s="116"/>
      <c r="E13" s="116"/>
      <c r="F13" s="116"/>
      <c r="G13" s="116"/>
      <c r="H13" s="117"/>
    </row>
    <row r="14" spans="2:8" ht="18" customHeight="1">
      <c r="B14" s="55" t="s">
        <v>72</v>
      </c>
      <c r="C14" s="83">
        <f>'1概要'!D32</f>
        <v>0</v>
      </c>
      <c r="D14" s="80"/>
      <c r="E14" s="80"/>
      <c r="F14" s="80"/>
      <c r="G14" s="80"/>
      <c r="H14" s="81"/>
    </row>
    <row r="15" spans="2:8" ht="30" customHeight="1">
      <c r="B15" s="221"/>
      <c r="C15" s="222"/>
      <c r="D15" s="222"/>
      <c r="E15" s="222"/>
      <c r="F15" s="222"/>
      <c r="G15" s="222"/>
      <c r="H15" s="223"/>
    </row>
    <row r="16" spans="2:8" ht="30" customHeight="1">
      <c r="B16" s="224"/>
      <c r="C16" s="225"/>
      <c r="D16" s="225"/>
      <c r="E16" s="225"/>
      <c r="F16" s="225"/>
      <c r="G16" s="225"/>
      <c r="H16" s="226"/>
    </row>
    <row r="17" spans="2:8" ht="15" customHeight="1">
      <c r="B17" s="36"/>
      <c r="C17" s="36"/>
      <c r="D17" s="36"/>
      <c r="E17" s="36"/>
      <c r="F17" s="56"/>
      <c r="G17" s="56"/>
      <c r="H17" s="56"/>
    </row>
    <row r="18" spans="2:8" ht="18" customHeight="1">
      <c r="B18" s="118" t="s">
        <v>97</v>
      </c>
      <c r="C18" s="116"/>
      <c r="D18" s="116"/>
      <c r="E18" s="116"/>
      <c r="F18" s="116"/>
      <c r="G18" s="116"/>
      <c r="H18" s="117"/>
    </row>
    <row r="19" spans="2:8" ht="30" customHeight="1">
      <c r="B19" s="221"/>
      <c r="C19" s="222"/>
      <c r="D19" s="222"/>
      <c r="E19" s="222"/>
      <c r="F19" s="222"/>
      <c r="G19" s="222"/>
      <c r="H19" s="223"/>
    </row>
    <row r="20" spans="2:8" ht="30" customHeight="1">
      <c r="B20" s="224"/>
      <c r="C20" s="225"/>
      <c r="D20" s="225"/>
      <c r="E20" s="225"/>
      <c r="F20" s="225"/>
      <c r="G20" s="225"/>
      <c r="H20" s="226"/>
    </row>
    <row r="21" spans="2:8" ht="10.15" customHeight="1"/>
  </sheetData>
  <sheetProtection sheet="1" formatCells="0" formatColumns="0" formatRows="0" insertColumns="0" insertRows="0" insertHyperlinks="0" deleteColumns="0" deleteRows="0" selectLockedCells="1" sort="0" autoFilter="0" pivotTables="0"/>
  <mergeCells count="7">
    <mergeCell ref="B3:H4"/>
    <mergeCell ref="B15:H16"/>
    <mergeCell ref="B19:H20"/>
    <mergeCell ref="B10:H10"/>
    <mergeCell ref="B7:H7"/>
    <mergeCell ref="B8:H8"/>
    <mergeCell ref="B9:H9"/>
  </mergeCells>
  <phoneticPr fontId="1"/>
  <pageMargins left="0.78740157480314965" right="0.59055118110236227" top="0.39370078740157483" bottom="0.19685039370078741" header="0.31496062992125984" footer="0.31496062992125984"/>
  <pageSetup paperSize="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FC0E-FBFB-498E-AEDB-AC9466DCAFC0}">
  <dimension ref="B1:H30"/>
  <sheetViews>
    <sheetView topLeftCell="A10" zoomScaleNormal="100" workbookViewId="0">
      <selection activeCell="B28" sqref="B28"/>
    </sheetView>
  </sheetViews>
  <sheetFormatPr defaultColWidth="8.75" defaultRowHeight="18" customHeight="1"/>
  <cols>
    <col min="1" max="1" width="1.75" style="18" customWidth="1"/>
    <col min="2" max="3" width="12.75" style="18" customWidth="1"/>
    <col min="4" max="4" width="10.75" style="18" customWidth="1"/>
    <col min="5" max="5" width="5.75" style="18" customWidth="1"/>
    <col min="6" max="8" width="10.75" style="18" customWidth="1"/>
    <col min="9" max="9" width="1.75" style="18" customWidth="1"/>
    <col min="10" max="16384" width="8.75" style="18"/>
  </cols>
  <sheetData>
    <row r="1" spans="2:8" ht="25.15" customHeight="1">
      <c r="B1" s="201" t="s">
        <v>165</v>
      </c>
      <c r="C1" s="201"/>
      <c r="D1" s="201"/>
      <c r="E1" s="201"/>
      <c r="F1" s="201"/>
      <c r="G1" s="201"/>
      <c r="H1" s="201"/>
    </row>
    <row r="2" spans="2:8" ht="18" customHeight="1">
      <c r="B2" s="233" t="s">
        <v>394</v>
      </c>
      <c r="C2" s="233"/>
      <c r="D2" s="233"/>
      <c r="E2" s="233"/>
      <c r="F2" s="233"/>
      <c r="G2" s="233"/>
      <c r="H2" s="233"/>
    </row>
    <row r="3" spans="2:8" s="35" customFormat="1" ht="40.15" customHeight="1">
      <c r="B3" s="232"/>
      <c r="C3" s="232"/>
      <c r="D3" s="232"/>
      <c r="E3" s="232"/>
      <c r="F3" s="232"/>
      <c r="G3" s="232"/>
      <c r="H3" s="232"/>
    </row>
    <row r="4" spans="2:8" s="35" customFormat="1" ht="40.15" customHeight="1">
      <c r="B4" s="232"/>
      <c r="C4" s="232"/>
      <c r="D4" s="232"/>
      <c r="E4" s="232"/>
      <c r="F4" s="232"/>
      <c r="G4" s="232"/>
      <c r="H4" s="232"/>
    </row>
    <row r="5" spans="2:8" ht="15" customHeight="1">
      <c r="B5" s="84"/>
      <c r="C5" s="84"/>
      <c r="D5" s="84"/>
      <c r="E5" s="84"/>
      <c r="F5" s="84"/>
      <c r="G5" s="84"/>
      <c r="H5" s="84"/>
    </row>
    <row r="6" spans="2:8" ht="18" customHeight="1">
      <c r="B6" s="233" t="s">
        <v>162</v>
      </c>
      <c r="C6" s="233"/>
      <c r="D6" s="233"/>
      <c r="E6" s="233"/>
      <c r="F6" s="233"/>
      <c r="G6" s="233"/>
      <c r="H6" s="233"/>
    </row>
    <row r="7" spans="2:8" s="35" customFormat="1" ht="40.15" customHeight="1">
      <c r="B7" s="232"/>
      <c r="C7" s="232"/>
      <c r="D7" s="232"/>
      <c r="E7" s="232"/>
      <c r="F7" s="232"/>
      <c r="G7" s="232"/>
      <c r="H7" s="232"/>
    </row>
    <row r="8" spans="2:8" s="35" customFormat="1" ht="40.15" customHeight="1">
      <c r="B8" s="232"/>
      <c r="C8" s="232"/>
      <c r="D8" s="232"/>
      <c r="E8" s="232"/>
      <c r="F8" s="232"/>
      <c r="G8" s="232"/>
      <c r="H8" s="232"/>
    </row>
    <row r="9" spans="2:8" ht="15" customHeight="1">
      <c r="B9" s="84"/>
      <c r="C9" s="84"/>
      <c r="D9" s="84"/>
      <c r="E9" s="84"/>
      <c r="F9" s="84"/>
      <c r="G9" s="84"/>
      <c r="H9" s="84"/>
    </row>
    <row r="10" spans="2:8" ht="18" customHeight="1">
      <c r="B10" s="183" t="s">
        <v>163</v>
      </c>
      <c r="C10" s="183"/>
      <c r="D10" s="183"/>
      <c r="E10" s="183"/>
      <c r="F10" s="183"/>
      <c r="G10" s="183"/>
      <c r="H10" s="183"/>
    </row>
    <row r="11" spans="2:8" ht="18" customHeight="1">
      <c r="B11" s="22" t="s">
        <v>84</v>
      </c>
      <c r="C11" s="135" t="s">
        <v>85</v>
      </c>
      <c r="D11" s="135"/>
      <c r="E11" s="135"/>
      <c r="F11" s="135" t="s">
        <v>86</v>
      </c>
      <c r="G11" s="135"/>
      <c r="H11" s="135"/>
    </row>
    <row r="12" spans="2:8" s="35" customFormat="1" ht="18" customHeight="1">
      <c r="B12" s="59"/>
      <c r="C12" s="188"/>
      <c r="D12" s="188"/>
      <c r="E12" s="188"/>
      <c r="F12" s="188"/>
      <c r="G12" s="188"/>
      <c r="H12" s="188"/>
    </row>
    <row r="13" spans="2:8" s="35" customFormat="1" ht="18" customHeight="1">
      <c r="B13" s="59"/>
      <c r="C13" s="188"/>
      <c r="D13" s="188"/>
      <c r="E13" s="188"/>
      <c r="F13" s="188"/>
      <c r="G13" s="188"/>
      <c r="H13" s="188"/>
    </row>
    <row r="14" spans="2:8" s="35" customFormat="1" ht="18" customHeight="1">
      <c r="B14" s="59"/>
      <c r="C14" s="188"/>
      <c r="D14" s="188"/>
      <c r="E14" s="188"/>
      <c r="F14" s="188"/>
      <c r="G14" s="188"/>
      <c r="H14" s="188"/>
    </row>
    <row r="15" spans="2:8" s="35" customFormat="1" ht="18" customHeight="1">
      <c r="B15" s="59"/>
      <c r="C15" s="188"/>
      <c r="D15" s="188"/>
      <c r="E15" s="188"/>
      <c r="F15" s="188"/>
      <c r="G15" s="188"/>
      <c r="H15" s="188"/>
    </row>
    <row r="16" spans="2:8" s="35" customFormat="1" ht="18" customHeight="1">
      <c r="B16" s="59"/>
      <c r="C16" s="188"/>
      <c r="D16" s="188"/>
      <c r="E16" s="188"/>
      <c r="F16" s="188"/>
      <c r="G16" s="188"/>
      <c r="H16" s="188"/>
    </row>
    <row r="17" spans="2:8" s="35" customFormat="1" ht="18" customHeight="1">
      <c r="B17" s="59"/>
      <c r="C17" s="188"/>
      <c r="D17" s="188"/>
      <c r="E17" s="188"/>
      <c r="F17" s="188"/>
      <c r="G17" s="188"/>
      <c r="H17" s="188"/>
    </row>
    <row r="18" spans="2:8" s="35" customFormat="1" ht="18" customHeight="1">
      <c r="B18" s="59"/>
      <c r="C18" s="188"/>
      <c r="D18" s="188"/>
      <c r="E18" s="188"/>
      <c r="F18" s="188"/>
      <c r="G18" s="188"/>
      <c r="H18" s="188"/>
    </row>
    <row r="19" spans="2:8" s="35" customFormat="1" ht="18" customHeight="1">
      <c r="B19" s="59"/>
      <c r="C19" s="188"/>
      <c r="D19" s="188"/>
      <c r="E19" s="188"/>
      <c r="F19" s="188"/>
      <c r="G19" s="188"/>
      <c r="H19" s="188"/>
    </row>
    <row r="20" spans="2:8" ht="15" customHeight="1">
      <c r="B20" s="84"/>
      <c r="C20" s="84"/>
      <c r="D20" s="84"/>
      <c r="E20" s="84"/>
      <c r="F20" s="84"/>
      <c r="G20" s="84"/>
      <c r="H20" s="84"/>
    </row>
    <row r="21" spans="2:8" ht="18" customHeight="1">
      <c r="B21" s="86" t="s">
        <v>395</v>
      </c>
      <c r="C21" s="86"/>
      <c r="D21" s="86"/>
      <c r="E21" s="86"/>
      <c r="F21" s="86"/>
      <c r="G21" s="86"/>
      <c r="H21" s="86"/>
    </row>
    <row r="22" spans="2:8" ht="18" customHeight="1">
      <c r="B22" s="135" t="s">
        <v>87</v>
      </c>
      <c r="C22" s="135"/>
      <c r="D22" s="135" t="s">
        <v>88</v>
      </c>
      <c r="E22" s="135"/>
      <c r="F22" s="135"/>
      <c r="G22" s="135" t="s">
        <v>89</v>
      </c>
      <c r="H22" s="135"/>
    </row>
    <row r="23" spans="2:8" s="35" customFormat="1" ht="18" customHeight="1">
      <c r="B23" s="174"/>
      <c r="C23" s="174"/>
      <c r="D23" s="125"/>
      <c r="E23" s="57" t="s">
        <v>76</v>
      </c>
      <c r="F23" s="126"/>
      <c r="G23" s="149"/>
      <c r="H23" s="150"/>
    </row>
    <row r="24" spans="2:8" s="35" customFormat="1" ht="18" customHeight="1">
      <c r="B24" s="174"/>
      <c r="C24" s="174"/>
      <c r="D24" s="125"/>
      <c r="E24" s="57" t="s">
        <v>76</v>
      </c>
      <c r="F24" s="125"/>
      <c r="G24" s="149"/>
      <c r="H24" s="150"/>
    </row>
    <row r="25" spans="2:8" ht="15" customHeight="1">
      <c r="B25" s="38"/>
      <c r="C25" s="38"/>
      <c r="D25" s="112"/>
      <c r="E25" s="38"/>
      <c r="F25" s="113"/>
      <c r="G25" s="38"/>
      <c r="H25" s="38"/>
    </row>
    <row r="26" spans="2:8" ht="18" customHeight="1">
      <c r="B26" s="86" t="s">
        <v>396</v>
      </c>
      <c r="C26" s="86"/>
      <c r="D26" s="86"/>
      <c r="E26" s="86"/>
      <c r="F26" s="86"/>
      <c r="G26" s="86"/>
      <c r="H26" s="86"/>
    </row>
    <row r="27" spans="2:8" ht="18" customHeight="1">
      <c r="B27" s="22" t="s">
        <v>90</v>
      </c>
      <c r="C27" s="22" t="s">
        <v>397</v>
      </c>
      <c r="D27" s="230" t="s">
        <v>85</v>
      </c>
      <c r="E27" s="230"/>
      <c r="F27" s="230"/>
      <c r="G27" s="230"/>
      <c r="H27" s="230"/>
    </row>
    <row r="28" spans="2:8" s="35" customFormat="1" ht="18" customHeight="1">
      <c r="B28" s="59"/>
      <c r="C28" s="63"/>
      <c r="D28" s="231"/>
      <c r="E28" s="231"/>
      <c r="F28" s="231"/>
      <c r="G28" s="231"/>
      <c r="H28" s="231"/>
    </row>
    <row r="29" spans="2:8" s="35" customFormat="1" ht="18" customHeight="1">
      <c r="B29" s="59"/>
      <c r="C29" s="63"/>
      <c r="D29" s="231"/>
      <c r="E29" s="231"/>
      <c r="F29" s="231"/>
      <c r="G29" s="231"/>
      <c r="H29" s="231"/>
    </row>
    <row r="30" spans="2:8" ht="10.15" customHeight="1">
      <c r="B30" s="38"/>
      <c r="C30" s="114"/>
      <c r="D30" s="85"/>
      <c r="E30" s="85"/>
      <c r="F30" s="85"/>
      <c r="G30" s="85"/>
      <c r="H30" s="85"/>
    </row>
  </sheetData>
  <sheetProtection sheet="1" formatCells="0" formatColumns="0" formatRows="0" insertRows="0" insertHyperlinks="0" deleteRows="0" selectLockedCells="1" sort="0" autoFilter="0" pivotTables="0"/>
  <mergeCells count="34">
    <mergeCell ref="B3:H4"/>
    <mergeCell ref="B7:H8"/>
    <mergeCell ref="C15:E15"/>
    <mergeCell ref="F15:H15"/>
    <mergeCell ref="B1:H1"/>
    <mergeCell ref="B10:H10"/>
    <mergeCell ref="C11:E11"/>
    <mergeCell ref="F11:H11"/>
    <mergeCell ref="C12:E12"/>
    <mergeCell ref="F12:H12"/>
    <mergeCell ref="B2:H2"/>
    <mergeCell ref="B6:H6"/>
    <mergeCell ref="C13:E13"/>
    <mergeCell ref="F13:H13"/>
    <mergeCell ref="C14:E14"/>
    <mergeCell ref="F14:H14"/>
    <mergeCell ref="D27:H27"/>
    <mergeCell ref="D28:H28"/>
    <mergeCell ref="D29:H29"/>
    <mergeCell ref="C19:E19"/>
    <mergeCell ref="F19:H19"/>
    <mergeCell ref="B22:C22"/>
    <mergeCell ref="D22:F22"/>
    <mergeCell ref="G22:H22"/>
    <mergeCell ref="B23:C23"/>
    <mergeCell ref="G23:H23"/>
    <mergeCell ref="B24:C24"/>
    <mergeCell ref="G24:H24"/>
    <mergeCell ref="C16:E16"/>
    <mergeCell ref="F16:H16"/>
    <mergeCell ref="C17:E17"/>
    <mergeCell ref="F17:H17"/>
    <mergeCell ref="C18:E18"/>
    <mergeCell ref="F18:H18"/>
  </mergeCells>
  <phoneticPr fontId="1"/>
  <pageMargins left="0.78740157480314965" right="0.59055118110236227" top="0.39370078740157483" bottom="0.19685039370078741" header="0.31496062992125984" footer="0.31496062992125984"/>
  <pageSetup paperSize="9"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7A72-983F-4FA2-B316-FDC14CFBA231}">
  <dimension ref="B1:H22"/>
  <sheetViews>
    <sheetView zoomScaleNormal="100" workbookViewId="0">
      <selection activeCell="E29" sqref="E29"/>
    </sheetView>
  </sheetViews>
  <sheetFormatPr defaultColWidth="8.75" defaultRowHeight="18" customHeight="1"/>
  <cols>
    <col min="1" max="1" width="1.75" style="35" customWidth="1"/>
    <col min="2" max="2" width="12.75" style="35" customWidth="1"/>
    <col min="3" max="8" width="10.75" style="35" customWidth="1"/>
    <col min="9" max="9" width="1.75" style="35" customWidth="1"/>
    <col min="10" max="16384" width="8.75" style="35"/>
  </cols>
  <sheetData>
    <row r="1" spans="2:8" ht="25.15" customHeight="1">
      <c r="B1" s="1" t="s">
        <v>160</v>
      </c>
      <c r="C1" s="107"/>
      <c r="D1" s="107"/>
      <c r="E1" s="107"/>
      <c r="F1" s="107"/>
      <c r="G1" s="107"/>
      <c r="H1" s="107"/>
    </row>
    <row r="2" spans="2:8" ht="18" customHeight="1">
      <c r="B2" s="86" t="s">
        <v>398</v>
      </c>
      <c r="C2" s="111"/>
      <c r="D2" s="111"/>
      <c r="E2" s="111"/>
      <c r="F2" s="111"/>
      <c r="G2" s="111"/>
      <c r="H2" s="111"/>
    </row>
    <row r="3" spans="2:8" ht="18" customHeight="1">
      <c r="B3" s="108" t="s">
        <v>91</v>
      </c>
      <c r="C3" s="109" t="s">
        <v>92</v>
      </c>
      <c r="D3" s="239" t="s">
        <v>93</v>
      </c>
      <c r="E3" s="240"/>
      <c r="F3" s="240"/>
      <c r="G3" s="240"/>
      <c r="H3" s="241"/>
    </row>
    <row r="4" spans="2:8" ht="30" customHeight="1">
      <c r="B4" s="110"/>
      <c r="C4" s="110"/>
      <c r="D4" s="235"/>
      <c r="E4" s="236"/>
      <c r="F4" s="236"/>
      <c r="G4" s="236"/>
      <c r="H4" s="237"/>
    </row>
    <row r="5" spans="2:8" ht="30" customHeight="1">
      <c r="B5" s="110"/>
      <c r="C5" s="110"/>
      <c r="D5" s="235"/>
      <c r="E5" s="236"/>
      <c r="F5" s="236"/>
      <c r="G5" s="236"/>
      <c r="H5" s="237"/>
    </row>
    <row r="6" spans="2:8" ht="30" customHeight="1">
      <c r="B6" s="110"/>
      <c r="C6" s="110"/>
      <c r="D6" s="235"/>
      <c r="E6" s="236"/>
      <c r="F6" s="236"/>
      <c r="G6" s="236"/>
      <c r="H6" s="237"/>
    </row>
    <row r="7" spans="2:8" ht="30" customHeight="1">
      <c r="B7" s="110"/>
      <c r="C7" s="110"/>
      <c r="D7" s="235"/>
      <c r="E7" s="236"/>
      <c r="F7" s="236"/>
      <c r="G7" s="236"/>
      <c r="H7" s="237"/>
    </row>
    <row r="8" spans="2:8" ht="30" customHeight="1">
      <c r="B8" s="110"/>
      <c r="C8" s="110"/>
      <c r="D8" s="235"/>
      <c r="E8" s="236"/>
      <c r="F8" s="236"/>
      <c r="G8" s="236"/>
      <c r="H8" s="237"/>
    </row>
    <row r="9" spans="2:8" ht="30" customHeight="1">
      <c r="B9" s="110"/>
      <c r="C9" s="110"/>
      <c r="D9" s="238"/>
      <c r="E9" s="236"/>
      <c r="F9" s="236"/>
      <c r="G9" s="236"/>
      <c r="H9" s="237"/>
    </row>
    <row r="10" spans="2:8" ht="19.899999999999999" customHeight="1">
      <c r="B10" s="36"/>
      <c r="C10" s="36"/>
      <c r="D10" s="56"/>
      <c r="E10" s="56"/>
      <c r="F10" s="56"/>
      <c r="G10" s="56"/>
      <c r="H10" s="56"/>
    </row>
    <row r="11" spans="2:8" ht="18" customHeight="1">
      <c r="B11" s="242" t="s">
        <v>151</v>
      </c>
      <c r="C11" s="242"/>
      <c r="D11" s="242"/>
      <c r="E11" s="242"/>
      <c r="F11" s="242"/>
      <c r="G11" s="242"/>
      <c r="H11" s="242"/>
    </row>
    <row r="12" spans="2:8" ht="159" customHeight="1">
      <c r="B12" s="234"/>
      <c r="C12" s="234"/>
      <c r="D12" s="234"/>
      <c r="E12" s="234"/>
      <c r="F12" s="234"/>
      <c r="G12" s="234"/>
      <c r="H12" s="234"/>
    </row>
    <row r="13" spans="2:8" ht="40.9" customHeight="1">
      <c r="B13" s="36"/>
      <c r="C13" s="36"/>
      <c r="D13" s="56"/>
      <c r="E13" s="56"/>
      <c r="F13" s="56"/>
      <c r="G13" s="56"/>
      <c r="H13" s="56"/>
    </row>
    <row r="14" spans="2:8" ht="18" customHeight="1">
      <c r="B14" s="86" t="s">
        <v>399</v>
      </c>
      <c r="C14" s="111"/>
      <c r="D14" s="111"/>
      <c r="E14" s="111"/>
      <c r="F14" s="111"/>
      <c r="G14" s="111"/>
      <c r="H14" s="111"/>
    </row>
    <row r="15" spans="2:8" ht="18" customHeight="1">
      <c r="B15" s="108" t="s">
        <v>91</v>
      </c>
      <c r="C15" s="248" t="s">
        <v>388</v>
      </c>
      <c r="D15" s="249"/>
      <c r="E15" s="249"/>
      <c r="F15" s="249"/>
      <c r="G15" s="249"/>
      <c r="H15" s="250"/>
    </row>
    <row r="16" spans="2:8" ht="40.15" customHeight="1">
      <c r="B16" s="110"/>
      <c r="C16" s="243"/>
      <c r="D16" s="244"/>
      <c r="E16" s="244"/>
      <c r="F16" s="244"/>
      <c r="G16" s="244"/>
      <c r="H16" s="245"/>
    </row>
    <row r="17" spans="2:8" ht="40.15" customHeight="1">
      <c r="B17" s="110"/>
      <c r="C17" s="243"/>
      <c r="D17" s="244"/>
      <c r="E17" s="244"/>
      <c r="F17" s="244"/>
      <c r="G17" s="244"/>
      <c r="H17" s="245"/>
    </row>
    <row r="18" spans="2:8" ht="19.899999999999999" customHeight="1"/>
    <row r="19" spans="2:8" ht="18" customHeight="1">
      <c r="B19" s="86" t="s">
        <v>94</v>
      </c>
      <c r="C19" s="111"/>
      <c r="D19" s="111"/>
      <c r="E19" s="111"/>
      <c r="F19" s="111"/>
      <c r="G19" s="111"/>
      <c r="H19" s="111"/>
    </row>
    <row r="20" spans="2:8" ht="18" customHeight="1">
      <c r="B20" s="248" t="s">
        <v>95</v>
      </c>
      <c r="C20" s="249"/>
      <c r="D20" s="250"/>
      <c r="E20" s="246" t="s">
        <v>96</v>
      </c>
      <c r="F20" s="246"/>
      <c r="G20" s="246"/>
      <c r="H20" s="246"/>
    </row>
    <row r="21" spans="2:8" ht="30" customHeight="1">
      <c r="B21" s="243"/>
      <c r="C21" s="244"/>
      <c r="D21" s="245"/>
      <c r="E21" s="247"/>
      <c r="F21" s="247"/>
      <c r="G21" s="247"/>
      <c r="H21" s="247"/>
    </row>
    <row r="22" spans="2:8" ht="10.15" customHeight="1">
      <c r="B22" s="36"/>
      <c r="C22" s="36"/>
      <c r="D22" s="36"/>
      <c r="E22" s="36"/>
      <c r="F22" s="56"/>
      <c r="G22" s="56"/>
      <c r="H22" s="56"/>
    </row>
  </sheetData>
  <sheetProtection sheet="1" objects="1" scenarios="1" formatCells="0" formatColumns="0" formatRows="0" insertColumns="0" insertRows="0" insertHyperlinks="0" deleteColumns="0" deleteRows="0" selectLockedCells="1" sort="0" autoFilter="0" pivotTables="0"/>
  <mergeCells count="16">
    <mergeCell ref="B21:D21"/>
    <mergeCell ref="E20:H20"/>
    <mergeCell ref="E21:H21"/>
    <mergeCell ref="C15:H15"/>
    <mergeCell ref="C16:H16"/>
    <mergeCell ref="C17:H17"/>
    <mergeCell ref="B20:D20"/>
    <mergeCell ref="B12:H12"/>
    <mergeCell ref="D7:H7"/>
    <mergeCell ref="D8:H8"/>
    <mergeCell ref="D9:H9"/>
    <mergeCell ref="D3:H3"/>
    <mergeCell ref="D4:H4"/>
    <mergeCell ref="D5:H5"/>
    <mergeCell ref="D6:H6"/>
    <mergeCell ref="B11:H11"/>
  </mergeCells>
  <phoneticPr fontId="1"/>
  <pageMargins left="0.78740157480314965" right="0.59055118110236227" top="0.39370078740157483" bottom="0.19685039370078741" header="0.31496062992125984" footer="0.31496062992125984"/>
  <pageSetup paperSize="9"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621D-FE2A-41E1-ABB5-FF79E76342E0}">
  <dimension ref="B1:I27"/>
  <sheetViews>
    <sheetView zoomScaleNormal="100" workbookViewId="0">
      <selection activeCell="B3" sqref="B3:I4"/>
    </sheetView>
  </sheetViews>
  <sheetFormatPr defaultColWidth="8.75" defaultRowHeight="18" customHeight="1"/>
  <cols>
    <col min="1" max="2" width="1.75" style="35" customWidth="1"/>
    <col min="3" max="7" width="12.75" style="35" customWidth="1"/>
    <col min="8" max="8" width="9.75" style="35" customWidth="1"/>
    <col min="9" max="10" width="1.75" style="35" customWidth="1"/>
    <col min="11" max="16384" width="8.75" style="35"/>
  </cols>
  <sheetData>
    <row r="1" spans="2:9" ht="25.15" customHeight="1">
      <c r="B1" s="1" t="s">
        <v>98</v>
      </c>
      <c r="C1" s="107"/>
      <c r="D1" s="107"/>
      <c r="E1" s="107"/>
      <c r="F1" s="107"/>
      <c r="G1" s="107"/>
      <c r="H1" s="107"/>
      <c r="I1" s="107"/>
    </row>
    <row r="2" spans="2:9" ht="18" customHeight="1">
      <c r="B2" s="115" t="s">
        <v>400</v>
      </c>
      <c r="C2" s="116"/>
      <c r="D2" s="116"/>
      <c r="E2" s="116"/>
      <c r="F2" s="116"/>
      <c r="G2" s="116"/>
      <c r="H2" s="116"/>
      <c r="I2" s="117"/>
    </row>
    <row r="3" spans="2:9" ht="61.9" customHeight="1">
      <c r="B3" s="251"/>
      <c r="C3" s="251"/>
      <c r="D3" s="251"/>
      <c r="E3" s="251"/>
      <c r="F3" s="251"/>
      <c r="G3" s="251"/>
      <c r="H3" s="251"/>
      <c r="I3" s="251"/>
    </row>
    <row r="4" spans="2:9" ht="49.9" customHeight="1">
      <c r="B4" s="255"/>
      <c r="C4" s="255"/>
      <c r="D4" s="255"/>
      <c r="E4" s="255"/>
      <c r="F4" s="255"/>
      <c r="G4" s="255"/>
      <c r="H4" s="255"/>
      <c r="I4" s="255"/>
    </row>
    <row r="5" spans="2:9" ht="18" customHeight="1">
      <c r="B5" s="253"/>
      <c r="C5" s="234"/>
      <c r="D5" s="234"/>
      <c r="E5" s="234"/>
      <c r="F5" s="234"/>
      <c r="G5" s="234"/>
      <c r="H5" s="234"/>
      <c r="I5" s="254"/>
    </row>
    <row r="6" spans="2:9" ht="30" customHeight="1">
      <c r="B6" s="95"/>
      <c r="D6" s="98"/>
      <c r="E6" s="98"/>
      <c r="F6" s="98"/>
      <c r="G6" s="36"/>
      <c r="I6" s="97"/>
    </row>
    <row r="7" spans="2:9" ht="18" customHeight="1">
      <c r="B7" s="95"/>
      <c r="C7" s="99"/>
      <c r="D7" s="36"/>
      <c r="E7" s="36"/>
      <c r="F7" s="36"/>
      <c r="G7" s="36"/>
      <c r="I7" s="97"/>
    </row>
    <row r="8" spans="2:9" ht="18" customHeight="1">
      <c r="B8" s="95"/>
      <c r="C8" s="99"/>
      <c r="D8" s="36"/>
      <c r="E8" s="36"/>
      <c r="F8" s="36"/>
      <c r="G8" s="36"/>
      <c r="H8" s="100"/>
      <c r="I8" s="97"/>
    </row>
    <row r="9" spans="2:9" ht="18" customHeight="1">
      <c r="B9" s="95"/>
      <c r="C9" s="99"/>
      <c r="D9" s="36"/>
      <c r="E9" s="36"/>
      <c r="F9" s="36"/>
      <c r="G9" s="36"/>
      <c r="H9" s="100"/>
      <c r="I9" s="97"/>
    </row>
    <row r="10" spans="2:9" ht="10.15" customHeight="1">
      <c r="B10" s="101"/>
      <c r="C10" s="102"/>
      <c r="D10" s="102"/>
      <c r="E10" s="102"/>
      <c r="F10" s="102"/>
      <c r="G10" s="102"/>
      <c r="H10" s="102"/>
      <c r="I10" s="103"/>
    </row>
    <row r="11" spans="2:9" ht="10.15" customHeight="1">
      <c r="B11" s="94"/>
      <c r="C11" s="94"/>
      <c r="D11" s="94"/>
      <c r="E11" s="94"/>
      <c r="F11" s="94"/>
      <c r="G11" s="94"/>
      <c r="H11" s="94"/>
      <c r="I11" s="94"/>
    </row>
    <row r="12" spans="2:9" ht="18" customHeight="1">
      <c r="B12" s="118" t="s">
        <v>99</v>
      </c>
      <c r="C12" s="116"/>
      <c r="D12" s="116"/>
      <c r="E12" s="116"/>
      <c r="F12" s="116"/>
      <c r="G12" s="116"/>
      <c r="H12" s="116"/>
      <c r="I12" s="117"/>
    </row>
    <row r="13" spans="2:9" ht="49.15" customHeight="1">
      <c r="B13" s="252"/>
      <c r="C13" s="252"/>
      <c r="D13" s="252"/>
      <c r="E13" s="252"/>
      <c r="F13" s="252"/>
      <c r="G13" s="252"/>
      <c r="H13" s="252"/>
      <c r="I13" s="252"/>
    </row>
    <row r="14" spans="2:9" ht="18" customHeight="1">
      <c r="B14" s="253"/>
      <c r="C14" s="234"/>
      <c r="D14" s="234"/>
      <c r="E14" s="234"/>
      <c r="F14" s="234"/>
      <c r="G14" s="234"/>
      <c r="H14" s="234"/>
      <c r="I14" s="254"/>
    </row>
    <row r="15" spans="2:9" ht="18" customHeight="1">
      <c r="B15" s="95"/>
      <c r="C15" s="257"/>
      <c r="D15" s="257"/>
      <c r="E15" s="104"/>
      <c r="F15" s="104"/>
      <c r="G15" s="104"/>
      <c r="I15" s="97"/>
    </row>
    <row r="16" spans="2:9" ht="18" customHeight="1">
      <c r="B16" s="95"/>
      <c r="C16" s="256"/>
      <c r="D16" s="256"/>
      <c r="E16" s="105"/>
      <c r="F16" s="105"/>
      <c r="G16" s="105"/>
      <c r="H16" s="106"/>
      <c r="I16" s="97"/>
    </row>
    <row r="17" spans="2:9" ht="18" customHeight="1">
      <c r="B17" s="95"/>
      <c r="C17" s="256"/>
      <c r="D17" s="256"/>
      <c r="E17" s="105"/>
      <c r="F17" s="105"/>
      <c r="G17" s="105"/>
      <c r="H17" s="106"/>
      <c r="I17" s="97"/>
    </row>
    <row r="18" spans="2:9" ht="10.15" customHeight="1">
      <c r="B18" s="101"/>
      <c r="C18" s="102"/>
      <c r="D18" s="102"/>
      <c r="E18" s="102"/>
      <c r="F18" s="102"/>
      <c r="G18" s="102"/>
      <c r="H18" s="102"/>
      <c r="I18" s="103"/>
    </row>
    <row r="19" spans="2:9" ht="10.15" customHeight="1">
      <c r="B19" s="96"/>
      <c r="C19" s="96"/>
      <c r="D19" s="96"/>
      <c r="E19" s="96"/>
      <c r="F19" s="96"/>
      <c r="G19" s="96"/>
      <c r="H19" s="96"/>
      <c r="I19" s="96"/>
    </row>
    <row r="20" spans="2:9" ht="18" customHeight="1">
      <c r="B20" s="118" t="s">
        <v>401</v>
      </c>
      <c r="C20" s="116"/>
      <c r="D20" s="116"/>
      <c r="E20" s="116"/>
      <c r="F20" s="116"/>
      <c r="G20" s="116"/>
      <c r="H20" s="116"/>
      <c r="I20" s="117"/>
    </row>
    <row r="21" spans="2:9" ht="49.9" customHeight="1">
      <c r="B21" s="251"/>
      <c r="C21" s="251"/>
      <c r="D21" s="251"/>
      <c r="E21" s="251"/>
      <c r="F21" s="251"/>
      <c r="G21" s="251"/>
      <c r="H21" s="251"/>
      <c r="I21" s="251"/>
    </row>
    <row r="22" spans="2:9" ht="49.9" customHeight="1">
      <c r="B22" s="232"/>
      <c r="C22" s="232"/>
      <c r="D22" s="232"/>
      <c r="E22" s="232"/>
      <c r="F22" s="232"/>
      <c r="G22" s="232"/>
      <c r="H22" s="232"/>
      <c r="I22" s="232"/>
    </row>
    <row r="23" spans="2:9" ht="10.15" customHeight="1">
      <c r="B23" s="96"/>
      <c r="C23" s="96"/>
      <c r="D23" s="96"/>
      <c r="E23" s="96"/>
      <c r="F23" s="96"/>
      <c r="G23" s="96"/>
      <c r="H23" s="96"/>
      <c r="I23" s="96"/>
    </row>
    <row r="24" spans="2:9" ht="18" customHeight="1">
      <c r="B24" s="118" t="s">
        <v>100</v>
      </c>
      <c r="C24" s="116"/>
      <c r="D24" s="116"/>
      <c r="E24" s="116"/>
      <c r="F24" s="116"/>
      <c r="G24" s="116"/>
      <c r="H24" s="116"/>
      <c r="I24" s="117"/>
    </row>
    <row r="25" spans="2:9" ht="49.9" customHeight="1">
      <c r="B25" s="251"/>
      <c r="C25" s="251"/>
      <c r="D25" s="251"/>
      <c r="E25" s="251"/>
      <c r="F25" s="251"/>
      <c r="G25" s="251"/>
      <c r="H25" s="251"/>
      <c r="I25" s="251"/>
    </row>
    <row r="26" spans="2:9" ht="49.9" customHeight="1">
      <c r="B26" s="232"/>
      <c r="C26" s="232"/>
      <c r="D26" s="232"/>
      <c r="E26" s="232"/>
      <c r="F26" s="232"/>
      <c r="G26" s="232"/>
      <c r="H26" s="232"/>
      <c r="I26" s="232"/>
    </row>
    <row r="27" spans="2:9" ht="10.15" customHeight="1"/>
  </sheetData>
  <sheetProtection sheet="1" formatCells="0" formatColumns="0" formatRows="0" insertColumns="0" insertRows="0" insertHyperlinks="0" deleteColumns="0" deleteRows="0" selectLockedCells="1" sort="0" autoFilter="0" pivotTables="0"/>
  <mergeCells count="9">
    <mergeCell ref="B21:I22"/>
    <mergeCell ref="B25:I26"/>
    <mergeCell ref="B13:I13"/>
    <mergeCell ref="B14:I14"/>
    <mergeCell ref="B3:I4"/>
    <mergeCell ref="C17:D17"/>
    <mergeCell ref="C15:D15"/>
    <mergeCell ref="C16:D16"/>
    <mergeCell ref="B5:I5"/>
  </mergeCells>
  <phoneticPr fontId="1"/>
  <pageMargins left="0.78740157480314965" right="0.59055118110236227" top="0.39370078740157483" bottom="0.19685039370078741" header="0.31496062992125984" footer="0.31496062992125984"/>
  <pageSetup paperSize="9"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0375-562A-4FBF-9CC6-E99D36AB89DD}">
  <dimension ref="B1:I37"/>
  <sheetViews>
    <sheetView topLeftCell="B22" zoomScaleNormal="100" workbookViewId="0">
      <selection activeCell="B31" sqref="B31:H32"/>
    </sheetView>
  </sheetViews>
  <sheetFormatPr defaultColWidth="8.75" defaultRowHeight="18" customHeight="1"/>
  <cols>
    <col min="1" max="1" width="1.75" style="18" customWidth="1"/>
    <col min="2" max="2" width="8.75" style="18" customWidth="1"/>
    <col min="3" max="3" width="11.75" style="18" customWidth="1"/>
    <col min="4" max="8" width="11.25" style="18" customWidth="1"/>
    <col min="9" max="9" width="1.75" style="18" customWidth="1"/>
    <col min="10" max="16384" width="8.75" style="18"/>
  </cols>
  <sheetData>
    <row r="1" spans="2:9" ht="25.15" customHeight="1">
      <c r="B1" s="201" t="s">
        <v>101</v>
      </c>
      <c r="C1" s="201"/>
      <c r="D1" s="201"/>
      <c r="E1" s="201"/>
      <c r="F1" s="201"/>
      <c r="G1" s="201"/>
      <c r="H1" s="201"/>
    </row>
    <row r="2" spans="2:9" ht="18" customHeight="1">
      <c r="B2" s="233" t="s">
        <v>402</v>
      </c>
      <c r="C2" s="233"/>
      <c r="D2" s="233"/>
      <c r="E2" s="233"/>
      <c r="F2" s="233"/>
      <c r="G2" s="233"/>
      <c r="H2" s="233"/>
    </row>
    <row r="3" spans="2:9" ht="30" customHeight="1">
      <c r="B3" s="232"/>
      <c r="C3" s="232"/>
      <c r="D3" s="232"/>
      <c r="E3" s="232"/>
      <c r="F3" s="232"/>
      <c r="G3" s="232"/>
      <c r="H3" s="232"/>
    </row>
    <row r="4" spans="2:9" ht="30" customHeight="1">
      <c r="B4" s="232"/>
      <c r="C4" s="232"/>
      <c r="D4" s="232"/>
      <c r="E4" s="232"/>
      <c r="F4" s="232"/>
      <c r="G4" s="232"/>
      <c r="H4" s="232"/>
    </row>
    <row r="5" spans="2:9" ht="15" customHeight="1">
      <c r="B5" s="38"/>
      <c r="C5" s="38"/>
      <c r="D5" s="85"/>
      <c r="E5" s="85"/>
      <c r="F5" s="85"/>
      <c r="G5" s="85"/>
      <c r="H5" s="85"/>
    </row>
    <row r="6" spans="2:9" ht="18" customHeight="1">
      <c r="B6" s="183" t="s">
        <v>102</v>
      </c>
      <c r="C6" s="183"/>
      <c r="D6" s="183"/>
      <c r="E6" s="86"/>
      <c r="F6" s="86"/>
      <c r="G6" s="86"/>
      <c r="H6" s="86"/>
      <c r="I6" s="3"/>
    </row>
    <row r="7" spans="2:9" ht="18" customHeight="1">
      <c r="B7" s="22" t="s">
        <v>103</v>
      </c>
      <c r="C7" s="135" t="s">
        <v>104</v>
      </c>
      <c r="D7" s="135"/>
      <c r="E7" s="135"/>
      <c r="F7" s="22" t="s">
        <v>403</v>
      </c>
      <c r="G7" s="135" t="s">
        <v>105</v>
      </c>
      <c r="H7" s="135"/>
    </row>
    <row r="8" spans="2:9" ht="13.9" customHeight="1">
      <c r="B8" s="87" t="s">
        <v>106</v>
      </c>
      <c r="C8" s="258"/>
      <c r="D8" s="259"/>
      <c r="E8" s="260"/>
      <c r="F8" s="264"/>
      <c r="G8" s="266"/>
      <c r="H8" s="267"/>
    </row>
    <row r="9" spans="2:9" ht="12" customHeight="1">
      <c r="B9" s="92"/>
      <c r="C9" s="261"/>
      <c r="D9" s="262"/>
      <c r="E9" s="263"/>
      <c r="F9" s="265"/>
      <c r="G9" s="268"/>
      <c r="H9" s="269"/>
    </row>
    <row r="10" spans="2:9" ht="13.9" customHeight="1">
      <c r="B10" s="87" t="s">
        <v>107</v>
      </c>
      <c r="C10" s="258"/>
      <c r="D10" s="259"/>
      <c r="E10" s="260"/>
      <c r="F10" s="264"/>
      <c r="G10" s="270"/>
      <c r="H10" s="271"/>
    </row>
    <row r="11" spans="2:9" ht="12" customHeight="1">
      <c r="B11" s="92"/>
      <c r="C11" s="261"/>
      <c r="D11" s="262"/>
      <c r="E11" s="263"/>
      <c r="F11" s="265"/>
      <c r="G11" s="272"/>
      <c r="H11" s="273"/>
    </row>
    <row r="12" spans="2:9" ht="13.9" customHeight="1">
      <c r="B12" s="87" t="s">
        <v>108</v>
      </c>
      <c r="C12" s="258"/>
      <c r="D12" s="259"/>
      <c r="E12" s="260"/>
      <c r="F12" s="264"/>
      <c r="G12" s="274"/>
      <c r="H12" s="271"/>
    </row>
    <row r="13" spans="2:9" ht="12" customHeight="1">
      <c r="B13" s="92"/>
      <c r="C13" s="261"/>
      <c r="D13" s="262"/>
      <c r="E13" s="263"/>
      <c r="F13" s="265"/>
      <c r="G13" s="272"/>
      <c r="H13" s="273"/>
    </row>
    <row r="14" spans="2:9" ht="13.9" customHeight="1">
      <c r="B14" s="87" t="s">
        <v>109</v>
      </c>
      <c r="C14" s="258"/>
      <c r="D14" s="259"/>
      <c r="E14" s="260"/>
      <c r="F14" s="264"/>
      <c r="G14" s="274"/>
      <c r="H14" s="271"/>
    </row>
    <row r="15" spans="2:9" ht="12" customHeight="1">
      <c r="B15" s="92"/>
      <c r="C15" s="261"/>
      <c r="D15" s="262"/>
      <c r="E15" s="263"/>
      <c r="F15" s="265"/>
      <c r="G15" s="272"/>
      <c r="H15" s="273"/>
    </row>
    <row r="16" spans="2:9" ht="13.9" customHeight="1">
      <c r="B16" s="87" t="s">
        <v>110</v>
      </c>
      <c r="C16" s="258"/>
      <c r="D16" s="259"/>
      <c r="E16" s="260"/>
      <c r="F16" s="264"/>
      <c r="G16" s="270"/>
      <c r="H16" s="271"/>
    </row>
    <row r="17" spans="2:9" ht="12" customHeight="1">
      <c r="B17" s="92"/>
      <c r="C17" s="261"/>
      <c r="D17" s="262"/>
      <c r="E17" s="263"/>
      <c r="F17" s="265"/>
      <c r="G17" s="272"/>
      <c r="H17" s="273"/>
    </row>
    <row r="18" spans="2:9" ht="15" customHeight="1"/>
    <row r="19" spans="2:9" ht="18" customHeight="1">
      <c r="B19" s="183" t="s">
        <v>111</v>
      </c>
      <c r="C19" s="183"/>
      <c r="D19" s="183"/>
      <c r="E19" s="183"/>
      <c r="F19" s="183"/>
      <c r="G19" s="183"/>
      <c r="H19" s="88" t="s">
        <v>115</v>
      </c>
      <c r="I19" s="3"/>
    </row>
    <row r="20" spans="2:9" ht="13.9" customHeight="1">
      <c r="B20" s="275"/>
      <c r="C20" s="89" t="s">
        <v>112</v>
      </c>
      <c r="D20" s="89" t="s">
        <v>152</v>
      </c>
      <c r="E20" s="89" t="s">
        <v>153</v>
      </c>
      <c r="F20" s="89" t="s">
        <v>154</v>
      </c>
      <c r="G20" s="89" t="s">
        <v>155</v>
      </c>
      <c r="H20" s="89" t="s">
        <v>156</v>
      </c>
    </row>
    <row r="21" spans="2:9" ht="12" customHeight="1">
      <c r="B21" s="275"/>
      <c r="C21" s="93"/>
      <c r="D21" s="93"/>
      <c r="E21" s="93"/>
      <c r="F21" s="93"/>
      <c r="G21" s="93"/>
      <c r="H21" s="93"/>
    </row>
    <row r="22" spans="2:9" ht="18" customHeight="1">
      <c r="B22" s="9" t="s">
        <v>113</v>
      </c>
      <c r="C22" s="63"/>
      <c r="D22" s="63"/>
      <c r="E22" s="63"/>
      <c r="F22" s="63"/>
      <c r="G22" s="63"/>
      <c r="H22" s="63"/>
    </row>
    <row r="23" spans="2:9" ht="18" customHeight="1">
      <c r="B23" s="90" t="s">
        <v>114</v>
      </c>
      <c r="C23" s="63"/>
      <c r="D23" s="63"/>
      <c r="E23" s="63"/>
      <c r="F23" s="63"/>
      <c r="G23" s="63"/>
      <c r="H23" s="63"/>
    </row>
    <row r="24" spans="2:9" ht="15" customHeight="1"/>
    <row r="25" spans="2:9" ht="25.15" customHeight="1">
      <c r="B25" s="201" t="s">
        <v>116</v>
      </c>
      <c r="C25" s="201"/>
      <c r="D25" s="201"/>
      <c r="E25" s="201"/>
      <c r="F25" s="201"/>
      <c r="G25" s="201"/>
      <c r="H25" s="201"/>
    </row>
    <row r="26" spans="2:9" ht="18" customHeight="1">
      <c r="B26" s="233" t="s">
        <v>117</v>
      </c>
      <c r="C26" s="233"/>
      <c r="D26" s="233"/>
      <c r="E26" s="233"/>
      <c r="F26" s="233"/>
      <c r="G26" s="233"/>
      <c r="H26" s="233"/>
    </row>
    <row r="27" spans="2:9" ht="30" customHeight="1">
      <c r="B27" s="232"/>
      <c r="C27" s="232"/>
      <c r="D27" s="232"/>
      <c r="E27" s="232"/>
      <c r="F27" s="232"/>
      <c r="G27" s="232"/>
      <c r="H27" s="232"/>
    </row>
    <row r="28" spans="2:9" ht="30" customHeight="1">
      <c r="B28" s="232"/>
      <c r="C28" s="232"/>
      <c r="D28" s="232"/>
      <c r="E28" s="232"/>
      <c r="F28" s="232"/>
      <c r="G28" s="232"/>
      <c r="H28" s="232"/>
    </row>
    <row r="29" spans="2:9" ht="15" customHeight="1">
      <c r="B29" s="91"/>
      <c r="C29" s="91"/>
      <c r="D29" s="91"/>
      <c r="E29" s="91"/>
      <c r="F29" s="91"/>
      <c r="G29" s="91"/>
      <c r="H29" s="91"/>
    </row>
    <row r="30" spans="2:9" ht="18" customHeight="1">
      <c r="B30" s="233" t="s">
        <v>118</v>
      </c>
      <c r="C30" s="233"/>
      <c r="D30" s="233"/>
      <c r="E30" s="233"/>
      <c r="F30" s="233"/>
      <c r="G30" s="233"/>
      <c r="H30" s="233"/>
    </row>
    <row r="31" spans="2:9" ht="49.9" customHeight="1">
      <c r="B31" s="232"/>
      <c r="C31" s="232"/>
      <c r="D31" s="232"/>
      <c r="E31" s="232"/>
      <c r="F31" s="232"/>
      <c r="G31" s="232"/>
      <c r="H31" s="232"/>
    </row>
    <row r="32" spans="2:9" ht="49.9" customHeight="1">
      <c r="B32" s="232"/>
      <c r="C32" s="232"/>
      <c r="D32" s="232"/>
      <c r="E32" s="232"/>
      <c r="F32" s="232"/>
      <c r="G32" s="232"/>
      <c r="H32" s="232"/>
    </row>
    <row r="33" spans="2:8" ht="15" customHeight="1">
      <c r="B33" s="91"/>
      <c r="C33" s="91"/>
      <c r="D33" s="91"/>
      <c r="E33" s="91"/>
      <c r="F33" s="91"/>
      <c r="G33" s="91"/>
      <c r="H33" s="91"/>
    </row>
    <row r="34" spans="2:8" ht="18" customHeight="1">
      <c r="B34" s="233" t="s">
        <v>119</v>
      </c>
      <c r="C34" s="233"/>
      <c r="D34" s="233"/>
      <c r="E34" s="233"/>
      <c r="F34" s="233"/>
      <c r="G34" s="233"/>
      <c r="H34" s="233"/>
    </row>
    <row r="35" spans="2:8" ht="30" customHeight="1">
      <c r="B35" s="232"/>
      <c r="C35" s="232"/>
      <c r="D35" s="232"/>
      <c r="E35" s="232"/>
      <c r="F35" s="232"/>
      <c r="G35" s="232"/>
      <c r="H35" s="232"/>
    </row>
    <row r="36" spans="2:8" ht="30" customHeight="1">
      <c r="B36" s="232"/>
      <c r="C36" s="232"/>
      <c r="D36" s="232"/>
      <c r="E36" s="232"/>
      <c r="F36" s="232"/>
      <c r="G36" s="232"/>
      <c r="H36" s="232"/>
    </row>
    <row r="37" spans="2:8" ht="10.15" customHeight="1"/>
  </sheetData>
  <sheetProtection sheet="1" formatCells="0" formatColumns="0" formatRows="0" insertColumns="0" insertRows="0" deleteRows="0" selectLockedCells="1" sort="0" autoFilter="0" pivotTables="0"/>
  <mergeCells count="30">
    <mergeCell ref="B3:H4"/>
    <mergeCell ref="B27:H28"/>
    <mergeCell ref="B31:H32"/>
    <mergeCell ref="B35:H36"/>
    <mergeCell ref="B30:H30"/>
    <mergeCell ref="B34:H34"/>
    <mergeCell ref="B20:B21"/>
    <mergeCell ref="C14:E15"/>
    <mergeCell ref="F14:F15"/>
    <mergeCell ref="G14:H15"/>
    <mergeCell ref="C16:E17"/>
    <mergeCell ref="F16:F17"/>
    <mergeCell ref="G16:H17"/>
    <mergeCell ref="B19:G19"/>
    <mergeCell ref="B1:H1"/>
    <mergeCell ref="B2:H2"/>
    <mergeCell ref="B25:H25"/>
    <mergeCell ref="B26:H26"/>
    <mergeCell ref="G7:H7"/>
    <mergeCell ref="C7:E7"/>
    <mergeCell ref="C8:E9"/>
    <mergeCell ref="F8:F9"/>
    <mergeCell ref="G8:H9"/>
    <mergeCell ref="C10:E11"/>
    <mergeCell ref="F10:F11"/>
    <mergeCell ref="G10:H11"/>
    <mergeCell ref="C12:E13"/>
    <mergeCell ref="F12:F13"/>
    <mergeCell ref="B6:D6"/>
    <mergeCell ref="G12:H13"/>
  </mergeCells>
  <phoneticPr fontId="1"/>
  <pageMargins left="0.78740157480314965" right="0.59055118110236227" top="0.39370078740157483" bottom="0.19685039370078741" header="0.31496062992125984" footer="0.31496062992125984"/>
  <pageSetup paperSize="9"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2CD8F-2EE1-47A4-9549-D38460B33E54}">
  <dimension ref="B1:G39"/>
  <sheetViews>
    <sheetView topLeftCell="A7" workbookViewId="0">
      <selection activeCell="B14" sqref="B14"/>
    </sheetView>
  </sheetViews>
  <sheetFormatPr defaultColWidth="8.75" defaultRowHeight="18" customHeight="1"/>
  <cols>
    <col min="1" max="1" width="2.75" style="25" customWidth="1"/>
    <col min="2" max="2" width="20.75" style="25" customWidth="1"/>
    <col min="3" max="7" width="11.75" style="25" customWidth="1"/>
    <col min="8" max="8" width="2.75" style="25" customWidth="1"/>
    <col min="9" max="16384" width="8.75" style="25"/>
  </cols>
  <sheetData>
    <row r="1" spans="2:7" s="2" customFormat="1" ht="27" customHeight="1">
      <c r="B1" s="1" t="s">
        <v>120</v>
      </c>
    </row>
    <row r="2" spans="2:7" s="2" customFormat="1" ht="18" customHeight="1">
      <c r="B2" s="3" t="s">
        <v>121</v>
      </c>
      <c r="F2" s="4" t="s">
        <v>122</v>
      </c>
      <c r="G2" s="5"/>
    </row>
    <row r="3" spans="2:7" s="2" customFormat="1" ht="25.15" customHeight="1">
      <c r="B3" s="6" t="s">
        <v>123</v>
      </c>
      <c r="C3" s="6" t="s">
        <v>124</v>
      </c>
      <c r="D3" s="7" t="s">
        <v>37</v>
      </c>
      <c r="E3" s="7" t="s">
        <v>125</v>
      </c>
      <c r="F3" s="7" t="s">
        <v>126</v>
      </c>
      <c r="G3" s="8"/>
    </row>
    <row r="4" spans="2:7" s="2" customFormat="1" ht="15" customHeight="1">
      <c r="B4" s="9" t="s">
        <v>127</v>
      </c>
      <c r="C4" s="10">
        <f>C15</f>
        <v>0</v>
      </c>
      <c r="D4" s="10">
        <f>D15</f>
        <v>0</v>
      </c>
      <c r="E4" s="9" t="str">
        <f>IF(申請書!B16="○","1/2以内","2/3以内")</f>
        <v>2/3以内</v>
      </c>
      <c r="F4" s="66">
        <f>IF(E4="1/2以内",ROUNDDOWN(D4/2,-3),ROUNDDOWN(D4*2/3,-3))</f>
        <v>0</v>
      </c>
      <c r="G4" s="11"/>
    </row>
    <row r="5" spans="2:7" s="2" customFormat="1" ht="15" customHeight="1" thickBot="1">
      <c r="B5" s="12" t="s">
        <v>128</v>
      </c>
      <c r="C5" s="13">
        <f>C22</f>
        <v>0</v>
      </c>
      <c r="D5" s="13">
        <f>D22</f>
        <v>0</v>
      </c>
      <c r="E5" s="12" t="str">
        <f>E4</f>
        <v>2/3以内</v>
      </c>
      <c r="F5" s="67">
        <f>IF(E5="1/2以内",ROUNDDOWN(D5/2,-3),ROUNDDOWN(D5*2/3,-3))</f>
        <v>0</v>
      </c>
      <c r="G5" s="11"/>
    </row>
    <row r="6" spans="2:7" s="2" customFormat="1" ht="15" customHeight="1" thickTop="1">
      <c r="B6" s="14" t="s">
        <v>129</v>
      </c>
      <c r="C6" s="15">
        <f>SUM(C4:C5)</f>
        <v>0</v>
      </c>
      <c r="D6" s="15">
        <f>SUM(D4:D5)</f>
        <v>0</v>
      </c>
      <c r="E6" s="79"/>
      <c r="F6" s="68">
        <f>SUM(F4:F5)</f>
        <v>0</v>
      </c>
      <c r="G6" s="11" t="str">
        <f>IF(F6&lt;=3000000,"","【エラー】上限額以上")</f>
        <v/>
      </c>
    </row>
    <row r="7" spans="2:7" s="2" customFormat="1" ht="19.899999999999999" customHeight="1">
      <c r="B7" s="281" t="s">
        <v>130</v>
      </c>
      <c r="C7" s="282"/>
      <c r="D7" s="282"/>
      <c r="E7" s="282"/>
      <c r="F7" s="282"/>
      <c r="G7" s="282"/>
    </row>
    <row r="8" spans="2:7" s="2" customFormat="1" ht="10.15" customHeight="1">
      <c r="B8" s="16"/>
      <c r="C8" s="17"/>
      <c r="D8" s="17"/>
      <c r="E8" s="17"/>
      <c r="F8" s="17"/>
      <c r="G8" s="17"/>
    </row>
    <row r="9" spans="2:7" s="2" customFormat="1" ht="18" customHeight="1">
      <c r="B9" s="3" t="s">
        <v>131</v>
      </c>
    </row>
    <row r="10" spans="2:7" s="2" customFormat="1" ht="18" customHeight="1">
      <c r="B10" s="3" t="s">
        <v>132</v>
      </c>
      <c r="C10" s="18"/>
      <c r="D10" s="18"/>
      <c r="E10" s="18"/>
      <c r="F10" s="18"/>
      <c r="G10" s="19" t="s">
        <v>122</v>
      </c>
    </row>
    <row r="11" spans="2:7" s="2" customFormat="1" ht="25.15" customHeight="1">
      <c r="B11" s="7" t="s">
        <v>133</v>
      </c>
      <c r="C11" s="6" t="s">
        <v>124</v>
      </c>
      <c r="D11" s="7" t="s">
        <v>134</v>
      </c>
      <c r="E11" s="283" t="s">
        <v>158</v>
      </c>
      <c r="F11" s="284"/>
      <c r="G11" s="285"/>
    </row>
    <row r="12" spans="2:7" ht="19.899999999999999" customHeight="1">
      <c r="B12" s="69"/>
      <c r="C12" s="65"/>
      <c r="D12" s="65"/>
      <c r="E12" s="286"/>
      <c r="F12" s="287"/>
      <c r="G12" s="288"/>
    </row>
    <row r="13" spans="2:7" ht="19.899999999999999" customHeight="1">
      <c r="B13" s="70"/>
      <c r="C13" s="65"/>
      <c r="D13" s="65"/>
      <c r="E13" s="289"/>
      <c r="F13" s="287"/>
      <c r="G13" s="288"/>
    </row>
    <row r="14" spans="2:7" ht="19.899999999999999" customHeight="1" thickBot="1">
      <c r="B14" s="26"/>
      <c r="C14" s="27"/>
      <c r="D14" s="27"/>
      <c r="E14" s="290"/>
      <c r="F14" s="291"/>
      <c r="G14" s="292"/>
    </row>
    <row r="15" spans="2:7" s="2" customFormat="1" ht="18" customHeight="1" thickTop="1">
      <c r="B15" s="20" t="s">
        <v>136</v>
      </c>
      <c r="C15" s="21">
        <f>SUM(C12:C14)</f>
        <v>0</v>
      </c>
      <c r="D15" s="21">
        <f>SUM(D12:D14)</f>
        <v>0</v>
      </c>
      <c r="E15" s="293"/>
      <c r="F15" s="294"/>
      <c r="G15" s="295"/>
    </row>
    <row r="16" spans="2:7" s="2" customFormat="1" ht="10.15" customHeight="1"/>
    <row r="17" spans="2:7" s="2" customFormat="1" ht="18" customHeight="1">
      <c r="B17" s="3" t="s">
        <v>137</v>
      </c>
      <c r="C17" s="18"/>
      <c r="D17" s="18"/>
      <c r="E17" s="18"/>
      <c r="F17" s="18"/>
      <c r="G17" s="19" t="s">
        <v>122</v>
      </c>
    </row>
    <row r="18" spans="2:7" s="2" customFormat="1" ht="25.15" customHeight="1">
      <c r="B18" s="7" t="s">
        <v>133</v>
      </c>
      <c r="C18" s="6" t="s">
        <v>124</v>
      </c>
      <c r="D18" s="7" t="s">
        <v>134</v>
      </c>
      <c r="E18" s="283" t="s">
        <v>135</v>
      </c>
      <c r="F18" s="284"/>
      <c r="G18" s="285"/>
    </row>
    <row r="19" spans="2:7" ht="19.899999999999999" customHeight="1">
      <c r="B19" s="69"/>
      <c r="C19" s="65"/>
      <c r="D19" s="65"/>
      <c r="E19" s="286"/>
      <c r="F19" s="287"/>
      <c r="G19" s="288"/>
    </row>
    <row r="20" spans="2:7" ht="19.899999999999999" customHeight="1">
      <c r="B20" s="64"/>
      <c r="C20" s="65"/>
      <c r="D20" s="65"/>
      <c r="E20" s="286"/>
      <c r="F20" s="287"/>
      <c r="G20" s="288"/>
    </row>
    <row r="21" spans="2:7" ht="19.899999999999999" customHeight="1" thickBot="1">
      <c r="B21" s="26"/>
      <c r="C21" s="27"/>
      <c r="D21" s="27"/>
      <c r="E21" s="296"/>
      <c r="F21" s="297"/>
      <c r="G21" s="298"/>
    </row>
    <row r="22" spans="2:7" s="2" customFormat="1" ht="18" customHeight="1" thickTop="1">
      <c r="B22" s="20" t="s">
        <v>138</v>
      </c>
      <c r="C22" s="15">
        <f>SUM(C19:C21)</f>
        <v>0</v>
      </c>
      <c r="D22" s="15">
        <f>SUM(D19:D21)</f>
        <v>0</v>
      </c>
      <c r="E22" s="293"/>
      <c r="F22" s="294"/>
      <c r="G22" s="295"/>
    </row>
    <row r="23" spans="2:7" s="2" customFormat="1" ht="45" customHeight="1">
      <c r="B23" s="281" t="s">
        <v>139</v>
      </c>
      <c r="C23" s="282"/>
      <c r="D23" s="282"/>
      <c r="E23" s="282"/>
      <c r="F23" s="282"/>
      <c r="G23" s="282"/>
    </row>
    <row r="24" spans="2:7" s="2" customFormat="1" ht="10.15" customHeight="1"/>
    <row r="25" spans="2:7" s="2" customFormat="1" ht="18" customHeight="1">
      <c r="B25" s="3" t="s">
        <v>140</v>
      </c>
      <c r="D25" s="4"/>
      <c r="G25" s="5" t="s">
        <v>122</v>
      </c>
    </row>
    <row r="26" spans="2:7" s="2" customFormat="1" ht="25.15" customHeight="1">
      <c r="B26" s="22" t="s">
        <v>141</v>
      </c>
      <c r="C26" s="6" t="s">
        <v>124</v>
      </c>
      <c r="D26" s="277" t="s">
        <v>142</v>
      </c>
      <c r="E26" s="277"/>
      <c r="F26" s="277"/>
      <c r="G26" s="277"/>
    </row>
    <row r="27" spans="2:7" ht="15" customHeight="1">
      <c r="B27" s="23" t="s">
        <v>143</v>
      </c>
      <c r="C27" s="71">
        <f>C6-C28-C29-C30</f>
        <v>0</v>
      </c>
      <c r="D27" s="278"/>
      <c r="E27" s="278"/>
      <c r="F27" s="278"/>
      <c r="G27" s="278"/>
    </row>
    <row r="28" spans="2:7" ht="15" customHeight="1">
      <c r="B28" s="23" t="s">
        <v>144</v>
      </c>
      <c r="C28" s="71"/>
      <c r="D28" s="278"/>
      <c r="E28" s="278"/>
      <c r="F28" s="278"/>
      <c r="G28" s="278"/>
    </row>
    <row r="29" spans="2:7" ht="15" customHeight="1">
      <c r="B29" s="23" t="s">
        <v>145</v>
      </c>
      <c r="C29" s="72">
        <f>F6</f>
        <v>0</v>
      </c>
      <c r="D29" s="278" t="s">
        <v>415</v>
      </c>
      <c r="E29" s="278"/>
      <c r="F29" s="278"/>
      <c r="G29" s="278"/>
    </row>
    <row r="30" spans="2:7" ht="15" customHeight="1" thickBot="1">
      <c r="B30" s="24" t="s">
        <v>146</v>
      </c>
      <c r="C30" s="28"/>
      <c r="D30" s="279"/>
      <c r="E30" s="279"/>
      <c r="F30" s="279"/>
      <c r="G30" s="279"/>
    </row>
    <row r="31" spans="2:7" ht="15" customHeight="1" thickTop="1">
      <c r="B31" s="20" t="s">
        <v>147</v>
      </c>
      <c r="C31" s="82">
        <f>SUM(C27:C30)</f>
        <v>0</v>
      </c>
      <c r="D31" s="276" t="str">
        <f>IF(C31=C6,"","【エラー】助成事業に要する経費の合計額が不一致")</f>
        <v/>
      </c>
      <c r="E31" s="276"/>
      <c r="F31" s="276"/>
      <c r="G31" s="276"/>
    </row>
    <row r="32" spans="2:7" ht="18" customHeight="1">
      <c r="B32" s="280" t="s">
        <v>148</v>
      </c>
      <c r="C32" s="280"/>
      <c r="D32" s="280"/>
      <c r="E32" s="280"/>
      <c r="F32" s="280"/>
      <c r="G32" s="280"/>
    </row>
    <row r="33" spans="2:7" ht="10.15" customHeight="1"/>
    <row r="34" spans="2:7" s="2" customFormat="1" ht="18" customHeight="1">
      <c r="B34" s="183" t="s">
        <v>157</v>
      </c>
      <c r="C34" s="183"/>
      <c r="D34" s="183"/>
      <c r="E34" s="183"/>
      <c r="F34" s="183"/>
      <c r="G34" s="5" t="s">
        <v>122</v>
      </c>
    </row>
    <row r="35" spans="2:7" s="2" customFormat="1" ht="25.15" customHeight="1">
      <c r="B35" s="22" t="s">
        <v>141</v>
      </c>
      <c r="C35" s="6" t="s">
        <v>149</v>
      </c>
      <c r="D35" s="277" t="s">
        <v>142</v>
      </c>
      <c r="E35" s="277"/>
      <c r="F35" s="277"/>
      <c r="G35" s="277"/>
    </row>
    <row r="36" spans="2:7" ht="15" customHeight="1">
      <c r="B36" s="23" t="s">
        <v>143</v>
      </c>
      <c r="C36" s="71">
        <f>F6-C37-C38</f>
        <v>0</v>
      </c>
      <c r="D36" s="278"/>
      <c r="E36" s="278"/>
      <c r="F36" s="278"/>
      <c r="G36" s="278"/>
    </row>
    <row r="37" spans="2:7" ht="15" customHeight="1">
      <c r="B37" s="23" t="s">
        <v>144</v>
      </c>
      <c r="C37" s="71"/>
      <c r="D37" s="278"/>
      <c r="E37" s="278"/>
      <c r="F37" s="278"/>
      <c r="G37" s="278"/>
    </row>
    <row r="38" spans="2:7" ht="15" customHeight="1" thickBot="1">
      <c r="B38" s="24" t="s">
        <v>146</v>
      </c>
      <c r="C38" s="28"/>
      <c r="D38" s="279"/>
      <c r="E38" s="279"/>
      <c r="F38" s="279"/>
      <c r="G38" s="279"/>
    </row>
    <row r="39" spans="2:7" ht="15" customHeight="1" thickTop="1">
      <c r="B39" s="20" t="s">
        <v>147</v>
      </c>
      <c r="C39" s="82">
        <f>SUM(C36:C38)</f>
        <v>0</v>
      </c>
      <c r="D39" s="276" t="str">
        <f>IF(C39=F6,"","【エラー】助成金要望額と不一致")</f>
        <v/>
      </c>
      <c r="E39" s="276"/>
      <c r="F39" s="276"/>
      <c r="G39" s="276"/>
    </row>
  </sheetData>
  <sheetProtection sheet="1" formatCells="0" formatColumns="0" formatRows="0" insertRows="0" deleteRows="0" selectLockedCells="1" sort="0" autoFilter="0"/>
  <mergeCells count="25">
    <mergeCell ref="B7:G7"/>
    <mergeCell ref="E11:G11"/>
    <mergeCell ref="E12:G12"/>
    <mergeCell ref="E13:G13"/>
    <mergeCell ref="B23:G23"/>
    <mergeCell ref="E14:G14"/>
    <mergeCell ref="E15:G15"/>
    <mergeCell ref="E18:G18"/>
    <mergeCell ref="E19:G19"/>
    <mergeCell ref="E20:G20"/>
    <mergeCell ref="E21:G21"/>
    <mergeCell ref="E22:G22"/>
    <mergeCell ref="D39:G39"/>
    <mergeCell ref="D26:G26"/>
    <mergeCell ref="D27:G27"/>
    <mergeCell ref="D28:G28"/>
    <mergeCell ref="D29:G29"/>
    <mergeCell ref="D30:G30"/>
    <mergeCell ref="D31:G31"/>
    <mergeCell ref="B32:G32"/>
    <mergeCell ref="D35:G35"/>
    <mergeCell ref="D36:G36"/>
    <mergeCell ref="D37:G37"/>
    <mergeCell ref="D38:G38"/>
    <mergeCell ref="B34:F34"/>
  </mergeCells>
  <phoneticPr fontId="1"/>
  <conditionalFormatting sqref="E4:E5">
    <cfRule type="containsText" dxfId="0" priority="1" operator="containsText" text="(選択してください)">
      <formula>NOT(ISERROR(SEARCH("(選択してください)",E4)))</formula>
    </cfRule>
  </conditionalFormatting>
  <pageMargins left="0.59055118110236227" right="0.39370078740157483" top="0.39370078740157483" bottom="0.39370078740157483" header="0.31496062992125984"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申請書</vt:lpstr>
      <vt:lpstr>申立書</vt:lpstr>
      <vt:lpstr>1概要</vt:lpstr>
      <vt:lpstr>2背景3地域資源</vt:lpstr>
      <vt:lpstr>4計画</vt:lpstr>
      <vt:lpstr>5体制</vt:lpstr>
      <vt:lpstr>6新規性</vt:lpstr>
      <vt:lpstr>7目標8効果</vt:lpstr>
      <vt:lpstr>9経費</vt:lpstr>
      <vt:lpstr>【参考 産業分類】</vt:lpstr>
      <vt:lpstr>'6新規性'!_Hlk196405194</vt:lpstr>
      <vt:lpstr>'1概要'!Print_Area</vt:lpstr>
      <vt:lpstr>'2背景3地域資源'!Print_Area</vt:lpstr>
      <vt:lpstr>'4計画'!Print_Area</vt:lpstr>
      <vt:lpstr>'5体制'!Print_Area</vt:lpstr>
      <vt:lpstr>'6新規性'!Print_Area</vt:lpstr>
      <vt:lpstr>'7目標8効果'!Print_Area</vt:lpstr>
      <vt:lpstr>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朋矢</dc:creator>
  <cp:lastModifiedBy>高瀬智哉</cp:lastModifiedBy>
  <cp:lastPrinted>2025-05-14T06:05:39Z</cp:lastPrinted>
  <dcterms:created xsi:type="dcterms:W3CDTF">2025-04-18T05:18:41Z</dcterms:created>
  <dcterms:modified xsi:type="dcterms:W3CDTF">2025-05-15T02:00:09Z</dcterms:modified>
</cp:coreProperties>
</file>