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03sv\Doc\04.新事業支援部\03.国際ビジネスグループ\R7_国際ビジネスＧ\31.調査_輸出入動向（R6対象）\8.ウェブ掲載用\"/>
    </mc:Choice>
  </mc:AlternateContent>
  <xr:revisionPtr revIDLastSave="0" documentId="13_ncr:1_{1F4148BF-345F-4AD2-BD5F-462A066C09F0}" xr6:coauthVersionLast="47" xr6:coauthVersionMax="47" xr10:uidLastSave="{00000000-0000-0000-0000-000000000000}"/>
  <bookViews>
    <workbookView xWindow="9015" yWindow="600" windowWidth="17295" windowHeight="13845" xr2:uid="{00000000-000D-0000-FFFF-FFFF00000000}"/>
  </bookViews>
  <sheets>
    <sheet name="1表" sheetId="8" r:id="rId1"/>
    <sheet name="各港" sheetId="9" r:id="rId2"/>
  </sheets>
  <definedNames>
    <definedName name="_xlnm.Print_Area" localSheetId="0">'1表'!$A$1:$J$109</definedName>
    <definedName name="_xlnm.Print_Area" localSheetId="1">各港!$A$1:$H$217</definedName>
  </definedNames>
  <calcPr calcId="191029"/>
</workbook>
</file>

<file path=xl/calcChain.xml><?xml version="1.0" encoding="utf-8"?>
<calcChain xmlns="http://schemas.openxmlformats.org/spreadsheetml/2006/main">
  <c r="D54" i="8" l="1"/>
  <c r="D53" i="8"/>
  <c r="G53" i="8"/>
  <c r="J53" i="8"/>
  <c r="H216" i="9"/>
  <c r="E216" i="9"/>
  <c r="G216" i="9"/>
  <c r="G215" i="9"/>
  <c r="D216" i="9"/>
  <c r="D215" i="9"/>
  <c r="H162" i="9"/>
  <c r="E162" i="9"/>
  <c r="G162" i="9"/>
  <c r="G161" i="9"/>
  <c r="D162" i="9"/>
  <c r="D161" i="9"/>
  <c r="H108" i="9"/>
  <c r="E108" i="9"/>
  <c r="G108" i="9"/>
  <c r="G107" i="9"/>
  <c r="D108" i="9"/>
  <c r="D107" i="9"/>
  <c r="H54" i="9"/>
  <c r="E54" i="9"/>
  <c r="G54" i="9"/>
  <c r="G53" i="9"/>
  <c r="D54" i="9"/>
  <c r="D53" i="9"/>
  <c r="D214" i="9"/>
  <c r="F106" i="8"/>
  <c r="F107" i="8"/>
  <c r="F108" i="8"/>
  <c r="C106" i="8"/>
  <c r="C108" i="8"/>
  <c r="C107" i="8"/>
  <c r="C54" i="8"/>
  <c r="C53" i="8"/>
  <c r="C52" i="8"/>
  <c r="F54" i="8"/>
  <c r="F53" i="8"/>
  <c r="F52" i="8"/>
  <c r="F51" i="8"/>
  <c r="I54" i="8"/>
  <c r="I53" i="8"/>
  <c r="I52" i="8"/>
  <c r="I51" i="8"/>
  <c r="H104" i="8"/>
  <c r="H105" i="8"/>
  <c r="H106" i="8"/>
  <c r="H107" i="8"/>
  <c r="H108" i="8"/>
  <c r="I108" i="8" s="1"/>
  <c r="I107" i="8"/>
  <c r="I106" i="8"/>
  <c r="I105" i="8"/>
  <c r="I104" i="8"/>
  <c r="H53" i="8"/>
  <c r="F105" i="8"/>
  <c r="C105" i="8"/>
  <c r="C51" i="8" l="1"/>
  <c r="H52" i="8"/>
  <c r="G52" i="8"/>
  <c r="D52" i="8"/>
  <c r="G54" i="8"/>
  <c r="H54" i="8"/>
  <c r="G214" i="9"/>
  <c r="D160" i="9"/>
  <c r="G160" i="9"/>
  <c r="D52" i="9"/>
  <c r="D106" i="9"/>
  <c r="D105" i="9"/>
  <c r="G106" i="9"/>
  <c r="G52" i="9"/>
  <c r="G212" i="9"/>
  <c r="G213" i="9"/>
  <c r="D212" i="9"/>
  <c r="D213" i="9"/>
  <c r="G158" i="9"/>
  <c r="G159" i="9"/>
  <c r="D158" i="9"/>
  <c r="D159" i="9"/>
  <c r="G104" i="9"/>
  <c r="G105" i="9"/>
  <c r="D104" i="9"/>
  <c r="G50" i="9"/>
  <c r="G51" i="9"/>
  <c r="D50" i="9"/>
  <c r="D51" i="9"/>
  <c r="F104" i="8"/>
  <c r="C104" i="8"/>
  <c r="H51" i="8"/>
  <c r="G51" i="8"/>
  <c r="D51" i="8"/>
  <c r="H50" i="8"/>
  <c r="J50" i="8" s="1"/>
  <c r="G50" i="8"/>
  <c r="F50" i="8"/>
  <c r="D50" i="8"/>
  <c r="C50" i="8"/>
  <c r="G211" i="9"/>
  <c r="D211" i="9"/>
  <c r="G157" i="9"/>
  <c r="D157" i="9"/>
  <c r="G103" i="9"/>
  <c r="D103" i="9"/>
  <c r="D102" i="9"/>
  <c r="G49" i="9"/>
  <c r="D49" i="9"/>
  <c r="D48" i="9"/>
  <c r="H103" i="8"/>
  <c r="G49" i="8"/>
  <c r="F49" i="8"/>
  <c r="D49" i="8"/>
  <c r="C49" i="8"/>
  <c r="C103" i="8"/>
  <c r="F103" i="8"/>
  <c r="J54" i="8" l="1"/>
  <c r="J52" i="8"/>
  <c r="J51" i="8"/>
  <c r="H49" i="8"/>
  <c r="I50" i="8" s="1"/>
  <c r="J49" i="8" l="1"/>
  <c r="D48" i="8"/>
  <c r="G44" i="9" l="1"/>
  <c r="G48" i="8" l="1"/>
  <c r="G210" i="9" l="1"/>
  <c r="D210" i="9"/>
  <c r="G156" i="9"/>
  <c r="D156" i="9"/>
  <c r="G102" i="9"/>
  <c r="G48" i="9"/>
  <c r="D47" i="9"/>
  <c r="H102" i="8"/>
  <c r="I103" i="8" s="1"/>
  <c r="G47" i="8"/>
  <c r="H48" i="8"/>
  <c r="D47" i="8"/>
  <c r="I49" i="8" l="1"/>
  <c r="J48" i="8"/>
  <c r="G46" i="8" l="1"/>
  <c r="G209" i="9"/>
  <c r="G155" i="9"/>
  <c r="G101" i="9"/>
  <c r="G47" i="9"/>
  <c r="D209" i="9"/>
  <c r="D155" i="9"/>
  <c r="D101" i="9"/>
  <c r="D46" i="8"/>
  <c r="H101" i="8"/>
  <c r="H47" i="8"/>
  <c r="H100" i="8"/>
  <c r="D208" i="9"/>
  <c r="G208" i="9"/>
  <c r="D154" i="9"/>
  <c r="G154" i="9"/>
  <c r="D100" i="9"/>
  <c r="G100" i="9"/>
  <c r="G45" i="9"/>
  <c r="G46" i="9"/>
  <c r="D45" i="9"/>
  <c r="D46" i="9"/>
  <c r="H46" i="8"/>
  <c r="D207" i="9"/>
  <c r="G207" i="9"/>
  <c r="G153" i="9"/>
  <c r="D153" i="9"/>
  <c r="G99" i="9"/>
  <c r="D99" i="9"/>
  <c r="G45" i="8"/>
  <c r="D45" i="8"/>
  <c r="H99" i="8"/>
  <c r="H45" i="8"/>
  <c r="G206" i="9"/>
  <c r="D206" i="9"/>
  <c r="G152" i="9"/>
  <c r="D152" i="9"/>
  <c r="G98" i="9"/>
  <c r="D98" i="9"/>
  <c r="D44" i="9"/>
  <c r="G44" i="8"/>
  <c r="D44" i="8"/>
  <c r="H98" i="8"/>
  <c r="H44" i="8"/>
  <c r="G43" i="8"/>
  <c r="D43" i="8"/>
  <c r="H97" i="8"/>
  <c r="I97" i="8" s="1"/>
  <c r="F97" i="8"/>
  <c r="C97" i="8"/>
  <c r="G205" i="9"/>
  <c r="D205" i="9"/>
  <c r="G151" i="9"/>
  <c r="D151" i="9"/>
  <c r="G97" i="9"/>
  <c r="D97" i="9"/>
  <c r="G43" i="9"/>
  <c r="D43" i="9"/>
  <c r="H42" i="8"/>
  <c r="H43" i="8"/>
  <c r="H41" i="8"/>
  <c r="H95" i="8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D138" i="9"/>
  <c r="G138" i="9"/>
  <c r="G139" i="9"/>
  <c r="D143" i="9"/>
  <c r="H39" i="8"/>
  <c r="H38" i="8"/>
  <c r="H37" i="8"/>
  <c r="J44" i="8" l="1"/>
  <c r="J47" i="8"/>
  <c r="I98" i="8"/>
  <c r="J43" i="8"/>
  <c r="J45" i="8"/>
  <c r="J46" i="8"/>
</calcChain>
</file>

<file path=xl/sharedStrings.xml><?xml version="1.0" encoding="utf-8"?>
<sst xmlns="http://schemas.openxmlformats.org/spreadsheetml/2006/main" count="89" uniqueCount="28">
  <si>
    <t>単位：億円、％</t>
    <rPh sb="0" eb="2">
      <t>タンイ</t>
    </rPh>
    <rPh sb="3" eb="5">
      <t>オクエン</t>
    </rPh>
    <phoneticPr fontId="2"/>
  </si>
  <si>
    <t>年</t>
    <rPh sb="0" eb="1">
      <t>ネン</t>
    </rPh>
    <phoneticPr fontId="2"/>
  </si>
  <si>
    <t>輸出額</t>
    <rPh sb="0" eb="3">
      <t>ユシュツガク</t>
    </rPh>
    <phoneticPr fontId="2"/>
  </si>
  <si>
    <t>前年比</t>
    <rPh sb="0" eb="3">
      <t>ゼンネンヒ</t>
    </rPh>
    <phoneticPr fontId="2"/>
  </si>
  <si>
    <t>全国比</t>
    <rPh sb="0" eb="2">
      <t>ゼンコク</t>
    </rPh>
    <rPh sb="2" eb="3">
      <t>ヒ</t>
    </rPh>
    <phoneticPr fontId="2"/>
  </si>
  <si>
    <t>輸入額</t>
    <rPh sb="0" eb="3">
      <t>ユニュウガク</t>
    </rPh>
    <phoneticPr fontId="2"/>
  </si>
  <si>
    <t>輸出超過額</t>
    <rPh sb="0" eb="2">
      <t>ユシュツ</t>
    </rPh>
    <rPh sb="2" eb="5">
      <t>チョウカガク</t>
    </rPh>
    <phoneticPr fontId="2"/>
  </si>
  <si>
    <t>（１）　県内港合計</t>
    <rPh sb="4" eb="5">
      <t>ケン</t>
    </rPh>
    <rPh sb="5" eb="6">
      <t>ナイ</t>
    </rPh>
    <rPh sb="6" eb="7">
      <t>ミナト</t>
    </rPh>
    <rPh sb="7" eb="9">
      <t>ゴウケイ</t>
    </rPh>
    <phoneticPr fontId="2"/>
  </si>
  <si>
    <t>（２）　全国</t>
    <rPh sb="4" eb="6">
      <t>ゼンコク</t>
    </rPh>
    <phoneticPr fontId="2"/>
  </si>
  <si>
    <t>-</t>
    <phoneticPr fontId="2"/>
  </si>
  <si>
    <t>県内比</t>
  </si>
  <si>
    <t>前年比</t>
  </si>
  <si>
    <t>価額</t>
  </si>
  <si>
    <t>年</t>
  </si>
  <si>
    <t>輸入</t>
  </si>
  <si>
    <t>輸出</t>
  </si>
  <si>
    <t>単位：百万円、％</t>
  </si>
  <si>
    <t>（三河港）</t>
    <rPh sb="1" eb="3">
      <t>ミカワ</t>
    </rPh>
    <phoneticPr fontId="2"/>
  </si>
  <si>
    <t>（衣浦港）</t>
    <phoneticPr fontId="2"/>
  </si>
  <si>
    <t>単位：百万円、％</t>
    <phoneticPr fontId="2"/>
  </si>
  <si>
    <t>（名古屋港）</t>
    <phoneticPr fontId="2"/>
  </si>
  <si>
    <t>（３）　各港別</t>
    <rPh sb="4" eb="5">
      <t>カク</t>
    </rPh>
    <rPh sb="5" eb="6">
      <t>ミナト</t>
    </rPh>
    <rPh sb="6" eb="7">
      <t>ベツ</t>
    </rPh>
    <phoneticPr fontId="2"/>
  </si>
  <si>
    <t>（中部国際空港）</t>
    <rPh sb="1" eb="3">
      <t>チュウブ</t>
    </rPh>
    <rPh sb="3" eb="5">
      <t>コクサイ</t>
    </rPh>
    <phoneticPr fontId="2"/>
  </si>
  <si>
    <t>＊Ｈ16以前は名古屋空港</t>
    <phoneticPr fontId="2"/>
  </si>
  <si>
    <t>昭和50</t>
    <rPh sb="0" eb="2">
      <t>ショウワ</t>
    </rPh>
    <phoneticPr fontId="2"/>
  </si>
  <si>
    <t>平成元</t>
    <rPh sb="0" eb="2">
      <t>ヘイセイ</t>
    </rPh>
    <rPh sb="2" eb="3">
      <t>ガン</t>
    </rPh>
    <phoneticPr fontId="2"/>
  </si>
  <si>
    <t>令和元</t>
    <rPh sb="0" eb="2">
      <t>レイワ</t>
    </rPh>
    <rPh sb="2" eb="3">
      <t>ガン</t>
    </rPh>
    <phoneticPr fontId="2"/>
  </si>
  <si>
    <t>第１表　輸出入額の推移(令和６年／2024年）</t>
    <rPh sb="0" eb="1">
      <t>ダイ</t>
    </rPh>
    <rPh sb="2" eb="3">
      <t>ヒョウ</t>
    </rPh>
    <rPh sb="4" eb="7">
      <t>ユシュツニュウ</t>
    </rPh>
    <rPh sb="7" eb="8">
      <t>ガク</t>
    </rPh>
    <rPh sb="9" eb="11">
      <t>スイイ</t>
    </rPh>
    <rPh sb="12" eb="14">
      <t>レイワ</t>
    </rPh>
    <rPh sb="15" eb="16">
      <t>トシ</t>
    </rPh>
    <rPh sb="21" eb="22">
      <t>ネン</t>
    </rPh>
    <rPh sb="22" eb="23">
      <t>ヘイネン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</si>
</sst>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_ "/>
    <numFmt numFmtId="178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38" fontId="4" fillId="0" borderId="0" xfId="1" applyFont="1" applyBorder="1"/>
    <xf numFmtId="0" fontId="5" fillId="0" borderId="0" xfId="0" applyFont="1"/>
    <xf numFmtId="0" fontId="7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38" fontId="4" fillId="0" borderId="3" xfId="1" applyFont="1" applyBorder="1"/>
    <xf numFmtId="0" fontId="4" fillId="0" borderId="3" xfId="0" applyFont="1" applyBorder="1"/>
    <xf numFmtId="176" fontId="4" fillId="0" borderId="4" xfId="0" applyNumberFormat="1" applyFont="1" applyBorder="1"/>
    <xf numFmtId="38" fontId="4" fillId="0" borderId="5" xfId="1" applyFont="1" applyBorder="1"/>
    <xf numFmtId="0" fontId="4" fillId="0" borderId="6" xfId="0" applyFont="1" applyBorder="1"/>
    <xf numFmtId="38" fontId="4" fillId="0" borderId="7" xfId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38" fontId="4" fillId="0" borderId="10" xfId="1" applyFont="1" applyBorder="1"/>
    <xf numFmtId="176" fontId="4" fillId="0" borderId="10" xfId="0" applyNumberFormat="1" applyFont="1" applyBorder="1"/>
    <xf numFmtId="176" fontId="4" fillId="0" borderId="11" xfId="0" applyNumberFormat="1" applyFont="1" applyBorder="1"/>
    <xf numFmtId="176" fontId="4" fillId="0" borderId="12" xfId="0" applyNumberFormat="1" applyFont="1" applyBorder="1"/>
    <xf numFmtId="38" fontId="4" fillId="0" borderId="13" xfId="1" applyFont="1" applyBorder="1"/>
    <xf numFmtId="176" fontId="4" fillId="0" borderId="13" xfId="0" applyNumberFormat="1" applyFont="1" applyBorder="1"/>
    <xf numFmtId="176" fontId="4" fillId="0" borderId="14" xfId="0" applyNumberFormat="1" applyFont="1" applyBorder="1"/>
    <xf numFmtId="0" fontId="4" fillId="0" borderId="15" xfId="0" applyFont="1" applyBorder="1" applyAlignment="1">
      <alignment horizontal="center"/>
    </xf>
    <xf numFmtId="38" fontId="4" fillId="0" borderId="16" xfId="1" applyFont="1" applyBorder="1"/>
    <xf numFmtId="176" fontId="4" fillId="0" borderId="16" xfId="0" applyNumberFormat="1" applyFont="1" applyBorder="1"/>
    <xf numFmtId="176" fontId="4" fillId="0" borderId="17" xfId="0" applyNumberFormat="1" applyFont="1" applyBorder="1"/>
    <xf numFmtId="38" fontId="4" fillId="0" borderId="18" xfId="1" applyFont="1" applyBorder="1"/>
    <xf numFmtId="176" fontId="4" fillId="0" borderId="19" xfId="0" applyNumberFormat="1" applyFont="1" applyBorder="1"/>
    <xf numFmtId="38" fontId="4" fillId="0" borderId="20" xfId="1" applyFont="1" applyBorder="1"/>
    <xf numFmtId="176" fontId="4" fillId="0" borderId="20" xfId="0" applyNumberFormat="1" applyFont="1" applyBorder="1"/>
    <xf numFmtId="176" fontId="4" fillId="0" borderId="21" xfId="0" applyNumberFormat="1" applyFont="1" applyBorder="1"/>
    <xf numFmtId="0" fontId="4" fillId="0" borderId="22" xfId="0" applyFont="1" applyBorder="1" applyAlignment="1">
      <alignment horizontal="center"/>
    </xf>
    <xf numFmtId="38" fontId="4" fillId="0" borderId="23" xfId="1" applyFont="1" applyBorder="1"/>
    <xf numFmtId="176" fontId="4" fillId="0" borderId="23" xfId="0" applyNumberFormat="1" applyFont="1" applyBorder="1"/>
    <xf numFmtId="176" fontId="4" fillId="0" borderId="24" xfId="0" applyNumberFormat="1" applyFont="1" applyBorder="1"/>
    <xf numFmtId="38" fontId="4" fillId="0" borderId="25" xfId="1" applyFont="1" applyBorder="1"/>
    <xf numFmtId="176" fontId="4" fillId="0" borderId="26" xfId="0" applyNumberFormat="1" applyFont="1" applyBorder="1"/>
    <xf numFmtId="38" fontId="4" fillId="0" borderId="27" xfId="1" applyFont="1" applyBorder="1"/>
    <xf numFmtId="176" fontId="4" fillId="0" borderId="27" xfId="0" applyNumberFormat="1" applyFont="1" applyBorder="1"/>
    <xf numFmtId="176" fontId="4" fillId="0" borderId="28" xfId="0" applyNumberFormat="1" applyFont="1" applyBorder="1"/>
    <xf numFmtId="0" fontId="4" fillId="0" borderId="29" xfId="0" applyFont="1" applyBorder="1" applyAlignment="1">
      <alignment horizontal="center"/>
    </xf>
    <xf numFmtId="38" fontId="4" fillId="0" borderId="12" xfId="1" applyFont="1" applyBorder="1"/>
    <xf numFmtId="176" fontId="4" fillId="0" borderId="30" xfId="0" applyNumberFormat="1" applyFont="1" applyBorder="1"/>
    <xf numFmtId="0" fontId="4" fillId="0" borderId="31" xfId="0" applyFont="1" applyBorder="1" applyAlignment="1">
      <alignment horizontal="center"/>
    </xf>
    <xf numFmtId="38" fontId="4" fillId="0" borderId="32" xfId="1" applyFont="1" applyBorder="1"/>
    <xf numFmtId="176" fontId="4" fillId="0" borderId="32" xfId="0" applyNumberFormat="1" applyFont="1" applyBorder="1"/>
    <xf numFmtId="176" fontId="4" fillId="0" borderId="33" xfId="0" applyNumberFormat="1" applyFont="1" applyBorder="1"/>
    <xf numFmtId="38" fontId="4" fillId="0" borderId="34" xfId="1" applyFont="1" applyBorder="1"/>
    <xf numFmtId="176" fontId="4" fillId="0" borderId="35" xfId="0" applyNumberFormat="1" applyFont="1" applyBorder="1"/>
    <xf numFmtId="38" fontId="4" fillId="0" borderId="36" xfId="1" applyFont="1" applyBorder="1"/>
    <xf numFmtId="176" fontId="4" fillId="0" borderId="36" xfId="0" applyNumberFormat="1" applyFont="1" applyBorder="1"/>
    <xf numFmtId="176" fontId="4" fillId="0" borderId="37" xfId="0" applyNumberFormat="1" applyFont="1" applyBorder="1"/>
    <xf numFmtId="38" fontId="4" fillId="0" borderId="4" xfId="1" applyFont="1" applyBorder="1"/>
    <xf numFmtId="176" fontId="4" fillId="0" borderId="6" xfId="0" applyNumberFormat="1" applyFont="1" applyBorder="1"/>
    <xf numFmtId="3" fontId="4" fillId="0" borderId="7" xfId="1" applyNumberFormat="1" applyFont="1" applyBorder="1"/>
    <xf numFmtId="0" fontId="4" fillId="0" borderId="30" xfId="0" applyFont="1" applyBorder="1"/>
    <xf numFmtId="38" fontId="4" fillId="0" borderId="11" xfId="1" applyFont="1" applyBorder="1"/>
    <xf numFmtId="38" fontId="4" fillId="0" borderId="17" xfId="1" applyFont="1" applyBorder="1"/>
    <xf numFmtId="3" fontId="4" fillId="0" borderId="20" xfId="1" applyNumberFormat="1" applyFont="1" applyBorder="1"/>
    <xf numFmtId="0" fontId="4" fillId="0" borderId="38" xfId="0" applyFont="1" applyBorder="1"/>
    <xf numFmtId="3" fontId="4" fillId="0" borderId="13" xfId="1" applyNumberFormat="1" applyFont="1" applyBorder="1"/>
    <xf numFmtId="0" fontId="4" fillId="0" borderId="39" xfId="0" applyFont="1" applyBorder="1" applyAlignment="1">
      <alignment horizontal="center"/>
    </xf>
    <xf numFmtId="38" fontId="4" fillId="0" borderId="24" xfId="1" applyFont="1" applyBorder="1"/>
    <xf numFmtId="38" fontId="4" fillId="0" borderId="12" xfId="1" applyFont="1" applyFill="1" applyBorder="1"/>
    <xf numFmtId="0" fontId="4" fillId="0" borderId="12" xfId="0" applyFont="1" applyBorder="1"/>
    <xf numFmtId="3" fontId="4" fillId="0" borderId="12" xfId="0" applyNumberFormat="1" applyFont="1" applyBorder="1"/>
    <xf numFmtId="0" fontId="4" fillId="0" borderId="11" xfId="0" applyFont="1" applyBorder="1"/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5" xfId="0" applyFont="1" applyBorder="1" applyAlignment="1">
      <alignment horizontal="center" vertical="center"/>
    </xf>
    <xf numFmtId="0" fontId="0" fillId="0" borderId="30" xfId="0" applyBorder="1"/>
    <xf numFmtId="0" fontId="4" fillId="0" borderId="2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38" fontId="4" fillId="0" borderId="47" xfId="1" applyFont="1" applyBorder="1"/>
    <xf numFmtId="176" fontId="4" fillId="0" borderId="47" xfId="0" applyNumberFormat="1" applyFont="1" applyBorder="1"/>
    <xf numFmtId="176" fontId="4" fillId="0" borderId="48" xfId="0" applyNumberFormat="1" applyFont="1" applyBorder="1"/>
    <xf numFmtId="38" fontId="4" fillId="0" borderId="49" xfId="1" applyFont="1" applyBorder="1"/>
    <xf numFmtId="176" fontId="4" fillId="0" borderId="38" xfId="0" applyNumberFormat="1" applyFont="1" applyBorder="1"/>
    <xf numFmtId="0" fontId="6" fillId="0" borderId="0" xfId="0" applyFont="1" applyAlignment="1">
      <alignment horizontal="right"/>
    </xf>
    <xf numFmtId="176" fontId="4" fillId="0" borderId="50" xfId="0" applyNumberFormat="1" applyFont="1" applyBorder="1"/>
    <xf numFmtId="38" fontId="4" fillId="0" borderId="6" xfId="1" applyFont="1" applyFill="1" applyBorder="1"/>
    <xf numFmtId="38" fontId="4" fillId="0" borderId="6" xfId="1" applyFont="1" applyBorder="1"/>
    <xf numFmtId="0" fontId="4" fillId="0" borderId="51" xfId="0" applyFont="1" applyBorder="1" applyAlignment="1">
      <alignment horizontal="center"/>
    </xf>
    <xf numFmtId="176" fontId="4" fillId="0" borderId="52" xfId="0" applyNumberFormat="1" applyFont="1" applyBorder="1"/>
    <xf numFmtId="176" fontId="4" fillId="0" borderId="53" xfId="0" applyNumberFormat="1" applyFont="1" applyBorder="1"/>
    <xf numFmtId="38" fontId="4" fillId="0" borderId="53" xfId="1" applyFont="1" applyFill="1" applyBorder="1"/>
    <xf numFmtId="177" fontId="4" fillId="0" borderId="54" xfId="0" applyNumberFormat="1" applyFont="1" applyBorder="1" applyAlignment="1">
      <alignment horizontal="center" vertical="center"/>
    </xf>
    <xf numFmtId="0" fontId="4" fillId="0" borderId="54" xfId="0" applyFont="1" applyBorder="1" applyAlignment="1">
      <alignment horizontal="center"/>
    </xf>
    <xf numFmtId="38" fontId="4" fillId="0" borderId="53" xfId="1" applyFont="1" applyBorder="1"/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1" fillId="0" borderId="0" xfId="0" applyFont="1"/>
    <xf numFmtId="0" fontId="4" fillId="0" borderId="56" xfId="0" applyFont="1" applyBorder="1" applyAlignment="1">
      <alignment horizontal="center"/>
    </xf>
    <xf numFmtId="38" fontId="4" fillId="0" borderId="57" xfId="0" applyNumberFormat="1" applyFont="1" applyBorder="1"/>
    <xf numFmtId="38" fontId="4" fillId="0" borderId="53" xfId="0" applyNumberFormat="1" applyFont="1" applyBorder="1"/>
    <xf numFmtId="38" fontId="4" fillId="0" borderId="5" xfId="1" applyFont="1" applyFill="1" applyBorder="1"/>
    <xf numFmtId="38" fontId="4" fillId="0" borderId="6" xfId="0" applyNumberFormat="1" applyFont="1" applyBorder="1"/>
    <xf numFmtId="38" fontId="4" fillId="0" borderId="12" xfId="0" applyNumberFormat="1" applyFont="1" applyBorder="1"/>
    <xf numFmtId="0" fontId="0" fillId="0" borderId="35" xfId="0" applyBorder="1"/>
    <xf numFmtId="38" fontId="4" fillId="0" borderId="0" xfId="0" applyNumberFormat="1" applyFont="1"/>
    <xf numFmtId="38" fontId="4" fillId="0" borderId="5" xfId="0" applyNumberFormat="1" applyFont="1" applyBorder="1"/>
    <xf numFmtId="0" fontId="4" fillId="0" borderId="9" xfId="0" applyFont="1" applyBorder="1" applyAlignment="1">
      <alignment horizontal="center" vertical="center"/>
    </xf>
    <xf numFmtId="176" fontId="4" fillId="0" borderId="0" xfId="0" applyNumberFormat="1" applyFont="1"/>
    <xf numFmtId="38" fontId="4" fillId="0" borderId="58" xfId="1" applyFont="1" applyBorder="1"/>
    <xf numFmtId="0" fontId="4" fillId="0" borderId="46" xfId="0" applyFont="1" applyBorder="1" applyAlignment="1">
      <alignment horizontal="center"/>
    </xf>
    <xf numFmtId="0" fontId="0" fillId="0" borderId="38" xfId="0" applyBorder="1"/>
    <xf numFmtId="3" fontId="4" fillId="0" borderId="12" xfId="1" applyNumberFormat="1" applyFont="1" applyBorder="1"/>
    <xf numFmtId="0" fontId="6" fillId="0" borderId="0" xfId="0" applyFont="1"/>
    <xf numFmtId="38" fontId="4" fillId="0" borderId="59" xfId="1" applyFont="1" applyBorder="1"/>
    <xf numFmtId="0" fontId="4" fillId="0" borderId="10" xfId="0" applyFont="1" applyBorder="1"/>
    <xf numFmtId="3" fontId="4" fillId="0" borderId="59" xfId="0" applyNumberFormat="1" applyFont="1" applyBorder="1"/>
    <xf numFmtId="3" fontId="4" fillId="0" borderId="58" xfId="0" applyNumberFormat="1" applyFont="1" applyBorder="1"/>
    <xf numFmtId="0" fontId="4" fillId="0" borderId="6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61" xfId="0" applyFont="1" applyBorder="1" applyAlignment="1">
      <alignment horizontal="center" vertical="center"/>
    </xf>
    <xf numFmtId="38" fontId="4" fillId="0" borderId="62" xfId="1" applyFont="1" applyBorder="1"/>
    <xf numFmtId="178" fontId="4" fillId="0" borderId="30" xfId="0" applyNumberFormat="1" applyFont="1" applyBorder="1"/>
    <xf numFmtId="0" fontId="4" fillId="0" borderId="63" xfId="0" applyFont="1" applyBorder="1" applyAlignment="1">
      <alignment horizontal="center"/>
    </xf>
    <xf numFmtId="0" fontId="4" fillId="0" borderId="64" xfId="0" applyFont="1" applyBorder="1"/>
    <xf numFmtId="178" fontId="4" fillId="0" borderId="65" xfId="0" applyNumberFormat="1" applyFont="1" applyBorder="1"/>
    <xf numFmtId="38" fontId="4" fillId="0" borderId="66" xfId="1" applyFont="1" applyBorder="1"/>
    <xf numFmtId="0" fontId="4" fillId="0" borderId="53" xfId="0" applyFont="1" applyBorder="1"/>
    <xf numFmtId="38" fontId="4" fillId="0" borderId="67" xfId="1" applyFont="1" applyBorder="1"/>
    <xf numFmtId="178" fontId="4" fillId="0" borderId="14" xfId="0" applyNumberFormat="1" applyFont="1" applyBorder="1"/>
    <xf numFmtId="3" fontId="4" fillId="0" borderId="47" xfId="0" applyNumberFormat="1" applyFont="1" applyBorder="1"/>
    <xf numFmtId="0" fontId="4" fillId="0" borderId="47" xfId="0" applyFont="1" applyBorder="1"/>
    <xf numFmtId="0" fontId="4" fillId="0" borderId="68" xfId="0" applyFont="1" applyBorder="1"/>
    <xf numFmtId="3" fontId="4" fillId="0" borderId="62" xfId="0" applyNumberFormat="1" applyFont="1" applyBorder="1"/>
    <xf numFmtId="0" fontId="4" fillId="0" borderId="48" xfId="0" applyFont="1" applyBorder="1"/>
    <xf numFmtId="3" fontId="4" fillId="0" borderId="62" xfId="1" applyNumberFormat="1" applyFont="1" applyBorder="1"/>
    <xf numFmtId="176" fontId="4" fillId="0" borderId="69" xfId="0" applyNumberFormat="1" applyFont="1" applyBorder="1"/>
    <xf numFmtId="0" fontId="4" fillId="0" borderId="0" xfId="0" applyFont="1" applyAlignment="1">
      <alignment horizontal="center" vertical="center"/>
    </xf>
    <xf numFmtId="176" fontId="4" fillId="0" borderId="68" xfId="0" applyNumberFormat="1" applyFont="1" applyBorder="1"/>
    <xf numFmtId="0" fontId="4" fillId="0" borderId="31" xfId="0" applyFont="1" applyBorder="1" applyAlignment="1">
      <alignment horizontal="center" vertical="center"/>
    </xf>
    <xf numFmtId="38" fontId="4" fillId="0" borderId="70" xfId="1" applyFont="1" applyBorder="1"/>
    <xf numFmtId="0" fontId="4" fillId="0" borderId="71" xfId="0" applyFont="1" applyBorder="1" applyAlignment="1">
      <alignment horizontal="center"/>
    </xf>
    <xf numFmtId="0" fontId="4" fillId="0" borderId="72" xfId="0" applyFont="1" applyBorder="1"/>
    <xf numFmtId="38" fontId="4" fillId="0" borderId="73" xfId="1" applyFont="1" applyBorder="1"/>
    <xf numFmtId="178" fontId="4" fillId="0" borderId="74" xfId="0" applyNumberFormat="1" applyFont="1" applyBorder="1"/>
    <xf numFmtId="0" fontId="4" fillId="0" borderId="75" xfId="0" applyFont="1" applyBorder="1" applyAlignment="1">
      <alignment horizontal="center"/>
    </xf>
    <xf numFmtId="0" fontId="4" fillId="0" borderId="76" xfId="0" applyFont="1" applyBorder="1"/>
    <xf numFmtId="38" fontId="4" fillId="0" borderId="77" xfId="1" applyFont="1" applyBorder="1"/>
    <xf numFmtId="3" fontId="4" fillId="0" borderId="70" xfId="0" applyNumberFormat="1" applyFont="1" applyBorder="1"/>
    <xf numFmtId="178" fontId="4" fillId="0" borderId="78" xfId="0" applyNumberFormat="1" applyFont="1" applyBorder="1"/>
    <xf numFmtId="0" fontId="4" fillId="0" borderId="61" xfId="0" applyFont="1" applyBorder="1" applyAlignment="1">
      <alignment horizontal="center"/>
    </xf>
    <xf numFmtId="38" fontId="4" fillId="0" borderId="36" xfId="0" applyNumberFormat="1" applyFont="1" applyBorder="1"/>
    <xf numFmtId="0" fontId="6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28573</xdr:colOff>
      <xdr:row>56</xdr:row>
      <xdr:rowOff>190499</xdr:rowOff>
    </xdr:from>
    <xdr:to>
      <xdr:col>3</xdr:col>
      <xdr:colOff>647699</xdr:colOff>
      <xdr:row>107</xdr:row>
      <xdr:rowOff>161924</xdr:rowOff>
    </xdr:to>
    <xdr:sp macro="" textlink="">
      <xdr:nvSpPr>
        <xdr:cNvPr id="4382" name="Line 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>
          <a:spLocks noChangeShapeType="1"/>
        </xdr:cNvSpPr>
      </xdr:nvSpPr>
      <xdr:spPr bwMode="auto">
        <a:xfrm flipH="1">
          <a:off x="2000248" y="8553449"/>
          <a:ext cx="619126" cy="7534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57</xdr:row>
      <xdr:rowOff>47625</xdr:rowOff>
    </xdr:from>
    <xdr:to>
      <xdr:col>6</xdr:col>
      <xdr:colOff>638175</xdr:colOff>
      <xdr:row>107</xdr:row>
      <xdr:rowOff>161925</xdr:rowOff>
    </xdr:to>
    <xdr:sp macro="" textlink="">
      <xdr:nvSpPr>
        <xdr:cNvPr id="4383" name="Line 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>
          <a:spLocks noChangeShapeType="1"/>
        </xdr:cNvSpPr>
      </xdr:nvSpPr>
      <xdr:spPr bwMode="auto">
        <a:xfrm flipH="1">
          <a:off x="4114800" y="8601075"/>
          <a:ext cx="619125" cy="74866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28575</xdr:colOff>
      <xdr:row>56</xdr:row>
      <xdr:rowOff>190499</xdr:rowOff>
    </xdr:from>
    <xdr:to>
      <xdr:col>9</xdr:col>
      <xdr:colOff>647700</xdr:colOff>
      <xdr:row>107</xdr:row>
      <xdr:rowOff>180974</xdr:rowOff>
    </xdr:to>
    <xdr:sp macro="" textlink="">
      <xdr:nvSpPr>
        <xdr:cNvPr id="4384" name="Line 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>
          <a:spLocks noChangeShapeType="1"/>
        </xdr:cNvSpPr>
      </xdr:nvSpPr>
      <xdr:spPr bwMode="auto">
        <a:xfrm flipH="1">
          <a:off x="6248400" y="8705849"/>
          <a:ext cx="619125" cy="77247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108"/>
  <sheetViews>
    <sheetView tabSelected="1" view="pageBreakPreview" zoomScaleNormal="100" zoomScaleSheetLayoutView="100" workbookViewId="0">
      <pane xSplit="1" ySplit="4" topLeftCell="B59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6.625" customWidth="1"/>
    <col min="2" max="2" width="10.625" customWidth="1"/>
    <col min="3" max="4" width="8.625" customWidth="1"/>
    <col min="5" max="5" width="10.625" customWidth="1"/>
    <col min="6" max="7" width="8.625" customWidth="1"/>
    <col min="8" max="8" width="10.625" customWidth="1"/>
    <col min="9" max="10" width="8.625" customWidth="1"/>
  </cols>
  <sheetData>
    <row r="1" spans="1:10" ht="17.25" x14ac:dyDescent="0.2">
      <c r="A1" s="4" t="s">
        <v>27</v>
      </c>
    </row>
    <row r="2" spans="1:10" ht="10.5" customHeight="1" x14ac:dyDescent="0.15">
      <c r="A2" s="1"/>
    </row>
    <row r="3" spans="1:10" ht="14.25" customHeight="1" thickBot="1" x14ac:dyDescent="0.2">
      <c r="A3" s="3" t="s">
        <v>7</v>
      </c>
      <c r="I3" s="157" t="s">
        <v>0</v>
      </c>
      <c r="J3" s="157"/>
    </row>
    <row r="4" spans="1:10" s="74" customFormat="1" ht="14.1" customHeight="1" x14ac:dyDescent="0.15">
      <c r="A4" s="69" t="s">
        <v>1</v>
      </c>
      <c r="B4" s="70" t="s">
        <v>2</v>
      </c>
      <c r="C4" s="70" t="s">
        <v>3</v>
      </c>
      <c r="D4" s="72" t="s">
        <v>4</v>
      </c>
      <c r="E4" s="6" t="s">
        <v>5</v>
      </c>
      <c r="F4" s="71" t="s">
        <v>3</v>
      </c>
      <c r="G4" s="72" t="s">
        <v>4</v>
      </c>
      <c r="H4" s="73" t="s">
        <v>6</v>
      </c>
      <c r="I4" s="73" t="s">
        <v>3</v>
      </c>
      <c r="J4" s="75" t="s">
        <v>4</v>
      </c>
    </row>
    <row r="5" spans="1:10" s="5" customFormat="1" ht="12" customHeight="1" x14ac:dyDescent="0.15">
      <c r="A5" s="7" t="s">
        <v>24</v>
      </c>
      <c r="B5" s="8">
        <v>16964</v>
      </c>
      <c r="C5" s="9">
        <v>104.7</v>
      </c>
      <c r="D5" s="10">
        <v>10.253062803333878</v>
      </c>
      <c r="E5" s="11">
        <v>9911</v>
      </c>
      <c r="F5" s="12">
        <v>100.8</v>
      </c>
      <c r="G5" s="10">
        <v>5.7722772277227721</v>
      </c>
      <c r="H5" s="13">
        <v>7052</v>
      </c>
      <c r="I5" s="14" t="s">
        <v>9</v>
      </c>
      <c r="J5" s="15" t="s">
        <v>9</v>
      </c>
    </row>
    <row r="6" spans="1:10" s="5" customFormat="1" ht="12" customHeight="1" x14ac:dyDescent="0.15">
      <c r="A6" s="16">
        <v>51</v>
      </c>
      <c r="B6" s="17">
        <v>21727</v>
      </c>
      <c r="C6" s="18">
        <v>128.0771044564961</v>
      </c>
      <c r="D6" s="19">
        <v>10.899140188416121</v>
      </c>
      <c r="E6" s="2">
        <v>12079</v>
      </c>
      <c r="F6" s="20">
        <v>121.8746846937746</v>
      </c>
      <c r="G6" s="19">
        <v>6.2815925779543607</v>
      </c>
      <c r="H6" s="21">
        <v>9648</v>
      </c>
      <c r="I6" s="22">
        <v>136.79285410463632</v>
      </c>
      <c r="J6" s="23">
        <v>136.77346186560817</v>
      </c>
    </row>
    <row r="7" spans="1:10" s="5" customFormat="1" ht="12" customHeight="1" x14ac:dyDescent="0.15">
      <c r="A7" s="16">
        <v>52</v>
      </c>
      <c r="B7" s="17">
        <v>24537</v>
      </c>
      <c r="C7" s="18">
        <v>112.9332167349381</v>
      </c>
      <c r="D7" s="19">
        <v>11.334482009968543</v>
      </c>
      <c r="E7" s="2">
        <v>11594</v>
      </c>
      <c r="F7" s="20">
        <v>95.984766950906533</v>
      </c>
      <c r="G7" s="19">
        <v>6.0600675315443402</v>
      </c>
      <c r="H7" s="21">
        <v>12943</v>
      </c>
      <c r="I7" s="22">
        <v>134.15215588723052</v>
      </c>
      <c r="J7" s="23">
        <v>51.436633151849939</v>
      </c>
    </row>
    <row r="8" spans="1:10" s="5" customFormat="1" ht="12" customHeight="1" x14ac:dyDescent="0.15">
      <c r="A8" s="16">
        <v>53</v>
      </c>
      <c r="B8" s="17">
        <v>24315</v>
      </c>
      <c r="C8" s="18">
        <v>99.095243917349308</v>
      </c>
      <c r="D8" s="19">
        <v>11.828778252366728</v>
      </c>
      <c r="E8" s="2">
        <v>10252</v>
      </c>
      <c r="F8" s="20">
        <v>88.425047438330168</v>
      </c>
      <c r="G8" s="19">
        <v>6.1287931323082807</v>
      </c>
      <c r="H8" s="21">
        <v>14063</v>
      </c>
      <c r="I8" s="22">
        <v>108.65332612222824</v>
      </c>
      <c r="J8" s="23">
        <v>36.735280288386186</v>
      </c>
    </row>
    <row r="9" spans="1:10" s="5" customFormat="1" ht="12" customHeight="1" x14ac:dyDescent="0.15">
      <c r="A9" s="24">
        <v>54</v>
      </c>
      <c r="B9" s="25">
        <v>27437</v>
      </c>
      <c r="C9" s="26">
        <v>112.8398108163685</v>
      </c>
      <c r="D9" s="27">
        <v>12.177174178372502</v>
      </c>
      <c r="E9" s="28">
        <v>15589</v>
      </c>
      <c r="F9" s="29">
        <v>152.05813499804916</v>
      </c>
      <c r="G9" s="27">
        <v>6.4296732576076288</v>
      </c>
      <c r="H9" s="30">
        <v>11848</v>
      </c>
      <c r="I9" s="31">
        <v>84.249448908483259</v>
      </c>
      <c r="J9" s="32">
        <v>-69.128887332983254</v>
      </c>
    </row>
    <row r="10" spans="1:10" s="5" customFormat="1" ht="12" customHeight="1" x14ac:dyDescent="0.15">
      <c r="A10" s="16">
        <v>55</v>
      </c>
      <c r="B10" s="17">
        <v>36935</v>
      </c>
      <c r="C10" s="18">
        <v>134.61748733462113</v>
      </c>
      <c r="D10" s="19">
        <v>12.57040755551774</v>
      </c>
      <c r="E10" s="2">
        <v>20305</v>
      </c>
      <c r="F10" s="20">
        <v>130.19999999999999</v>
      </c>
      <c r="G10" s="19">
        <v>6.3462446046763121</v>
      </c>
      <c r="H10" s="21">
        <v>16630</v>
      </c>
      <c r="I10" s="22">
        <v>140.36124240378123</v>
      </c>
      <c r="J10" s="23">
        <v>-63.648193508879366</v>
      </c>
    </row>
    <row r="11" spans="1:10" s="5" customFormat="1" ht="12" customHeight="1" x14ac:dyDescent="0.15">
      <c r="A11" s="16">
        <v>56</v>
      </c>
      <c r="B11" s="17">
        <v>41628</v>
      </c>
      <c r="C11" s="18">
        <v>112.70610532015704</v>
      </c>
      <c r="D11" s="19">
        <v>12.43777824255281</v>
      </c>
      <c r="E11" s="2">
        <v>20406</v>
      </c>
      <c r="F11" s="20">
        <v>100.49741442994336</v>
      </c>
      <c r="G11" s="19">
        <v>6.4854866339733217</v>
      </c>
      <c r="H11" s="21">
        <v>21221</v>
      </c>
      <c r="I11" s="22">
        <v>127.61274804570054</v>
      </c>
      <c r="J11" s="23">
        <v>105.85066586862187</v>
      </c>
    </row>
    <row r="12" spans="1:10" s="5" customFormat="1" ht="12" customHeight="1" x14ac:dyDescent="0.15">
      <c r="A12" s="16">
        <v>57</v>
      </c>
      <c r="B12" s="17">
        <v>44846</v>
      </c>
      <c r="C12" s="18">
        <v>107.73037378687422</v>
      </c>
      <c r="D12" s="19">
        <v>13.024322950700647</v>
      </c>
      <c r="E12" s="2">
        <v>22077</v>
      </c>
      <c r="F12" s="20">
        <v>108.188768009409</v>
      </c>
      <c r="G12" s="19">
        <v>6.7604107017635187</v>
      </c>
      <c r="H12" s="21">
        <v>22769</v>
      </c>
      <c r="I12" s="22">
        <v>107.28960512675525</v>
      </c>
      <c r="J12" s="23">
        <v>128.18939308636413</v>
      </c>
    </row>
    <row r="13" spans="1:10" s="5" customFormat="1" ht="12" customHeight="1" x14ac:dyDescent="0.15">
      <c r="A13" s="16">
        <v>58</v>
      </c>
      <c r="B13" s="17">
        <v>44330</v>
      </c>
      <c r="C13" s="18">
        <v>98.849395709762291</v>
      </c>
      <c r="D13" s="19">
        <v>12.698621857212835</v>
      </c>
      <c r="E13" s="2">
        <v>20103</v>
      </c>
      <c r="F13" s="20">
        <v>91.058567740182085</v>
      </c>
      <c r="G13" s="19">
        <v>6.6976958034036542</v>
      </c>
      <c r="H13" s="21">
        <v>24227</v>
      </c>
      <c r="I13" s="22">
        <v>106.40344327814134</v>
      </c>
      <c r="J13" s="23">
        <v>49.498416590050056</v>
      </c>
    </row>
    <row r="14" spans="1:10" s="5" customFormat="1" ht="12" customHeight="1" x14ac:dyDescent="0.15">
      <c r="A14" s="24">
        <v>59</v>
      </c>
      <c r="B14" s="25">
        <v>51434</v>
      </c>
      <c r="C14" s="26">
        <v>116.02526505752313</v>
      </c>
      <c r="D14" s="27">
        <v>12.754771818188582</v>
      </c>
      <c r="E14" s="28">
        <v>23038</v>
      </c>
      <c r="F14" s="29">
        <v>114.59981097348654</v>
      </c>
      <c r="G14" s="27">
        <v>7.1278514654513616</v>
      </c>
      <c r="H14" s="30">
        <v>28396</v>
      </c>
      <c r="I14" s="31">
        <v>117.20807363685145</v>
      </c>
      <c r="J14" s="32">
        <v>35.476374903175831</v>
      </c>
    </row>
    <row r="15" spans="1:10" s="5" customFormat="1" ht="12" customHeight="1" x14ac:dyDescent="0.15">
      <c r="A15" s="16">
        <v>60</v>
      </c>
      <c r="B15" s="17">
        <v>57394</v>
      </c>
      <c r="C15" s="18">
        <v>111.58766574639344</v>
      </c>
      <c r="D15" s="19">
        <v>13.679666886740062</v>
      </c>
      <c r="E15" s="2">
        <v>22512</v>
      </c>
      <c r="F15" s="20">
        <v>97.716815695806929</v>
      </c>
      <c r="G15" s="19">
        <v>7.2421014704888869</v>
      </c>
      <c r="H15" s="21">
        <v>34882</v>
      </c>
      <c r="I15" s="22">
        <v>122.84124524580928</v>
      </c>
      <c r="J15" s="23">
        <v>32.087794826507711</v>
      </c>
    </row>
    <row r="16" spans="1:10" s="5" customFormat="1" ht="12" customHeight="1" x14ac:dyDescent="0.15">
      <c r="A16" s="16">
        <v>61</v>
      </c>
      <c r="B16" s="17">
        <v>49111</v>
      </c>
      <c r="C16" s="18">
        <v>85.568177858312723</v>
      </c>
      <c r="D16" s="19">
        <v>13.916525218406504</v>
      </c>
      <c r="E16" s="2">
        <v>15213</v>
      </c>
      <c r="F16" s="20">
        <v>67.577292110874197</v>
      </c>
      <c r="G16" s="19">
        <v>7.0591674516373022</v>
      </c>
      <c r="H16" s="21">
        <v>33898</v>
      </c>
      <c r="I16" s="22">
        <v>97.179060833667791</v>
      </c>
      <c r="J16" s="23">
        <v>24.672829172428852</v>
      </c>
    </row>
    <row r="17" spans="1:10" s="5" customFormat="1" ht="12" customHeight="1" x14ac:dyDescent="0.15">
      <c r="A17" s="16">
        <v>62</v>
      </c>
      <c r="B17" s="17">
        <v>47093</v>
      </c>
      <c r="C17" s="18">
        <v>95.890940929730604</v>
      </c>
      <c r="D17" s="19">
        <v>14.135589760829891</v>
      </c>
      <c r="E17" s="2">
        <v>16820</v>
      </c>
      <c r="F17" s="20">
        <v>110.56333399066588</v>
      </c>
      <c r="G17" s="19">
        <v>7.7379939181760049</v>
      </c>
      <c r="H17" s="21">
        <v>30274</v>
      </c>
      <c r="I17" s="22">
        <v>89.306153755383804</v>
      </c>
      <c r="J17" s="23">
        <v>26.146325453650363</v>
      </c>
    </row>
    <row r="18" spans="1:10" s="5" customFormat="1" ht="12" customHeight="1" x14ac:dyDescent="0.15">
      <c r="A18" s="16">
        <v>63</v>
      </c>
      <c r="B18" s="17">
        <v>48713</v>
      </c>
      <c r="C18" s="18">
        <v>103.44000169876627</v>
      </c>
      <c r="D18" s="19">
        <v>14.353019517254385</v>
      </c>
      <c r="E18" s="2">
        <v>18638</v>
      </c>
      <c r="F18" s="20">
        <v>110.80856123662306</v>
      </c>
      <c r="G18" s="19">
        <v>7.7637953370573554</v>
      </c>
      <c r="H18" s="21">
        <v>30075</v>
      </c>
      <c r="I18" s="22">
        <v>99.345951838271731</v>
      </c>
      <c r="J18" s="23">
        <v>30.278166497196185</v>
      </c>
    </row>
    <row r="19" spans="1:10" s="5" customFormat="1" ht="12" customHeight="1" x14ac:dyDescent="0.15">
      <c r="A19" s="24" t="s">
        <v>25</v>
      </c>
      <c r="B19" s="25">
        <v>55701</v>
      </c>
      <c r="C19" s="26">
        <v>114.34524664873852</v>
      </c>
      <c r="D19" s="27">
        <v>14.726948245092206</v>
      </c>
      <c r="E19" s="28">
        <v>22425</v>
      </c>
      <c r="F19" s="29">
        <v>120.3187037235755</v>
      </c>
      <c r="G19" s="27">
        <v>7.738469077181092</v>
      </c>
      <c r="H19" s="30">
        <v>33277</v>
      </c>
      <c r="I19" s="31">
        <v>110.643391521197</v>
      </c>
      <c r="J19" s="32">
        <v>37.625934259772272</v>
      </c>
    </row>
    <row r="20" spans="1:10" s="5" customFormat="1" ht="12" customHeight="1" x14ac:dyDescent="0.15">
      <c r="A20" s="16">
        <v>2</v>
      </c>
      <c r="B20" s="17">
        <v>62517</v>
      </c>
      <c r="C20" s="18">
        <v>112.2367641514515</v>
      </c>
      <c r="D20" s="19">
        <v>15.079998745685279</v>
      </c>
      <c r="E20" s="2">
        <v>25886</v>
      </c>
      <c r="F20" s="20">
        <v>115.43366778149387</v>
      </c>
      <c r="G20" s="19">
        <v>7.646092771568326</v>
      </c>
      <c r="H20" s="21">
        <v>36632</v>
      </c>
      <c r="I20" s="22">
        <v>110.08234162759948</v>
      </c>
      <c r="J20" s="23">
        <v>48.1879053369641</v>
      </c>
    </row>
    <row r="21" spans="1:10" s="5" customFormat="1" ht="12" customHeight="1" x14ac:dyDescent="0.15">
      <c r="A21" s="16">
        <v>3</v>
      </c>
      <c r="B21" s="17">
        <v>65204</v>
      </c>
      <c r="C21" s="18">
        <v>104.29803093558552</v>
      </c>
      <c r="D21" s="19">
        <v>15.392859756515007</v>
      </c>
      <c r="E21" s="2">
        <v>25232</v>
      </c>
      <c r="F21" s="20">
        <v>97.473537819670867</v>
      </c>
      <c r="G21" s="19">
        <v>7.9096682779418312</v>
      </c>
      <c r="H21" s="21">
        <v>39972</v>
      </c>
      <c r="I21" s="22">
        <v>109.12069012584969</v>
      </c>
      <c r="J21" s="23">
        <v>38.215245179116039</v>
      </c>
    </row>
    <row r="22" spans="1:10" s="5" customFormat="1" ht="12" customHeight="1" x14ac:dyDescent="0.15">
      <c r="A22" s="16">
        <v>4</v>
      </c>
      <c r="B22" s="17">
        <v>67857</v>
      </c>
      <c r="C22" s="18">
        <v>104.06876878719098</v>
      </c>
      <c r="D22" s="19">
        <v>15.776184951746361</v>
      </c>
      <c r="E22" s="2">
        <v>22889</v>
      </c>
      <c r="F22" s="20">
        <v>90.714172479391252</v>
      </c>
      <c r="G22" s="19">
        <v>7.7517830896049089</v>
      </c>
      <c r="H22" s="21">
        <v>44968</v>
      </c>
      <c r="I22" s="22">
        <v>112.49874912438707</v>
      </c>
      <c r="J22" s="23">
        <v>33.346928787013624</v>
      </c>
    </row>
    <row r="23" spans="1:10" s="5" customFormat="1" ht="12" customHeight="1" x14ac:dyDescent="0.15">
      <c r="A23" s="16">
        <v>5</v>
      </c>
      <c r="B23" s="17">
        <v>64195</v>
      </c>
      <c r="C23" s="18">
        <v>94.603357059699078</v>
      </c>
      <c r="D23" s="19">
        <v>15.967952162059976</v>
      </c>
      <c r="E23" s="2">
        <v>20947</v>
      </c>
      <c r="F23" s="20">
        <v>91.515575167110839</v>
      </c>
      <c r="G23" s="19">
        <v>7.8083529657352457</v>
      </c>
      <c r="H23" s="21">
        <v>43248</v>
      </c>
      <c r="I23" s="22">
        <v>96.175057818893436</v>
      </c>
      <c r="J23" s="23">
        <v>32.332535885167466</v>
      </c>
    </row>
    <row r="24" spans="1:10" s="5" customFormat="1" ht="12" customHeight="1" x14ac:dyDescent="0.15">
      <c r="A24" s="24">
        <v>6</v>
      </c>
      <c r="B24" s="25">
        <v>63248</v>
      </c>
      <c r="C24" s="26">
        <v>98.524807227977263</v>
      </c>
      <c r="D24" s="27">
        <v>15.617715617715618</v>
      </c>
      <c r="E24" s="28">
        <v>22323</v>
      </c>
      <c r="F24" s="29">
        <v>106.56895975557359</v>
      </c>
      <c r="G24" s="27">
        <v>7.9429126503773446</v>
      </c>
      <c r="H24" s="30">
        <v>40925</v>
      </c>
      <c r="I24" s="31">
        <v>94.628653348131706</v>
      </c>
      <c r="J24" s="32">
        <v>33.02187472263239</v>
      </c>
    </row>
    <row r="25" spans="1:10" s="5" customFormat="1" ht="12" customHeight="1" x14ac:dyDescent="0.15">
      <c r="A25" s="16">
        <v>7</v>
      </c>
      <c r="B25" s="17">
        <v>66168</v>
      </c>
      <c r="C25" s="18">
        <v>104.61674677460157</v>
      </c>
      <c r="D25" s="19">
        <v>15.932387040849497</v>
      </c>
      <c r="E25" s="2">
        <v>27745</v>
      </c>
      <c r="F25" s="20">
        <v>124.28885006495543</v>
      </c>
      <c r="G25" s="19">
        <v>8.7943123034790549</v>
      </c>
      <c r="H25" s="21">
        <v>38423</v>
      </c>
      <c r="I25" s="22">
        <v>93.886377519853397</v>
      </c>
      <c r="J25" s="23">
        <v>38.493443000691265</v>
      </c>
    </row>
    <row r="26" spans="1:10" s="5" customFormat="1" ht="12" customHeight="1" x14ac:dyDescent="0.15">
      <c r="A26" s="16">
        <v>8</v>
      </c>
      <c r="B26" s="17">
        <v>71810</v>
      </c>
      <c r="C26" s="18">
        <v>108.52678031676943</v>
      </c>
      <c r="D26" s="19">
        <v>16.053635821002295</v>
      </c>
      <c r="E26" s="2">
        <v>32419</v>
      </c>
      <c r="F26" s="20">
        <v>116.84627860875834</v>
      </c>
      <c r="G26" s="19">
        <v>8.5327978017234578</v>
      </c>
      <c r="H26" s="21">
        <v>39392</v>
      </c>
      <c r="I26" s="22">
        <v>102.51932436301173</v>
      </c>
      <c r="J26" s="23">
        <v>58.46183528992713</v>
      </c>
    </row>
    <row r="27" spans="1:10" s="5" customFormat="1" ht="12" customHeight="1" x14ac:dyDescent="0.15">
      <c r="A27" s="16">
        <v>9</v>
      </c>
      <c r="B27" s="17">
        <v>84170</v>
      </c>
      <c r="C27" s="18">
        <v>117.21208745300098</v>
      </c>
      <c r="D27" s="19">
        <v>16.524009580274058</v>
      </c>
      <c r="E27" s="2">
        <v>34963</v>
      </c>
      <c r="F27" s="20">
        <v>107.84725006940374</v>
      </c>
      <c r="G27" s="19">
        <v>8.5366806490836549</v>
      </c>
      <c r="H27" s="21">
        <v>49207</v>
      </c>
      <c r="I27" s="22">
        <v>124.91939783199209</v>
      </c>
      <c r="J27" s="23">
        <v>49.296720030455425</v>
      </c>
    </row>
    <row r="28" spans="1:10" s="5" customFormat="1" ht="12" customHeight="1" x14ac:dyDescent="0.15">
      <c r="A28" s="16">
        <v>10</v>
      </c>
      <c r="B28" s="17">
        <v>88017</v>
      </c>
      <c r="C28" s="18">
        <v>104.57051205892836</v>
      </c>
      <c r="D28" s="19">
        <v>17.379208214038897</v>
      </c>
      <c r="E28" s="2">
        <v>32196</v>
      </c>
      <c r="F28" s="20">
        <v>92.085919400509113</v>
      </c>
      <c r="G28" s="19">
        <v>8.7838575201344486</v>
      </c>
      <c r="H28" s="21">
        <v>55821</v>
      </c>
      <c r="I28" s="22">
        <v>113.44117706830329</v>
      </c>
      <c r="J28" s="23">
        <v>39.896650799777007</v>
      </c>
    </row>
    <row r="29" spans="1:10" s="5" customFormat="1" ht="12" customHeight="1" x14ac:dyDescent="0.15">
      <c r="A29" s="24">
        <v>11</v>
      </c>
      <c r="B29" s="25">
        <v>80893</v>
      </c>
      <c r="C29" s="26">
        <v>91.9</v>
      </c>
      <c r="D29" s="27">
        <v>17</v>
      </c>
      <c r="E29" s="28">
        <v>31057</v>
      </c>
      <c r="F29" s="29">
        <v>96.5</v>
      </c>
      <c r="G29" s="27">
        <v>8.5</v>
      </c>
      <c r="H29" s="30">
        <v>49836</v>
      </c>
      <c r="I29" s="31">
        <v>89.3</v>
      </c>
      <c r="J29" s="32">
        <v>40.6</v>
      </c>
    </row>
    <row r="30" spans="1:10" s="5" customFormat="1" ht="12" customHeight="1" x14ac:dyDescent="0.15">
      <c r="A30" s="33">
        <v>12</v>
      </c>
      <c r="B30" s="34">
        <v>85212</v>
      </c>
      <c r="C30" s="35">
        <v>105.3</v>
      </c>
      <c r="D30" s="36">
        <v>16.5</v>
      </c>
      <c r="E30" s="37">
        <v>34185</v>
      </c>
      <c r="F30" s="38">
        <v>110.1</v>
      </c>
      <c r="G30" s="36">
        <v>8.4</v>
      </c>
      <c r="H30" s="39">
        <v>51027</v>
      </c>
      <c r="I30" s="40">
        <v>102.4</v>
      </c>
      <c r="J30" s="41">
        <v>47.6</v>
      </c>
    </row>
    <row r="31" spans="1:10" s="5" customFormat="1" ht="12" customHeight="1" x14ac:dyDescent="0.15">
      <c r="A31" s="42">
        <v>13</v>
      </c>
      <c r="B31" s="17">
        <v>89560</v>
      </c>
      <c r="C31" s="18">
        <v>105.1</v>
      </c>
      <c r="D31" s="19">
        <v>18.3</v>
      </c>
      <c r="E31" s="2">
        <v>36045</v>
      </c>
      <c r="F31" s="20">
        <v>105.4</v>
      </c>
      <c r="G31" s="19">
        <v>8.5</v>
      </c>
      <c r="H31" s="21">
        <v>53514</v>
      </c>
      <c r="I31" s="22">
        <v>104.9</v>
      </c>
      <c r="J31" s="23">
        <v>81.5</v>
      </c>
    </row>
    <row r="32" spans="1:10" s="5" customFormat="1" ht="12" customHeight="1" x14ac:dyDescent="0.15">
      <c r="A32" s="42">
        <v>14</v>
      </c>
      <c r="B32" s="17">
        <v>96778</v>
      </c>
      <c r="C32" s="18">
        <v>108.1</v>
      </c>
      <c r="D32" s="19">
        <v>18.600000000000001</v>
      </c>
      <c r="E32" s="2">
        <v>37427</v>
      </c>
      <c r="F32" s="20">
        <v>103.8</v>
      </c>
      <c r="G32" s="19">
        <v>8.9</v>
      </c>
      <c r="H32" s="21">
        <v>59351</v>
      </c>
      <c r="I32" s="22">
        <v>110.9</v>
      </c>
      <c r="J32" s="23">
        <v>60.1</v>
      </c>
    </row>
    <row r="33" spans="1:11" s="5" customFormat="1" ht="12" customHeight="1" x14ac:dyDescent="0.15">
      <c r="A33" s="42">
        <v>15</v>
      </c>
      <c r="B33" s="43">
        <v>98772</v>
      </c>
      <c r="C33" s="20">
        <v>102.1</v>
      </c>
      <c r="D33" s="19">
        <v>18.100000000000001</v>
      </c>
      <c r="E33" s="21">
        <v>39374</v>
      </c>
      <c r="F33" s="20">
        <v>105.2</v>
      </c>
      <c r="G33" s="19">
        <v>8.9</v>
      </c>
      <c r="H33" s="43">
        <v>59399</v>
      </c>
      <c r="I33" s="20">
        <v>100.1</v>
      </c>
      <c r="J33" s="44">
        <v>58.3</v>
      </c>
    </row>
    <row r="34" spans="1:11" s="5" customFormat="1" ht="12" customHeight="1" x14ac:dyDescent="0.15">
      <c r="A34" s="42">
        <v>16</v>
      </c>
      <c r="B34" s="43">
        <v>106933</v>
      </c>
      <c r="C34" s="20">
        <v>108.3</v>
      </c>
      <c r="D34" s="19">
        <v>17.5</v>
      </c>
      <c r="E34" s="21">
        <v>43644</v>
      </c>
      <c r="F34" s="20">
        <v>110.8</v>
      </c>
      <c r="G34" s="19">
        <v>8.9</v>
      </c>
      <c r="H34" s="43">
        <v>63289</v>
      </c>
      <c r="I34" s="20">
        <v>106.5</v>
      </c>
      <c r="J34" s="44">
        <v>52.9</v>
      </c>
    </row>
    <row r="35" spans="1:11" s="5" customFormat="1" ht="12" customHeight="1" x14ac:dyDescent="0.15">
      <c r="A35" s="45">
        <v>17</v>
      </c>
      <c r="B35" s="46">
        <v>122206</v>
      </c>
      <c r="C35" s="47">
        <v>114.3</v>
      </c>
      <c r="D35" s="48">
        <v>18.612932459086306</v>
      </c>
      <c r="E35" s="49">
        <v>50578</v>
      </c>
      <c r="F35" s="47">
        <v>115.9</v>
      </c>
      <c r="G35" s="48">
        <v>8.8812173613769421</v>
      </c>
      <c r="H35" s="46">
        <v>71628</v>
      </c>
      <c r="I35" s="47">
        <v>113.2</v>
      </c>
      <c r="J35" s="50">
        <v>82.3</v>
      </c>
    </row>
    <row r="36" spans="1:11" s="5" customFormat="1" ht="12" customHeight="1" x14ac:dyDescent="0.15">
      <c r="A36" s="42">
        <v>18</v>
      </c>
      <c r="B36" s="43">
        <v>149504</v>
      </c>
      <c r="C36" s="20">
        <v>122.3</v>
      </c>
      <c r="D36" s="19">
        <v>19.899999999999999</v>
      </c>
      <c r="E36" s="21">
        <v>62491</v>
      </c>
      <c r="F36" s="20">
        <v>123.6</v>
      </c>
      <c r="G36" s="19">
        <v>9.3000000000000007</v>
      </c>
      <c r="H36" s="43">
        <v>87014</v>
      </c>
      <c r="I36" s="20">
        <v>121.5</v>
      </c>
      <c r="J36" s="44">
        <v>110.1</v>
      </c>
    </row>
    <row r="37" spans="1:11" s="5" customFormat="1" ht="12" customHeight="1" x14ac:dyDescent="0.15">
      <c r="A37" s="42">
        <v>19</v>
      </c>
      <c r="B37" s="43">
        <v>167332</v>
      </c>
      <c r="C37" s="20">
        <v>111.9</v>
      </c>
      <c r="D37" s="19">
        <v>19.899999999999999</v>
      </c>
      <c r="E37" s="21">
        <v>67444</v>
      </c>
      <c r="F37" s="20">
        <v>107.9</v>
      </c>
      <c r="G37" s="19">
        <v>9.1999999999999993</v>
      </c>
      <c r="H37" s="43">
        <f>B37-E37</f>
        <v>99888</v>
      </c>
      <c r="I37" s="20">
        <v>114.8</v>
      </c>
      <c r="J37" s="44">
        <v>92.5</v>
      </c>
    </row>
    <row r="38" spans="1:11" s="5" customFormat="1" ht="12" customHeight="1" x14ac:dyDescent="0.15">
      <c r="A38" s="77">
        <v>20</v>
      </c>
      <c r="B38" s="43">
        <v>152076</v>
      </c>
      <c r="C38" s="20">
        <v>90.9</v>
      </c>
      <c r="D38" s="19">
        <v>18.8</v>
      </c>
      <c r="E38" s="21">
        <v>68863</v>
      </c>
      <c r="F38" s="20">
        <v>102.1</v>
      </c>
      <c r="G38" s="19">
        <v>8.6999999999999993</v>
      </c>
      <c r="H38" s="43">
        <f>B38-E38</f>
        <v>83213</v>
      </c>
      <c r="I38" s="20">
        <v>83.3</v>
      </c>
      <c r="J38" s="44">
        <v>403.3</v>
      </c>
    </row>
    <row r="39" spans="1:11" s="5" customFormat="1" ht="12" customHeight="1" x14ac:dyDescent="0.15">
      <c r="A39" s="78">
        <v>21</v>
      </c>
      <c r="B39" s="79">
        <v>89433</v>
      </c>
      <c r="C39" s="80">
        <v>58.8</v>
      </c>
      <c r="D39" s="81">
        <v>16.5</v>
      </c>
      <c r="E39" s="82">
        <v>42687</v>
      </c>
      <c r="F39" s="80">
        <v>62</v>
      </c>
      <c r="G39" s="81">
        <v>8.3000000000000007</v>
      </c>
      <c r="H39" s="79">
        <f>B39-E39</f>
        <v>46746</v>
      </c>
      <c r="I39" s="80">
        <v>56.2</v>
      </c>
      <c r="J39" s="83">
        <v>175</v>
      </c>
    </row>
    <row r="40" spans="1:11" s="5" customFormat="1" ht="12" customHeight="1" x14ac:dyDescent="0.15">
      <c r="A40" s="77">
        <v>22</v>
      </c>
      <c r="B40" s="43">
        <v>114970</v>
      </c>
      <c r="C40" s="20">
        <v>128.6</v>
      </c>
      <c r="D40" s="19">
        <v>17.100000000000001</v>
      </c>
      <c r="E40" s="21">
        <v>49581</v>
      </c>
      <c r="F40" s="20">
        <v>116.2</v>
      </c>
      <c r="G40" s="19">
        <v>8.1999999999999993</v>
      </c>
      <c r="H40" s="43">
        <v>65389</v>
      </c>
      <c r="I40" s="20">
        <v>139.9</v>
      </c>
      <c r="J40" s="44">
        <v>98.6</v>
      </c>
    </row>
    <row r="41" spans="1:11" s="5" customFormat="1" ht="12" customHeight="1" x14ac:dyDescent="0.15">
      <c r="A41" s="77">
        <v>23</v>
      </c>
      <c r="B41" s="43">
        <v>110941</v>
      </c>
      <c r="C41" s="20">
        <v>96.5</v>
      </c>
      <c r="D41" s="19">
        <v>16.899999999999999</v>
      </c>
      <c r="E41" s="21">
        <v>58117</v>
      </c>
      <c r="F41" s="20">
        <v>117.2</v>
      </c>
      <c r="G41" s="19">
        <v>8.5</v>
      </c>
      <c r="H41" s="43">
        <f t="shared" ref="H41:H46" si="0">B41-E41</f>
        <v>52824</v>
      </c>
      <c r="I41" s="20">
        <v>80.8</v>
      </c>
      <c r="J41" s="44">
        <v>-206</v>
      </c>
      <c r="K41" s="18"/>
    </row>
    <row r="42" spans="1:11" s="5" customFormat="1" ht="12" customHeight="1" x14ac:dyDescent="0.15">
      <c r="A42" s="112">
        <v>24</v>
      </c>
      <c r="B42" s="43">
        <v>121908</v>
      </c>
      <c r="C42" s="20">
        <v>109.9</v>
      </c>
      <c r="D42" s="19">
        <v>19.100000000000001</v>
      </c>
      <c r="E42" s="21">
        <v>61375</v>
      </c>
      <c r="F42" s="20">
        <v>105.6</v>
      </c>
      <c r="G42" s="19">
        <v>8.6999999999999993</v>
      </c>
      <c r="H42" s="43">
        <f t="shared" si="0"/>
        <v>60533</v>
      </c>
      <c r="I42" s="20">
        <v>114.6</v>
      </c>
      <c r="J42" s="44">
        <v>-87.2</v>
      </c>
      <c r="K42" s="113"/>
    </row>
    <row r="43" spans="1:11" s="5" customFormat="1" ht="12" customHeight="1" x14ac:dyDescent="0.15">
      <c r="A43" s="112">
        <v>25</v>
      </c>
      <c r="B43" s="43">
        <v>140514</v>
      </c>
      <c r="C43" s="20">
        <v>115.3</v>
      </c>
      <c r="D43" s="19">
        <f t="shared" ref="D43:D53" si="1">B43/B97*100</f>
        <v>20.138389261360214</v>
      </c>
      <c r="E43" s="21">
        <v>68406</v>
      </c>
      <c r="F43" s="20">
        <v>111.5</v>
      </c>
      <c r="G43" s="19">
        <f t="shared" ref="G43:G53" si="2">E43/E97*100</f>
        <v>8.4199772286672623</v>
      </c>
      <c r="H43" s="119">
        <f t="shared" si="0"/>
        <v>72108</v>
      </c>
      <c r="I43" s="20">
        <v>119.1</v>
      </c>
      <c r="J43" s="44">
        <f t="shared" ref="J43:J53" si="3">H43/H97*100</f>
        <v>-62.875927556830568</v>
      </c>
    </row>
    <row r="44" spans="1:11" s="5" customFormat="1" ht="12" customHeight="1" x14ac:dyDescent="0.15">
      <c r="A44" s="78">
        <v>26</v>
      </c>
      <c r="B44" s="79">
        <v>146997</v>
      </c>
      <c r="C44" s="80">
        <v>104.6</v>
      </c>
      <c r="D44" s="81">
        <f t="shared" si="1"/>
        <v>20.110954537370198</v>
      </c>
      <c r="E44" s="126">
        <v>74065</v>
      </c>
      <c r="F44" s="80">
        <v>108.3</v>
      </c>
      <c r="G44" s="81">
        <f t="shared" si="2"/>
        <v>8.6213218390135626</v>
      </c>
      <c r="H44" s="82">
        <f t="shared" si="0"/>
        <v>72932</v>
      </c>
      <c r="I44" s="80">
        <v>101.1</v>
      </c>
      <c r="J44" s="83">
        <f t="shared" si="3"/>
        <v>-56.906547233557788</v>
      </c>
    </row>
    <row r="45" spans="1:11" s="5" customFormat="1" ht="12" customHeight="1" x14ac:dyDescent="0.15">
      <c r="A45" s="77">
        <v>27</v>
      </c>
      <c r="B45" s="43">
        <v>153747</v>
      </c>
      <c r="C45" s="20">
        <v>104.6</v>
      </c>
      <c r="D45" s="18">
        <f t="shared" si="1"/>
        <v>20.333166256468719</v>
      </c>
      <c r="E45" s="119">
        <v>73220</v>
      </c>
      <c r="F45" s="20">
        <v>98.9</v>
      </c>
      <c r="G45" s="18">
        <f t="shared" si="2"/>
        <v>9.3386305807628283</v>
      </c>
      <c r="H45" s="119">
        <f t="shared" si="0"/>
        <v>80527</v>
      </c>
      <c r="I45" s="20">
        <v>110.4</v>
      </c>
      <c r="J45" s="44">
        <f t="shared" si="3"/>
        <v>-288.461814013469</v>
      </c>
    </row>
    <row r="46" spans="1:11" s="5" customFormat="1" ht="12" customHeight="1" x14ac:dyDescent="0.15">
      <c r="A46" s="77">
        <v>28</v>
      </c>
      <c r="B46" s="43">
        <v>141126</v>
      </c>
      <c r="C46" s="20">
        <v>91.8</v>
      </c>
      <c r="D46" s="18">
        <f t="shared" si="1"/>
        <v>20.150551575051619</v>
      </c>
      <c r="E46" s="119">
        <v>61821</v>
      </c>
      <c r="F46" s="20">
        <v>84.4</v>
      </c>
      <c r="G46" s="18">
        <f t="shared" si="2"/>
        <v>9.3608612701008447</v>
      </c>
      <c r="H46" s="119">
        <f t="shared" si="0"/>
        <v>79305</v>
      </c>
      <c r="I46" s="20">
        <v>98.5</v>
      </c>
      <c r="J46" s="44">
        <f t="shared" si="3"/>
        <v>198.57028394010717</v>
      </c>
    </row>
    <row r="47" spans="1:11" s="5" customFormat="1" ht="12" customHeight="1" x14ac:dyDescent="0.15">
      <c r="A47" s="77">
        <v>29</v>
      </c>
      <c r="B47" s="43">
        <v>153720</v>
      </c>
      <c r="C47" s="20">
        <v>108.9</v>
      </c>
      <c r="D47" s="18">
        <f t="shared" si="1"/>
        <v>19.635569351037535</v>
      </c>
      <c r="E47" s="119">
        <v>67431</v>
      </c>
      <c r="F47" s="20">
        <v>109.1</v>
      </c>
      <c r="G47" s="18">
        <f t="shared" si="2"/>
        <v>8.945571192052979</v>
      </c>
      <c r="H47" s="119">
        <f t="shared" ref="H47:H54" si="4">B47-E47</f>
        <v>86289</v>
      </c>
      <c r="I47" s="20">
        <v>108.8</v>
      </c>
      <c r="J47" s="44">
        <f t="shared" si="3"/>
        <v>296.80115571148485</v>
      </c>
    </row>
    <row r="48" spans="1:11" s="5" customFormat="1" ht="12" customHeight="1" x14ac:dyDescent="0.15">
      <c r="A48" s="77">
        <v>30</v>
      </c>
      <c r="B48" s="43">
        <v>163454</v>
      </c>
      <c r="C48" s="20">
        <v>106.3</v>
      </c>
      <c r="D48" s="18">
        <f t="shared" si="1"/>
        <v>20.060923823129453</v>
      </c>
      <c r="E48" s="119">
        <v>74481</v>
      </c>
      <c r="F48" s="20">
        <v>110.5</v>
      </c>
      <c r="G48" s="18">
        <f t="shared" si="2"/>
        <v>9.0058075070765007</v>
      </c>
      <c r="H48" s="119">
        <f t="shared" si="4"/>
        <v>88973</v>
      </c>
      <c r="I48" s="20">
        <v>103.1</v>
      </c>
      <c r="J48" s="44">
        <f t="shared" si="3"/>
        <v>-726.60677827684776</v>
      </c>
    </row>
    <row r="49" spans="1:10" s="5" customFormat="1" ht="12" customHeight="1" x14ac:dyDescent="0.15">
      <c r="A49" s="78" t="s">
        <v>26</v>
      </c>
      <c r="B49" s="79">
        <v>159568</v>
      </c>
      <c r="C49" s="80">
        <f t="shared" ref="C49:C54" si="5">B49/B48*100</f>
        <v>97.622572711588589</v>
      </c>
      <c r="D49" s="143">
        <f t="shared" si="1"/>
        <v>20.741514876182379</v>
      </c>
      <c r="E49" s="126">
        <v>72245</v>
      </c>
      <c r="F49" s="80">
        <f t="shared" ref="F49:F54" si="6">E49/E48*100</f>
        <v>96.997892079859298</v>
      </c>
      <c r="G49" s="81">
        <f t="shared" si="2"/>
        <v>9.1915342972919678</v>
      </c>
      <c r="H49" s="126">
        <f t="shared" si="4"/>
        <v>87323</v>
      </c>
      <c r="I49" s="80">
        <f>H49/H48*100</f>
        <v>98.145504816067799</v>
      </c>
      <c r="J49" s="83">
        <f t="shared" si="3"/>
        <v>-523.58196426430027</v>
      </c>
    </row>
    <row r="50" spans="1:10" s="5" customFormat="1" ht="12" customHeight="1" x14ac:dyDescent="0.15">
      <c r="A50" s="144">
        <v>2</v>
      </c>
      <c r="B50" s="46">
        <v>134089</v>
      </c>
      <c r="C50" s="47">
        <f t="shared" si="5"/>
        <v>84.032512784518204</v>
      </c>
      <c r="D50" s="48">
        <f t="shared" si="1"/>
        <v>19.60351167023633</v>
      </c>
      <c r="E50" s="145">
        <v>59197</v>
      </c>
      <c r="F50" s="47">
        <f t="shared" si="6"/>
        <v>81.939234549103745</v>
      </c>
      <c r="G50" s="48">
        <f t="shared" si="2"/>
        <v>8.7263459080650563</v>
      </c>
      <c r="H50" s="145">
        <f t="shared" si="4"/>
        <v>74892</v>
      </c>
      <c r="I50" s="47">
        <f>H50/H49*100</f>
        <v>85.764346163095624</v>
      </c>
      <c r="J50" s="50">
        <f t="shared" si="3"/>
        <v>1329.286474973376</v>
      </c>
    </row>
    <row r="51" spans="1:10" s="5" customFormat="1" ht="12" customHeight="1" x14ac:dyDescent="0.15">
      <c r="A51" s="77">
        <v>3</v>
      </c>
      <c r="B51" s="43">
        <v>160800</v>
      </c>
      <c r="C51" s="20">
        <f t="shared" si="5"/>
        <v>119.92035140839292</v>
      </c>
      <c r="D51" s="19">
        <f t="shared" si="1"/>
        <v>19.35218325843589</v>
      </c>
      <c r="E51" s="119">
        <v>71113</v>
      </c>
      <c r="F51" s="20">
        <f t="shared" si="6"/>
        <v>120.12939844924573</v>
      </c>
      <c r="G51" s="19">
        <f t="shared" si="2"/>
        <v>8.3898552041217211</v>
      </c>
      <c r="H51" s="119">
        <f t="shared" si="4"/>
        <v>89687</v>
      </c>
      <c r="I51" s="20">
        <f>H51/H50*100</f>
        <v>119.75511403087111</v>
      </c>
      <c r="J51" s="44">
        <f t="shared" si="3"/>
        <v>-537.27310848858804</v>
      </c>
    </row>
    <row r="52" spans="1:10" s="5" customFormat="1" ht="12" customHeight="1" x14ac:dyDescent="0.15">
      <c r="A52" s="77">
        <v>4</v>
      </c>
      <c r="B52" s="43">
        <v>179668</v>
      </c>
      <c r="C52" s="20">
        <f t="shared" si="5"/>
        <v>111.73383084577115</v>
      </c>
      <c r="D52" s="19">
        <f t="shared" si="1"/>
        <v>18.300789406671761</v>
      </c>
      <c r="E52" s="119">
        <v>97112</v>
      </c>
      <c r="F52" s="20">
        <f t="shared" si="6"/>
        <v>136.56012262174286</v>
      </c>
      <c r="G52" s="19">
        <f t="shared" si="2"/>
        <v>8.2200082951727182</v>
      </c>
      <c r="H52" s="119">
        <f t="shared" ref="H52:H53" si="7">B52-E52</f>
        <v>82556</v>
      </c>
      <c r="I52" s="20">
        <f t="shared" ref="I52:I54" si="8">H52/H51*100</f>
        <v>92.049014907400178</v>
      </c>
      <c r="J52" s="44">
        <f t="shared" si="3"/>
        <v>-41.348292096564158</v>
      </c>
    </row>
    <row r="53" spans="1:10" s="5" customFormat="1" ht="12" customHeight="1" x14ac:dyDescent="0.15">
      <c r="A53" s="77">
        <v>5</v>
      </c>
      <c r="B53" s="43">
        <v>201706</v>
      </c>
      <c r="C53" s="20">
        <f t="shared" si="5"/>
        <v>112.26595720996504</v>
      </c>
      <c r="D53" s="19">
        <f t="shared" si="1"/>
        <v>19.995876035204386</v>
      </c>
      <c r="E53" s="119">
        <v>99952</v>
      </c>
      <c r="F53" s="20">
        <f t="shared" si="6"/>
        <v>102.92445835736058</v>
      </c>
      <c r="G53" s="19">
        <f t="shared" si="2"/>
        <v>9.0704166046557226</v>
      </c>
      <c r="H53" s="119">
        <f t="shared" si="7"/>
        <v>101754</v>
      </c>
      <c r="I53" s="20">
        <f t="shared" si="8"/>
        <v>123.25451814525898</v>
      </c>
      <c r="J53" s="44">
        <f t="shared" si="3"/>
        <v>-109.1570297582012</v>
      </c>
    </row>
    <row r="54" spans="1:10" s="5" customFormat="1" ht="12" customHeight="1" thickBot="1" x14ac:dyDescent="0.2">
      <c r="A54" s="125">
        <v>6</v>
      </c>
      <c r="B54" s="51">
        <v>213783</v>
      </c>
      <c r="C54" s="52">
        <f t="shared" si="5"/>
        <v>105.98742724559507</v>
      </c>
      <c r="D54" s="141">
        <f>B54/B108*100</f>
        <v>19.963319852196186</v>
      </c>
      <c r="E54" s="114">
        <v>100806</v>
      </c>
      <c r="F54" s="52">
        <f t="shared" si="6"/>
        <v>100.8544101168561</v>
      </c>
      <c r="G54" s="141">
        <f t="shared" ref="G54" si="9">E54/E108*100</f>
        <v>8.9558285380746643</v>
      </c>
      <c r="H54" s="114">
        <f t="shared" si="4"/>
        <v>112977</v>
      </c>
      <c r="I54" s="52">
        <f t="shared" si="8"/>
        <v>111.02954183619318</v>
      </c>
      <c r="J54" s="53">
        <f t="shared" ref="J54" si="10">H54/H108*100</f>
        <v>-206.49400497148704</v>
      </c>
    </row>
    <row r="55" spans="1:10" s="5" customFormat="1" ht="12" customHeight="1" x14ac:dyDescent="0.15">
      <c r="A55" s="142"/>
      <c r="B55" s="2"/>
      <c r="C55" s="113"/>
      <c r="D55" s="113"/>
      <c r="E55" s="2"/>
      <c r="F55" s="113"/>
      <c r="G55" s="113"/>
      <c r="H55" s="2"/>
      <c r="I55" s="113"/>
      <c r="J55" s="113"/>
    </row>
    <row r="56" spans="1:10" ht="15" customHeight="1" x14ac:dyDescent="0.15">
      <c r="A56" s="1"/>
    </row>
    <row r="57" spans="1:10" ht="15" customHeight="1" thickBot="1" x14ac:dyDescent="0.2">
      <c r="A57" s="3" t="s">
        <v>8</v>
      </c>
      <c r="I57" s="157" t="s">
        <v>0</v>
      </c>
      <c r="J57" s="157"/>
    </row>
    <row r="58" spans="1:10" s="74" customFormat="1" ht="14.1" customHeight="1" x14ac:dyDescent="0.15">
      <c r="A58" s="69" t="s">
        <v>1</v>
      </c>
      <c r="B58" s="70" t="s">
        <v>2</v>
      </c>
      <c r="C58" s="71" t="s">
        <v>3</v>
      </c>
      <c r="D58" s="72"/>
      <c r="E58" s="73" t="s">
        <v>5</v>
      </c>
      <c r="F58" s="71" t="s">
        <v>3</v>
      </c>
      <c r="G58" s="72"/>
      <c r="H58" s="73" t="s">
        <v>6</v>
      </c>
      <c r="I58" s="73" t="s">
        <v>3</v>
      </c>
      <c r="J58" s="123"/>
    </row>
    <row r="59" spans="1:10" s="5" customFormat="1" ht="12" customHeight="1" x14ac:dyDescent="0.15">
      <c r="A59" s="7" t="s">
        <v>24</v>
      </c>
      <c r="B59" s="8">
        <v>165453</v>
      </c>
      <c r="C59" s="12">
        <v>102.1</v>
      </c>
      <c r="D59" s="54"/>
      <c r="E59" s="13">
        <v>171700</v>
      </c>
      <c r="F59" s="55">
        <v>95</v>
      </c>
      <c r="G59" s="54"/>
      <c r="H59" s="56">
        <v>-6247</v>
      </c>
      <c r="I59" s="14" t="s">
        <v>9</v>
      </c>
      <c r="J59" s="57"/>
    </row>
    <row r="60" spans="1:10" s="5" customFormat="1" ht="12" customHeight="1" x14ac:dyDescent="0.15">
      <c r="A60" s="16">
        <v>51</v>
      </c>
      <c r="B60" s="17">
        <v>199346</v>
      </c>
      <c r="C60" s="20">
        <v>120.48497156292119</v>
      </c>
      <c r="D60" s="58"/>
      <c r="E60" s="21">
        <v>192292</v>
      </c>
      <c r="F60" s="20">
        <v>111.99301106581247</v>
      </c>
      <c r="G60" s="58"/>
      <c r="H60" s="21">
        <v>7054</v>
      </c>
      <c r="I60" s="22">
        <v>-112.91820073635346</v>
      </c>
      <c r="J60" s="57"/>
    </row>
    <row r="61" spans="1:10" s="5" customFormat="1" ht="12" customHeight="1" x14ac:dyDescent="0.15">
      <c r="A61" s="16">
        <v>52</v>
      </c>
      <c r="B61" s="17">
        <v>216481</v>
      </c>
      <c r="C61" s="20">
        <v>108.595607636973</v>
      </c>
      <c r="D61" s="58"/>
      <c r="E61" s="21">
        <v>191318</v>
      </c>
      <c r="F61" s="20">
        <v>99.493478667859293</v>
      </c>
      <c r="G61" s="58"/>
      <c r="H61" s="21">
        <v>25163</v>
      </c>
      <c r="I61" s="22">
        <v>356.71959172100935</v>
      </c>
      <c r="J61" s="57"/>
    </row>
    <row r="62" spans="1:10" s="5" customFormat="1" ht="12" customHeight="1" x14ac:dyDescent="0.15">
      <c r="A62" s="16">
        <v>53</v>
      </c>
      <c r="B62" s="17">
        <v>205558</v>
      </c>
      <c r="C62" s="20">
        <v>94.95429160064856</v>
      </c>
      <c r="D62" s="58"/>
      <c r="E62" s="21">
        <v>167276</v>
      </c>
      <c r="F62" s="20">
        <v>87.433487701104966</v>
      </c>
      <c r="G62" s="58"/>
      <c r="H62" s="21">
        <v>38282</v>
      </c>
      <c r="I62" s="22">
        <v>152.1360728053094</v>
      </c>
      <c r="J62" s="57"/>
    </row>
    <row r="63" spans="1:10" s="5" customFormat="1" ht="12" customHeight="1" x14ac:dyDescent="0.15">
      <c r="A63" s="24">
        <v>54</v>
      </c>
      <c r="B63" s="25">
        <v>225315</v>
      </c>
      <c r="C63" s="29">
        <v>109.61139921579311</v>
      </c>
      <c r="D63" s="59"/>
      <c r="E63" s="30">
        <v>242454</v>
      </c>
      <c r="F63" s="29">
        <v>144.94249025562544</v>
      </c>
      <c r="G63" s="59"/>
      <c r="H63" s="60">
        <v>-17139</v>
      </c>
      <c r="I63" s="31">
        <v>-44.770388171986838</v>
      </c>
      <c r="J63" s="61"/>
    </row>
    <row r="64" spans="1:10" s="5" customFormat="1" ht="12" customHeight="1" x14ac:dyDescent="0.15">
      <c r="A64" s="16">
        <v>55</v>
      </c>
      <c r="B64" s="17">
        <v>293825</v>
      </c>
      <c r="C64" s="20">
        <v>130.40632004083173</v>
      </c>
      <c r="D64" s="58"/>
      <c r="E64" s="21">
        <v>319953</v>
      </c>
      <c r="F64" s="20">
        <v>131.96441386819768</v>
      </c>
      <c r="G64" s="58"/>
      <c r="H64" s="62">
        <v>-26128</v>
      </c>
      <c r="I64" s="22">
        <v>152.44763405099479</v>
      </c>
      <c r="J64" s="57"/>
    </row>
    <row r="65" spans="1:10" s="5" customFormat="1" ht="12" customHeight="1" x14ac:dyDescent="0.15">
      <c r="A65" s="16">
        <v>56</v>
      </c>
      <c r="B65" s="17">
        <v>334690</v>
      </c>
      <c r="C65" s="20">
        <v>113.90793839870672</v>
      </c>
      <c r="D65" s="58"/>
      <c r="E65" s="21">
        <v>314641</v>
      </c>
      <c r="F65" s="20">
        <v>98.339756151684782</v>
      </c>
      <c r="G65" s="58"/>
      <c r="H65" s="21">
        <v>20049</v>
      </c>
      <c r="I65" s="22">
        <v>-76.733772198407834</v>
      </c>
      <c r="J65" s="57"/>
    </row>
    <row r="66" spans="1:10" s="5" customFormat="1" ht="12" customHeight="1" x14ac:dyDescent="0.15">
      <c r="A66" s="16">
        <v>57</v>
      </c>
      <c r="B66" s="17">
        <v>344325</v>
      </c>
      <c r="C66" s="20">
        <v>102.87878335175834</v>
      </c>
      <c r="D66" s="58"/>
      <c r="E66" s="21">
        <v>326563</v>
      </c>
      <c r="F66" s="20">
        <v>103.78908025336813</v>
      </c>
      <c r="G66" s="58"/>
      <c r="H66" s="21">
        <v>17762</v>
      </c>
      <c r="I66" s="22">
        <v>88.59294727916604</v>
      </c>
      <c r="J66" s="57"/>
    </row>
    <row r="67" spans="1:10" s="5" customFormat="1" ht="12" customHeight="1" x14ac:dyDescent="0.15">
      <c r="A67" s="16">
        <v>58</v>
      </c>
      <c r="B67" s="17">
        <v>349093</v>
      </c>
      <c r="C67" s="20">
        <v>101.38473825600813</v>
      </c>
      <c r="D67" s="58"/>
      <c r="E67" s="21">
        <v>300148</v>
      </c>
      <c r="F67" s="20">
        <v>91.911208557001245</v>
      </c>
      <c r="G67" s="58"/>
      <c r="H67" s="21">
        <v>48945</v>
      </c>
      <c r="I67" s="22">
        <v>275.56018466388917</v>
      </c>
      <c r="J67" s="57"/>
    </row>
    <row r="68" spans="1:10" s="5" customFormat="1" ht="12" customHeight="1" x14ac:dyDescent="0.15">
      <c r="A68" s="24">
        <v>59</v>
      </c>
      <c r="B68" s="25">
        <v>403253</v>
      </c>
      <c r="C68" s="29">
        <v>115.51449040800016</v>
      </c>
      <c r="D68" s="59"/>
      <c r="E68" s="30">
        <v>323211</v>
      </c>
      <c r="F68" s="29">
        <v>107.6838759545291</v>
      </c>
      <c r="G68" s="59"/>
      <c r="H68" s="30">
        <v>80042</v>
      </c>
      <c r="I68" s="31">
        <v>163.53457963019716</v>
      </c>
      <c r="J68" s="61"/>
    </row>
    <row r="69" spans="1:10" s="5" customFormat="1" ht="12" customHeight="1" x14ac:dyDescent="0.15">
      <c r="A69" s="16">
        <v>60</v>
      </c>
      <c r="B69" s="17">
        <v>419557</v>
      </c>
      <c r="C69" s="20">
        <v>104.04311933203225</v>
      </c>
      <c r="D69" s="58"/>
      <c r="E69" s="21">
        <v>310849</v>
      </c>
      <c r="F69" s="20">
        <v>96.175253936283113</v>
      </c>
      <c r="G69" s="58"/>
      <c r="H69" s="21">
        <v>108708</v>
      </c>
      <c r="I69" s="22">
        <v>135.81369780865046</v>
      </c>
      <c r="J69" s="57"/>
    </row>
    <row r="70" spans="1:10" s="5" customFormat="1" ht="12" customHeight="1" x14ac:dyDescent="0.15">
      <c r="A70" s="16">
        <v>61</v>
      </c>
      <c r="B70" s="17">
        <v>352897</v>
      </c>
      <c r="C70" s="20">
        <v>84.111813174372017</v>
      </c>
      <c r="D70" s="58"/>
      <c r="E70" s="21">
        <v>215507</v>
      </c>
      <c r="F70" s="20">
        <v>69.328516417939255</v>
      </c>
      <c r="G70" s="58"/>
      <c r="H70" s="21">
        <v>137390</v>
      </c>
      <c r="I70" s="22">
        <v>126.38444272730618</v>
      </c>
      <c r="J70" s="57"/>
    </row>
    <row r="71" spans="1:10" s="5" customFormat="1" ht="12" customHeight="1" x14ac:dyDescent="0.15">
      <c r="A71" s="16">
        <v>62</v>
      </c>
      <c r="B71" s="17">
        <v>333152</v>
      </c>
      <c r="C71" s="20">
        <v>94.404883011190236</v>
      </c>
      <c r="D71" s="58"/>
      <c r="E71" s="21">
        <v>217369</v>
      </c>
      <c r="F71" s="20">
        <v>100.86400905771042</v>
      </c>
      <c r="G71" s="58"/>
      <c r="H71" s="21">
        <v>115783</v>
      </c>
      <c r="I71" s="22">
        <v>84.273236771235176</v>
      </c>
      <c r="J71" s="57"/>
    </row>
    <row r="72" spans="1:10" s="5" customFormat="1" ht="12" customHeight="1" x14ac:dyDescent="0.15">
      <c r="A72" s="16">
        <v>63</v>
      </c>
      <c r="B72" s="17">
        <v>339392</v>
      </c>
      <c r="C72" s="20">
        <v>101.87301892229372</v>
      </c>
      <c r="D72" s="58"/>
      <c r="E72" s="21">
        <v>240063</v>
      </c>
      <c r="F72" s="20">
        <v>110.44031117592665</v>
      </c>
      <c r="G72" s="58"/>
      <c r="H72" s="21">
        <v>99329</v>
      </c>
      <c r="I72" s="22">
        <v>85.788932744876192</v>
      </c>
      <c r="J72" s="57"/>
    </row>
    <row r="73" spans="1:10" s="5" customFormat="1" ht="12" customHeight="1" x14ac:dyDescent="0.15">
      <c r="A73" s="24" t="s">
        <v>25</v>
      </c>
      <c r="B73" s="25">
        <v>378225</v>
      </c>
      <c r="C73" s="29">
        <v>111.44193145389403</v>
      </c>
      <c r="D73" s="59"/>
      <c r="E73" s="30">
        <v>289786</v>
      </c>
      <c r="F73" s="29">
        <v>120.71247964076096</v>
      </c>
      <c r="G73" s="59"/>
      <c r="H73" s="30">
        <v>88439</v>
      </c>
      <c r="I73" s="31">
        <v>89.036434475329457</v>
      </c>
      <c r="J73" s="61"/>
    </row>
    <row r="74" spans="1:10" s="5" customFormat="1" ht="12" customHeight="1" x14ac:dyDescent="0.15">
      <c r="A74" s="16">
        <v>2</v>
      </c>
      <c r="B74" s="17">
        <v>414569</v>
      </c>
      <c r="C74" s="20">
        <v>109.6090951153414</v>
      </c>
      <c r="D74" s="58"/>
      <c r="E74" s="21">
        <v>338552</v>
      </c>
      <c r="F74" s="20">
        <v>116.8282801791667</v>
      </c>
      <c r="G74" s="58"/>
      <c r="H74" s="21">
        <v>76017</v>
      </c>
      <c r="I74" s="22">
        <v>85.954160494804327</v>
      </c>
      <c r="J74" s="57"/>
    </row>
    <row r="75" spans="1:10" s="5" customFormat="1" ht="12" customHeight="1" x14ac:dyDescent="0.15">
      <c r="A75" s="16">
        <v>3</v>
      </c>
      <c r="B75" s="17">
        <v>423599</v>
      </c>
      <c r="C75" s="20">
        <v>102.17816575769052</v>
      </c>
      <c r="D75" s="58"/>
      <c r="E75" s="21">
        <v>319002</v>
      </c>
      <c r="F75" s="20">
        <v>94.225407027576267</v>
      </c>
      <c r="G75" s="58"/>
      <c r="H75" s="21">
        <v>104597</v>
      </c>
      <c r="I75" s="22">
        <v>137.59685333543811</v>
      </c>
      <c r="J75" s="57"/>
    </row>
    <row r="76" spans="1:10" s="5" customFormat="1" ht="12" customHeight="1" x14ac:dyDescent="0.15">
      <c r="A76" s="16">
        <v>4</v>
      </c>
      <c r="B76" s="17">
        <v>430123</v>
      </c>
      <c r="C76" s="20">
        <v>101.54013583601473</v>
      </c>
      <c r="D76" s="58"/>
      <c r="E76" s="21">
        <v>295274</v>
      </c>
      <c r="F76" s="20">
        <v>92.561802120362884</v>
      </c>
      <c r="G76" s="58"/>
      <c r="H76" s="21">
        <v>134849</v>
      </c>
      <c r="I76" s="22">
        <v>128.9224356339092</v>
      </c>
      <c r="J76" s="57"/>
    </row>
    <row r="77" spans="1:10" s="5" customFormat="1" ht="12" customHeight="1" x14ac:dyDescent="0.15">
      <c r="A77" s="16">
        <v>5</v>
      </c>
      <c r="B77" s="17">
        <v>402024</v>
      </c>
      <c r="C77" s="20">
        <v>93.467217516849828</v>
      </c>
      <c r="D77" s="58"/>
      <c r="E77" s="21">
        <v>268264</v>
      </c>
      <c r="F77" s="20">
        <v>90.852564059145067</v>
      </c>
      <c r="G77" s="58"/>
      <c r="H77" s="21">
        <v>133760</v>
      </c>
      <c r="I77" s="22">
        <v>99.192430051390815</v>
      </c>
      <c r="J77" s="57"/>
    </row>
    <row r="78" spans="1:10" s="5" customFormat="1" ht="12" customHeight="1" x14ac:dyDescent="0.15">
      <c r="A78" s="24">
        <v>6</v>
      </c>
      <c r="B78" s="25">
        <v>404976</v>
      </c>
      <c r="C78" s="29">
        <v>100.73428452032715</v>
      </c>
      <c r="D78" s="59"/>
      <c r="E78" s="30">
        <v>281043</v>
      </c>
      <c r="F78" s="29">
        <v>104.76359108937464</v>
      </c>
      <c r="G78" s="59"/>
      <c r="H78" s="30">
        <v>123933</v>
      </c>
      <c r="I78" s="31">
        <v>92.653259569377994</v>
      </c>
      <c r="J78" s="61"/>
    </row>
    <row r="79" spans="1:10" s="5" customFormat="1" ht="12" customHeight="1" x14ac:dyDescent="0.15">
      <c r="A79" s="16">
        <v>7</v>
      </c>
      <c r="B79" s="17">
        <v>415305</v>
      </c>
      <c r="C79" s="20">
        <v>102.55052151238591</v>
      </c>
      <c r="D79" s="58"/>
      <c r="E79" s="21">
        <v>315488</v>
      </c>
      <c r="F79" s="20">
        <v>112.25613162398636</v>
      </c>
      <c r="G79" s="58"/>
      <c r="H79" s="21">
        <v>99817</v>
      </c>
      <c r="I79" s="22">
        <v>80.541098819523455</v>
      </c>
      <c r="J79" s="57"/>
    </row>
    <row r="80" spans="1:10" s="5" customFormat="1" ht="12" customHeight="1" x14ac:dyDescent="0.15">
      <c r="A80" s="16">
        <v>8</v>
      </c>
      <c r="B80" s="17">
        <v>447313</v>
      </c>
      <c r="C80" s="20">
        <v>107.70710682510445</v>
      </c>
      <c r="D80" s="58"/>
      <c r="E80" s="21">
        <v>379934</v>
      </c>
      <c r="F80" s="20">
        <v>120.42740135916422</v>
      </c>
      <c r="G80" s="58"/>
      <c r="H80" s="21">
        <v>67379</v>
      </c>
      <c r="I80" s="22">
        <v>67.50252962922147</v>
      </c>
      <c r="J80" s="57"/>
    </row>
    <row r="81" spans="1:10" s="5" customFormat="1" ht="12" customHeight="1" x14ac:dyDescent="0.15">
      <c r="A81" s="16">
        <v>9</v>
      </c>
      <c r="B81" s="17">
        <v>509380</v>
      </c>
      <c r="C81" s="20">
        <v>113.87551893193357</v>
      </c>
      <c r="D81" s="58"/>
      <c r="E81" s="21">
        <v>409562</v>
      </c>
      <c r="F81" s="20">
        <v>107.7981965288708</v>
      </c>
      <c r="G81" s="58"/>
      <c r="H81" s="21">
        <v>99818</v>
      </c>
      <c r="I81" s="22">
        <v>148.144080499859</v>
      </c>
      <c r="J81" s="57"/>
    </row>
    <row r="82" spans="1:10" s="5" customFormat="1" ht="12" customHeight="1" x14ac:dyDescent="0.15">
      <c r="A82" s="16">
        <v>10</v>
      </c>
      <c r="B82" s="17">
        <v>506450</v>
      </c>
      <c r="C82" s="20">
        <v>99.424790922297689</v>
      </c>
      <c r="D82" s="58"/>
      <c r="E82" s="21">
        <v>366536</v>
      </c>
      <c r="F82" s="20">
        <v>89.494630849541707</v>
      </c>
      <c r="G82" s="58"/>
      <c r="H82" s="21">
        <v>139914</v>
      </c>
      <c r="I82" s="22">
        <v>140.1691077761526</v>
      </c>
      <c r="J82" s="57"/>
    </row>
    <row r="83" spans="1:10" s="5" customFormat="1" ht="12" customHeight="1" x14ac:dyDescent="0.15">
      <c r="A83" s="24">
        <v>11</v>
      </c>
      <c r="B83" s="25">
        <v>475476</v>
      </c>
      <c r="C83" s="29">
        <v>93.884095172277625</v>
      </c>
      <c r="D83" s="59"/>
      <c r="E83" s="30">
        <v>352680</v>
      </c>
      <c r="F83" s="29">
        <v>96.219743763231989</v>
      </c>
      <c r="G83" s="59"/>
      <c r="H83" s="30">
        <v>122796</v>
      </c>
      <c r="I83" s="31">
        <v>87.765341566962562</v>
      </c>
      <c r="J83" s="61"/>
    </row>
    <row r="84" spans="1:10" s="5" customFormat="1" ht="12" customHeight="1" x14ac:dyDescent="0.15">
      <c r="A84" s="63">
        <v>12</v>
      </c>
      <c r="B84" s="34">
        <v>516542</v>
      </c>
      <c r="C84" s="38">
        <v>108.6368186827516</v>
      </c>
      <c r="D84" s="64"/>
      <c r="E84" s="39">
        <v>409384</v>
      </c>
      <c r="F84" s="38">
        <v>116.07803107632982</v>
      </c>
      <c r="G84" s="64"/>
      <c r="H84" s="39">
        <v>107158</v>
      </c>
      <c r="I84" s="40">
        <v>87.265057493729444</v>
      </c>
      <c r="J84" s="57"/>
    </row>
    <row r="85" spans="1:10" s="5" customFormat="1" ht="12" customHeight="1" x14ac:dyDescent="0.15">
      <c r="A85" s="16">
        <v>13</v>
      </c>
      <c r="B85" s="65">
        <v>489792</v>
      </c>
      <c r="C85" s="66">
        <v>94.8</v>
      </c>
      <c r="D85" s="58"/>
      <c r="E85" s="21">
        <v>424155</v>
      </c>
      <c r="F85" s="20">
        <v>103.6</v>
      </c>
      <c r="G85" s="58"/>
      <c r="H85" s="21">
        <v>65637</v>
      </c>
      <c r="I85" s="22">
        <v>61.3</v>
      </c>
      <c r="J85" s="57"/>
    </row>
    <row r="86" spans="1:10" s="5" customFormat="1" ht="12" customHeight="1" x14ac:dyDescent="0.15">
      <c r="A86" s="42">
        <v>14</v>
      </c>
      <c r="B86" s="67">
        <v>521090</v>
      </c>
      <c r="C86" s="5">
        <v>106.4</v>
      </c>
      <c r="D86" s="58"/>
      <c r="E86" s="21">
        <v>422275</v>
      </c>
      <c r="F86" s="66">
        <v>99.6</v>
      </c>
      <c r="G86" s="58"/>
      <c r="H86" s="21">
        <v>98815</v>
      </c>
      <c r="I86" s="66">
        <v>150.5</v>
      </c>
      <c r="J86" s="57"/>
    </row>
    <row r="87" spans="1:10" s="5" customFormat="1" ht="12" customHeight="1" x14ac:dyDescent="0.15">
      <c r="A87" s="42">
        <v>15</v>
      </c>
      <c r="B87" s="43">
        <v>545484</v>
      </c>
      <c r="C87" s="66">
        <v>104.7</v>
      </c>
      <c r="D87" s="68"/>
      <c r="E87" s="21">
        <v>443620</v>
      </c>
      <c r="F87" s="66">
        <v>105.1</v>
      </c>
      <c r="G87" s="68"/>
      <c r="H87" s="43">
        <v>101863</v>
      </c>
      <c r="I87" s="66">
        <v>103.1</v>
      </c>
      <c r="J87" s="57"/>
    </row>
    <row r="88" spans="1:10" s="5" customFormat="1" ht="12" customHeight="1" x14ac:dyDescent="0.15">
      <c r="A88" s="42">
        <v>16</v>
      </c>
      <c r="B88" s="43">
        <v>611700</v>
      </c>
      <c r="C88" s="66">
        <v>112.1</v>
      </c>
      <c r="D88" s="68"/>
      <c r="E88" s="21">
        <v>492166</v>
      </c>
      <c r="F88" s="66">
        <v>110.9</v>
      </c>
      <c r="G88" s="68"/>
      <c r="H88" s="43">
        <v>119533</v>
      </c>
      <c r="I88" s="66">
        <v>117.3</v>
      </c>
      <c r="J88" s="57"/>
    </row>
    <row r="89" spans="1:10" s="5" customFormat="1" ht="12" customHeight="1" x14ac:dyDescent="0.15">
      <c r="A89" s="45">
        <v>17</v>
      </c>
      <c r="B89" s="46">
        <v>656565</v>
      </c>
      <c r="C89" s="47">
        <v>107.3</v>
      </c>
      <c r="D89" s="48"/>
      <c r="E89" s="49">
        <v>569494</v>
      </c>
      <c r="F89" s="47">
        <v>115.7</v>
      </c>
      <c r="G89" s="48"/>
      <c r="H89" s="46">
        <v>87072</v>
      </c>
      <c r="I89" s="47">
        <v>72.8</v>
      </c>
      <c r="J89" s="50"/>
    </row>
    <row r="90" spans="1:10" s="5" customFormat="1" ht="12" customHeight="1" x14ac:dyDescent="0.15">
      <c r="A90" s="42">
        <v>18</v>
      </c>
      <c r="B90" s="43">
        <v>752462</v>
      </c>
      <c r="C90" s="20">
        <v>114.6</v>
      </c>
      <c r="D90" s="19"/>
      <c r="E90" s="21">
        <v>673443</v>
      </c>
      <c r="F90" s="20">
        <v>118.3</v>
      </c>
      <c r="G90" s="19"/>
      <c r="H90" s="43">
        <v>79019</v>
      </c>
      <c r="I90" s="20">
        <v>90.8</v>
      </c>
      <c r="J90" s="44"/>
    </row>
    <row r="91" spans="1:10" s="5" customFormat="1" ht="12" customHeight="1" x14ac:dyDescent="0.15">
      <c r="A91" s="42">
        <v>19</v>
      </c>
      <c r="B91" s="43">
        <v>839314</v>
      </c>
      <c r="C91" s="20">
        <v>111.5</v>
      </c>
      <c r="D91" s="19"/>
      <c r="E91" s="21">
        <v>731359</v>
      </c>
      <c r="F91" s="20">
        <v>108.6</v>
      </c>
      <c r="G91" s="19"/>
      <c r="H91" s="43">
        <v>107955</v>
      </c>
      <c r="I91" s="20">
        <v>136.6</v>
      </c>
      <c r="J91" s="44"/>
    </row>
    <row r="92" spans="1:10" s="5" customFormat="1" ht="12" customHeight="1" x14ac:dyDescent="0.15">
      <c r="A92" s="42">
        <v>20</v>
      </c>
      <c r="B92" s="43">
        <v>810181</v>
      </c>
      <c r="C92" s="20">
        <v>96.5</v>
      </c>
      <c r="D92" s="19"/>
      <c r="E92" s="21">
        <v>789548</v>
      </c>
      <c r="F92" s="20">
        <v>108</v>
      </c>
      <c r="G92" s="19"/>
      <c r="H92" s="43">
        <v>20633</v>
      </c>
      <c r="I92" s="20">
        <v>19.100000000000001</v>
      </c>
      <c r="J92" s="76"/>
    </row>
    <row r="93" spans="1:10" s="5" customFormat="1" ht="12" customHeight="1" x14ac:dyDescent="0.15">
      <c r="A93" s="115">
        <v>21</v>
      </c>
      <c r="B93" s="79">
        <v>541706</v>
      </c>
      <c r="C93" s="80">
        <v>66.900000000000006</v>
      </c>
      <c r="D93" s="81"/>
      <c r="E93" s="82">
        <v>514994</v>
      </c>
      <c r="F93" s="80">
        <v>65.2</v>
      </c>
      <c r="G93" s="81"/>
      <c r="H93" s="79">
        <v>26712</v>
      </c>
      <c r="I93" s="80">
        <v>129.5</v>
      </c>
      <c r="J93" s="116"/>
    </row>
    <row r="94" spans="1:10" s="5" customFormat="1" ht="12" customHeight="1" x14ac:dyDescent="0.15">
      <c r="A94" s="45">
        <v>22</v>
      </c>
      <c r="B94" s="46">
        <v>673996</v>
      </c>
      <c r="C94" s="47">
        <v>124.4</v>
      </c>
      <c r="D94" s="48"/>
      <c r="E94" s="49">
        <v>607650</v>
      </c>
      <c r="F94" s="47">
        <v>118</v>
      </c>
      <c r="G94" s="48"/>
      <c r="H94" s="46">
        <v>66346</v>
      </c>
      <c r="I94" s="47">
        <v>248.4</v>
      </c>
      <c r="J94" s="109"/>
    </row>
    <row r="95" spans="1:10" ht="12" customHeight="1" x14ac:dyDescent="0.15">
      <c r="A95" s="42">
        <v>23</v>
      </c>
      <c r="B95" s="43">
        <v>655465</v>
      </c>
      <c r="C95" s="20">
        <v>97.3</v>
      </c>
      <c r="D95" s="19"/>
      <c r="E95" s="21">
        <v>681112</v>
      </c>
      <c r="F95" s="20">
        <v>112.1</v>
      </c>
      <c r="G95" s="19"/>
      <c r="H95" s="117">
        <f>B95-E95</f>
        <v>-25647</v>
      </c>
      <c r="I95" s="20">
        <v>-38.700000000000003</v>
      </c>
      <c r="J95" s="76"/>
    </row>
    <row r="96" spans="1:10" ht="12" customHeight="1" x14ac:dyDescent="0.15">
      <c r="A96" s="42">
        <v>24</v>
      </c>
      <c r="B96" s="43">
        <v>637476</v>
      </c>
      <c r="C96" s="20">
        <v>97.3</v>
      </c>
      <c r="D96" s="19"/>
      <c r="E96" s="21">
        <v>706886</v>
      </c>
      <c r="F96" s="20">
        <v>103.8</v>
      </c>
      <c r="G96" s="19"/>
      <c r="H96" s="117">
        <v>-69411</v>
      </c>
      <c r="I96" s="20">
        <v>270.60000000000002</v>
      </c>
      <c r="J96" s="76"/>
    </row>
    <row r="97" spans="1:10" ht="12" customHeight="1" x14ac:dyDescent="0.15">
      <c r="A97" s="42">
        <v>25</v>
      </c>
      <c r="B97" s="43">
        <v>697742</v>
      </c>
      <c r="C97" s="20">
        <f>B97/B96*100</f>
        <v>109.45384610557886</v>
      </c>
      <c r="D97" s="19"/>
      <c r="E97" s="21">
        <v>812425</v>
      </c>
      <c r="F97" s="20">
        <f>E97/E96*100</f>
        <v>114.93013017657728</v>
      </c>
      <c r="G97" s="19"/>
      <c r="H97" s="117">
        <f t="shared" ref="H97:H101" si="11">B97-E97</f>
        <v>-114683</v>
      </c>
      <c r="I97" s="20">
        <f>H97/H96*100</f>
        <v>165.22309144083792</v>
      </c>
      <c r="J97" s="76"/>
    </row>
    <row r="98" spans="1:10" s="5" customFormat="1" ht="12" x14ac:dyDescent="0.15">
      <c r="A98" s="115">
        <v>26</v>
      </c>
      <c r="B98" s="135">
        <v>730930</v>
      </c>
      <c r="C98" s="136">
        <v>104.8</v>
      </c>
      <c r="D98" s="137"/>
      <c r="E98" s="138">
        <v>859091</v>
      </c>
      <c r="F98" s="136">
        <v>105.7</v>
      </c>
      <c r="G98" s="139"/>
      <c r="H98" s="140">
        <f t="shared" si="11"/>
        <v>-128161</v>
      </c>
      <c r="I98" s="80">
        <f>H98/H97*100</f>
        <v>111.75239573432853</v>
      </c>
      <c r="J98" s="61"/>
    </row>
    <row r="99" spans="1:10" s="5" customFormat="1" ht="12" x14ac:dyDescent="0.15">
      <c r="A99" s="42">
        <v>27</v>
      </c>
      <c r="B99" s="43">
        <v>756139</v>
      </c>
      <c r="C99" s="66">
        <v>103.4</v>
      </c>
      <c r="D99" s="120"/>
      <c r="E99" s="119">
        <v>784055</v>
      </c>
      <c r="F99" s="66">
        <v>91.3</v>
      </c>
      <c r="G99" s="120"/>
      <c r="H99" s="121">
        <f t="shared" si="11"/>
        <v>-27916</v>
      </c>
      <c r="I99" s="66">
        <v>21.8</v>
      </c>
      <c r="J99" s="127"/>
    </row>
    <row r="100" spans="1:10" s="5" customFormat="1" ht="12" x14ac:dyDescent="0.15">
      <c r="A100" s="16">
        <v>28</v>
      </c>
      <c r="B100" s="43">
        <v>700358</v>
      </c>
      <c r="C100" s="66">
        <v>92.6</v>
      </c>
      <c r="E100" s="133">
        <v>660420</v>
      </c>
      <c r="F100" s="66">
        <v>84.1</v>
      </c>
      <c r="H100" s="121">
        <f t="shared" si="11"/>
        <v>39938</v>
      </c>
      <c r="I100" s="66">
        <v>143.1</v>
      </c>
      <c r="J100" s="134"/>
    </row>
    <row r="101" spans="1:10" s="5" customFormat="1" ht="12" x14ac:dyDescent="0.15">
      <c r="A101" s="16">
        <v>29</v>
      </c>
      <c r="B101" s="43">
        <v>782865</v>
      </c>
      <c r="C101" s="66">
        <v>111.8</v>
      </c>
      <c r="E101" s="133">
        <v>753792</v>
      </c>
      <c r="F101" s="66">
        <v>114.1</v>
      </c>
      <c r="H101" s="121">
        <f t="shared" si="11"/>
        <v>29073</v>
      </c>
      <c r="I101" s="66">
        <v>72.8</v>
      </c>
      <c r="J101" s="134"/>
    </row>
    <row r="102" spans="1:10" s="5" customFormat="1" ht="12" x14ac:dyDescent="0.15">
      <c r="A102" s="16">
        <v>30</v>
      </c>
      <c r="B102" s="43">
        <v>814788</v>
      </c>
      <c r="C102" s="66">
        <v>104.1</v>
      </c>
      <c r="E102" s="133">
        <v>827033</v>
      </c>
      <c r="F102" s="66">
        <v>109.7</v>
      </c>
      <c r="H102" s="121">
        <f t="shared" ref="H102:H103" si="12">B102-E102</f>
        <v>-12245</v>
      </c>
      <c r="I102" s="66">
        <v>-42.1</v>
      </c>
      <c r="J102" s="134"/>
    </row>
    <row r="103" spans="1:10" s="5" customFormat="1" ht="12" x14ac:dyDescent="0.15">
      <c r="A103" s="146" t="s">
        <v>26</v>
      </c>
      <c r="B103" s="79">
        <v>769317</v>
      </c>
      <c r="C103" s="80">
        <f t="shared" ref="C103:C108" si="13">B103/B102*100</f>
        <v>94.419284525545294</v>
      </c>
      <c r="D103" s="147"/>
      <c r="E103" s="148">
        <v>785995</v>
      </c>
      <c r="F103" s="80">
        <f t="shared" ref="F103:F108" si="14">E103/E102*100</f>
        <v>95.037924726099192</v>
      </c>
      <c r="G103" s="147"/>
      <c r="H103" s="138">
        <f t="shared" si="12"/>
        <v>-16678</v>
      </c>
      <c r="I103" s="80">
        <f>H103/H102*100</f>
        <v>136.20253164556962</v>
      </c>
      <c r="J103" s="149"/>
    </row>
    <row r="104" spans="1:10" x14ac:dyDescent="0.15">
      <c r="A104" s="150">
        <v>2</v>
      </c>
      <c r="B104" s="46">
        <v>684005</v>
      </c>
      <c r="C104" s="47">
        <f t="shared" si="13"/>
        <v>88.910683112423101</v>
      </c>
      <c r="D104" s="151"/>
      <c r="E104" s="152">
        <v>678371</v>
      </c>
      <c r="F104" s="47">
        <f t="shared" si="14"/>
        <v>86.307292031119786</v>
      </c>
      <c r="G104" s="151"/>
      <c r="H104" s="153">
        <f>B104-E104</f>
        <v>5634</v>
      </c>
      <c r="I104" s="47">
        <f>H104/H103*100</f>
        <v>-33.781028900347764</v>
      </c>
      <c r="J104" s="154"/>
    </row>
    <row r="105" spans="1:10" x14ac:dyDescent="0.15">
      <c r="A105" s="16">
        <v>3</v>
      </c>
      <c r="B105" s="43">
        <v>830914</v>
      </c>
      <c r="C105" s="20">
        <f t="shared" si="13"/>
        <v>121.47776697538761</v>
      </c>
      <c r="D105" s="5"/>
      <c r="E105" s="133">
        <v>847607</v>
      </c>
      <c r="F105" s="20">
        <f t="shared" si="14"/>
        <v>124.94741078259537</v>
      </c>
      <c r="G105" s="5"/>
      <c r="H105" s="121">
        <f>B105-E105</f>
        <v>-16693</v>
      </c>
      <c r="I105" s="20">
        <f t="shared" ref="I105:I107" si="15">H105/H104*100</f>
        <v>-296.29037983670571</v>
      </c>
      <c r="J105" s="134"/>
    </row>
    <row r="106" spans="1:10" x14ac:dyDescent="0.15">
      <c r="A106" s="16">
        <v>4</v>
      </c>
      <c r="B106" s="43">
        <v>981750</v>
      </c>
      <c r="C106" s="20">
        <f t="shared" si="13"/>
        <v>118.15302185304375</v>
      </c>
      <c r="D106" s="5"/>
      <c r="E106" s="133">
        <v>1181410</v>
      </c>
      <c r="F106" s="20">
        <f t="shared" si="14"/>
        <v>139.38181256171788</v>
      </c>
      <c r="G106" s="5"/>
      <c r="H106" s="121">
        <f>B106-E106</f>
        <v>-199660</v>
      </c>
      <c r="I106" s="20">
        <f t="shared" si="15"/>
        <v>1196.07020906967</v>
      </c>
      <c r="J106" s="134"/>
    </row>
    <row r="107" spans="1:10" x14ac:dyDescent="0.15">
      <c r="A107" s="16">
        <v>5</v>
      </c>
      <c r="B107" s="43">
        <v>1008738</v>
      </c>
      <c r="C107" s="20">
        <f t="shared" si="13"/>
        <v>102.74896867838044</v>
      </c>
      <c r="D107" s="5"/>
      <c r="E107" s="133">
        <v>1101956</v>
      </c>
      <c r="F107" s="20">
        <f t="shared" si="14"/>
        <v>93.274646397101762</v>
      </c>
      <c r="G107" s="5"/>
      <c r="H107" s="121">
        <f>B107-E107</f>
        <v>-93218</v>
      </c>
      <c r="I107" s="20">
        <f t="shared" si="15"/>
        <v>46.68837022938996</v>
      </c>
      <c r="J107" s="134"/>
    </row>
    <row r="108" spans="1:10" ht="14.25" thickBot="1" x14ac:dyDescent="0.2">
      <c r="A108" s="128">
        <v>6</v>
      </c>
      <c r="B108" s="51">
        <v>1070879</v>
      </c>
      <c r="C108" s="52">
        <f t="shared" si="13"/>
        <v>106.16027154722039</v>
      </c>
      <c r="D108" s="129"/>
      <c r="E108" s="131">
        <v>1125591</v>
      </c>
      <c r="F108" s="52">
        <f t="shared" si="14"/>
        <v>102.14482247930043</v>
      </c>
      <c r="G108" s="129"/>
      <c r="H108" s="122">
        <f>B108-E108</f>
        <v>-54712</v>
      </c>
      <c r="I108" s="52">
        <f>H108/H107*100</f>
        <v>58.692527194318686</v>
      </c>
      <c r="J108" s="130"/>
    </row>
  </sheetData>
  <mergeCells count="2">
    <mergeCell ref="I3:J3"/>
    <mergeCell ref="I57:J57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216"/>
  <sheetViews>
    <sheetView view="pageBreakPreview" zoomScaleNormal="100" zoomScaleSheetLayoutView="100" workbookViewId="0">
      <selection activeCell="J153" sqref="J153"/>
    </sheetView>
  </sheetViews>
  <sheetFormatPr defaultRowHeight="13.5" x14ac:dyDescent="0.15"/>
  <cols>
    <col min="1" max="1" width="17.125" bestFit="1" customWidth="1"/>
    <col min="2" max="2" width="5.625" customWidth="1"/>
    <col min="3" max="3" width="15.625" customWidth="1"/>
    <col min="4" max="5" width="9.625" customWidth="1"/>
    <col min="6" max="6" width="15.625" customWidth="1"/>
    <col min="7" max="8" width="9.625" customWidth="1"/>
  </cols>
  <sheetData>
    <row r="1" spans="1:8" ht="14.25" x14ac:dyDescent="0.15">
      <c r="A1" s="3" t="s">
        <v>21</v>
      </c>
    </row>
    <row r="2" spans="1:8" ht="14.25" thickBot="1" x14ac:dyDescent="0.2">
      <c r="F2" s="102"/>
      <c r="H2" s="84" t="s">
        <v>19</v>
      </c>
    </row>
    <row r="3" spans="1:8" ht="12.95" customHeight="1" x14ac:dyDescent="0.15">
      <c r="A3" s="102" t="s">
        <v>20</v>
      </c>
      <c r="B3" s="101"/>
      <c r="C3" s="99"/>
      <c r="D3" s="6" t="s">
        <v>15</v>
      </c>
      <c r="E3" s="100"/>
      <c r="F3" s="99"/>
      <c r="G3" s="6" t="s">
        <v>14</v>
      </c>
      <c r="H3" s="98"/>
    </row>
    <row r="4" spans="1:8" ht="12.95" customHeight="1" x14ac:dyDescent="0.15">
      <c r="B4" s="97" t="s">
        <v>13</v>
      </c>
      <c r="C4" s="96" t="s">
        <v>12</v>
      </c>
      <c r="D4" s="96" t="s">
        <v>11</v>
      </c>
      <c r="E4" s="96" t="s">
        <v>10</v>
      </c>
      <c r="F4" s="96" t="s">
        <v>12</v>
      </c>
      <c r="G4" s="96" t="s">
        <v>11</v>
      </c>
      <c r="H4" s="95" t="s">
        <v>10</v>
      </c>
    </row>
    <row r="5" spans="1:8" ht="12.95" customHeight="1" x14ac:dyDescent="0.15">
      <c r="B5" s="93" t="s">
        <v>24</v>
      </c>
      <c r="C5" s="94">
        <v>1609137</v>
      </c>
      <c r="D5" s="90">
        <v>103</v>
      </c>
      <c r="E5" s="90">
        <v>94.9</v>
      </c>
      <c r="F5" s="94">
        <v>853888</v>
      </c>
      <c r="G5" s="90">
        <v>100</v>
      </c>
      <c r="H5" s="89">
        <v>86.2</v>
      </c>
    </row>
    <row r="6" spans="1:8" ht="12.95" customHeight="1" x14ac:dyDescent="0.15">
      <c r="B6" s="93">
        <v>51</v>
      </c>
      <c r="C6" s="94">
        <v>2087668</v>
      </c>
      <c r="D6" s="90">
        <v>129.69999999999999</v>
      </c>
      <c r="E6" s="90">
        <v>96.1</v>
      </c>
      <c r="F6" s="94">
        <v>1062042</v>
      </c>
      <c r="G6" s="90">
        <v>124.4</v>
      </c>
      <c r="H6" s="89">
        <v>87.9</v>
      </c>
    </row>
    <row r="7" spans="1:8" ht="12.95" customHeight="1" x14ac:dyDescent="0.15">
      <c r="B7" s="93">
        <v>52</v>
      </c>
      <c r="C7" s="94">
        <v>2374094</v>
      </c>
      <c r="D7" s="90">
        <v>113.7</v>
      </c>
      <c r="E7" s="90">
        <v>96.8</v>
      </c>
      <c r="F7" s="94">
        <v>1019249</v>
      </c>
      <c r="G7" s="90">
        <v>96</v>
      </c>
      <c r="H7" s="89">
        <v>87.9</v>
      </c>
    </row>
    <row r="8" spans="1:8" ht="12.95" customHeight="1" x14ac:dyDescent="0.15">
      <c r="B8" s="93">
        <v>53</v>
      </c>
      <c r="C8" s="94">
        <v>2340516</v>
      </c>
      <c r="D8" s="90">
        <v>98.6</v>
      </c>
      <c r="E8" s="90">
        <v>96.3</v>
      </c>
      <c r="F8" s="94">
        <v>908125</v>
      </c>
      <c r="G8" s="90">
        <v>89.1</v>
      </c>
      <c r="H8" s="89">
        <v>88.6</v>
      </c>
    </row>
    <row r="9" spans="1:8" ht="12.95" customHeight="1" x14ac:dyDescent="0.15">
      <c r="B9" s="93">
        <v>54</v>
      </c>
      <c r="C9" s="94">
        <v>2622575</v>
      </c>
      <c r="D9" s="90">
        <v>112.1</v>
      </c>
      <c r="E9" s="90">
        <v>95.6</v>
      </c>
      <c r="F9" s="94">
        <v>1380688</v>
      </c>
      <c r="G9" s="90">
        <v>152</v>
      </c>
      <c r="H9" s="89">
        <v>88.6</v>
      </c>
    </row>
    <row r="10" spans="1:8" ht="12.95" customHeight="1" x14ac:dyDescent="0.15">
      <c r="B10" s="93">
        <v>55</v>
      </c>
      <c r="C10" s="94">
        <v>3525174</v>
      </c>
      <c r="D10" s="90">
        <v>134.4</v>
      </c>
      <c r="E10" s="90">
        <v>95.4</v>
      </c>
      <c r="F10" s="94">
        <v>1810268</v>
      </c>
      <c r="G10" s="90">
        <v>131.1</v>
      </c>
      <c r="H10" s="89">
        <v>89.2</v>
      </c>
    </row>
    <row r="11" spans="1:8" ht="12.95" customHeight="1" x14ac:dyDescent="0.15">
      <c r="B11" s="93">
        <v>56</v>
      </c>
      <c r="C11" s="94">
        <v>3836399</v>
      </c>
      <c r="D11" s="90">
        <v>108.8</v>
      </c>
      <c r="E11" s="90">
        <v>92.2</v>
      </c>
      <c r="F11" s="94">
        <v>1761262</v>
      </c>
      <c r="G11" s="90">
        <v>97.3</v>
      </c>
      <c r="H11" s="89">
        <v>86.3</v>
      </c>
    </row>
    <row r="12" spans="1:8" ht="12.95" customHeight="1" x14ac:dyDescent="0.15">
      <c r="B12" s="93">
        <v>57</v>
      </c>
      <c r="C12" s="94">
        <v>3698748</v>
      </c>
      <c r="D12" s="90">
        <v>96.4</v>
      </c>
      <c r="E12" s="90">
        <v>82.5</v>
      </c>
      <c r="F12" s="94">
        <v>1905350</v>
      </c>
      <c r="G12" s="90">
        <v>108.2</v>
      </c>
      <c r="H12" s="89">
        <v>86.3</v>
      </c>
    </row>
    <row r="13" spans="1:8" ht="12.95" customHeight="1" x14ac:dyDescent="0.15">
      <c r="B13" s="93">
        <v>58</v>
      </c>
      <c r="C13" s="94">
        <v>3676473</v>
      </c>
      <c r="D13" s="90">
        <v>99.4</v>
      </c>
      <c r="E13" s="90">
        <v>82.9</v>
      </c>
      <c r="F13" s="94">
        <v>1726078</v>
      </c>
      <c r="G13" s="90">
        <v>90.6</v>
      </c>
      <c r="H13" s="89">
        <v>85.9</v>
      </c>
    </row>
    <row r="14" spans="1:8" ht="12.95" customHeight="1" x14ac:dyDescent="0.15">
      <c r="B14" s="93">
        <v>59</v>
      </c>
      <c r="C14" s="94">
        <v>4292352</v>
      </c>
      <c r="D14" s="90">
        <v>116.8</v>
      </c>
      <c r="E14" s="90">
        <v>83.5</v>
      </c>
      <c r="F14" s="94">
        <v>2007529</v>
      </c>
      <c r="G14" s="90">
        <v>116.3</v>
      </c>
      <c r="H14" s="89">
        <v>87.2</v>
      </c>
    </row>
    <row r="15" spans="1:8" ht="12.95" customHeight="1" x14ac:dyDescent="0.15">
      <c r="B15" s="93">
        <v>60</v>
      </c>
      <c r="C15" s="94">
        <v>4536940</v>
      </c>
      <c r="D15" s="90">
        <v>105.7</v>
      </c>
      <c r="E15" s="90">
        <v>79</v>
      </c>
      <c r="F15" s="94">
        <v>1975148</v>
      </c>
      <c r="G15" s="90">
        <v>98.4</v>
      </c>
      <c r="H15" s="89">
        <v>87.7</v>
      </c>
    </row>
    <row r="16" spans="1:8" ht="12.95" customHeight="1" x14ac:dyDescent="0.15">
      <c r="B16" s="93">
        <v>61</v>
      </c>
      <c r="C16" s="94">
        <v>3686278</v>
      </c>
      <c r="D16" s="90">
        <v>81.3</v>
      </c>
      <c r="E16" s="90">
        <v>75.099999999999994</v>
      </c>
      <c r="F16" s="94">
        <v>1339333</v>
      </c>
      <c r="G16" s="90">
        <v>67.8</v>
      </c>
      <c r="H16" s="89">
        <v>88</v>
      </c>
    </row>
    <row r="17" spans="2:8" ht="12.95" customHeight="1" x14ac:dyDescent="0.15">
      <c r="B17" s="93">
        <v>62</v>
      </c>
      <c r="C17" s="94">
        <v>3642466</v>
      </c>
      <c r="D17" s="90">
        <v>98.8</v>
      </c>
      <c r="E17" s="90">
        <v>77.3</v>
      </c>
      <c r="F17" s="94">
        <v>1507283</v>
      </c>
      <c r="G17" s="90">
        <v>112.5</v>
      </c>
      <c r="H17" s="89">
        <v>89.6</v>
      </c>
    </row>
    <row r="18" spans="2:8" ht="12.95" customHeight="1" x14ac:dyDescent="0.15">
      <c r="B18" s="93">
        <v>63</v>
      </c>
      <c r="C18" s="94">
        <v>3836358</v>
      </c>
      <c r="D18" s="90">
        <v>105.3</v>
      </c>
      <c r="E18" s="90">
        <v>78.8</v>
      </c>
      <c r="F18" s="94">
        <v>1665675</v>
      </c>
      <c r="G18" s="90">
        <v>110.5</v>
      </c>
      <c r="H18" s="89">
        <v>89.3</v>
      </c>
    </row>
    <row r="19" spans="2:8" ht="12.95" customHeight="1" x14ac:dyDescent="0.15">
      <c r="B19" s="93" t="s">
        <v>25</v>
      </c>
      <c r="C19" s="94">
        <v>4484176</v>
      </c>
      <c r="D19" s="90">
        <v>116.9</v>
      </c>
      <c r="E19" s="90">
        <v>80.5</v>
      </c>
      <c r="F19" s="94">
        <v>1987519</v>
      </c>
      <c r="G19" s="90">
        <v>119.3</v>
      </c>
      <c r="H19" s="89">
        <v>88.6</v>
      </c>
    </row>
    <row r="20" spans="2:8" ht="12.95" customHeight="1" x14ac:dyDescent="0.15">
      <c r="B20" s="93">
        <v>2</v>
      </c>
      <c r="C20" s="94">
        <v>4802624</v>
      </c>
      <c r="D20" s="90">
        <v>107.1</v>
      </c>
      <c r="E20" s="90">
        <v>76.8</v>
      </c>
      <c r="F20" s="94">
        <v>2277068</v>
      </c>
      <c r="G20" s="90">
        <v>114.6</v>
      </c>
      <c r="H20" s="89">
        <v>88</v>
      </c>
    </row>
    <row r="21" spans="2:8" ht="12.95" customHeight="1" x14ac:dyDescent="0.15">
      <c r="B21" s="93">
        <v>3</v>
      </c>
      <c r="C21" s="94">
        <v>5044427</v>
      </c>
      <c r="D21" s="90">
        <v>105</v>
      </c>
      <c r="E21" s="90">
        <v>77.400000000000006</v>
      </c>
      <c r="F21" s="94">
        <v>2177021</v>
      </c>
      <c r="G21" s="90">
        <v>95.6</v>
      </c>
      <c r="H21" s="89">
        <v>86.3</v>
      </c>
    </row>
    <row r="22" spans="2:8" ht="12.95" customHeight="1" x14ac:dyDescent="0.15">
      <c r="B22" s="93">
        <v>4</v>
      </c>
      <c r="C22" s="94">
        <v>5387808</v>
      </c>
      <c r="D22" s="90">
        <v>106.8</v>
      </c>
      <c r="E22" s="90">
        <v>79.400000000000006</v>
      </c>
      <c r="F22" s="94">
        <v>1890915</v>
      </c>
      <c r="G22" s="90">
        <v>86.9</v>
      </c>
      <c r="H22" s="89">
        <v>82.6</v>
      </c>
    </row>
    <row r="23" spans="2:8" ht="12.95" customHeight="1" x14ac:dyDescent="0.15">
      <c r="B23" s="93">
        <v>5</v>
      </c>
      <c r="C23" s="94">
        <v>5096153</v>
      </c>
      <c r="D23" s="90">
        <v>94.6</v>
      </c>
      <c r="E23" s="90">
        <v>79.400000000000006</v>
      </c>
      <c r="F23" s="94">
        <v>1650011</v>
      </c>
      <c r="G23" s="90">
        <v>87.3</v>
      </c>
      <c r="H23" s="89">
        <v>78.8</v>
      </c>
    </row>
    <row r="24" spans="2:8" ht="12.95" customHeight="1" x14ac:dyDescent="0.15">
      <c r="B24" s="93">
        <v>6</v>
      </c>
      <c r="C24" s="94">
        <v>5154428</v>
      </c>
      <c r="D24" s="90">
        <v>101.1</v>
      </c>
      <c r="E24" s="90">
        <v>81.5</v>
      </c>
      <c r="F24" s="94">
        <v>1683153</v>
      </c>
      <c r="G24" s="90">
        <v>102</v>
      </c>
      <c r="H24" s="89">
        <v>75.400000000000006</v>
      </c>
    </row>
    <row r="25" spans="2:8" ht="12.95" customHeight="1" x14ac:dyDescent="0.15">
      <c r="B25" s="93">
        <v>7</v>
      </c>
      <c r="C25" s="94">
        <v>5662973</v>
      </c>
      <c r="D25" s="90">
        <v>109.9</v>
      </c>
      <c r="E25" s="90">
        <v>85.6</v>
      </c>
      <c r="F25" s="94">
        <v>2069006</v>
      </c>
      <c r="G25" s="90">
        <v>122.9</v>
      </c>
      <c r="H25" s="89">
        <v>74.599999999999994</v>
      </c>
    </row>
    <row r="26" spans="2:8" ht="12.95" customHeight="1" x14ac:dyDescent="0.15">
      <c r="B26" s="93">
        <v>8</v>
      </c>
      <c r="C26" s="94">
        <v>6051565</v>
      </c>
      <c r="D26" s="90">
        <v>106.9</v>
      </c>
      <c r="E26" s="90">
        <v>84.3</v>
      </c>
      <c r="F26" s="94">
        <v>2385305</v>
      </c>
      <c r="G26" s="90">
        <v>115.3</v>
      </c>
      <c r="H26" s="89">
        <v>73.599999999999994</v>
      </c>
    </row>
    <row r="27" spans="2:8" ht="12.95" customHeight="1" x14ac:dyDescent="0.15">
      <c r="B27" s="93">
        <v>9</v>
      </c>
      <c r="C27" s="94">
        <v>6740929</v>
      </c>
      <c r="D27" s="90">
        <v>111.4</v>
      </c>
      <c r="E27" s="90">
        <v>80.099999999999994</v>
      </c>
      <c r="F27" s="94">
        <v>2632091</v>
      </c>
      <c r="G27" s="90">
        <v>110.3</v>
      </c>
      <c r="H27" s="89">
        <v>75.3</v>
      </c>
    </row>
    <row r="28" spans="2:8" ht="12.95" customHeight="1" x14ac:dyDescent="0.15">
      <c r="B28" s="93">
        <v>10</v>
      </c>
      <c r="C28" s="94">
        <v>6629365</v>
      </c>
      <c r="D28" s="90">
        <v>98.3</v>
      </c>
      <c r="E28" s="90">
        <v>75.3</v>
      </c>
      <c r="F28" s="94">
        <v>2445128</v>
      </c>
      <c r="G28" s="90">
        <v>92.9</v>
      </c>
      <c r="H28" s="89">
        <v>75.900000000000006</v>
      </c>
    </row>
    <row r="29" spans="2:8" ht="12.95" customHeight="1" x14ac:dyDescent="0.15">
      <c r="B29" s="93">
        <v>11</v>
      </c>
      <c r="C29" s="94">
        <v>5965640</v>
      </c>
      <c r="D29" s="90">
        <v>90</v>
      </c>
      <c r="E29" s="90">
        <v>73.7</v>
      </c>
      <c r="F29" s="94">
        <v>2300630</v>
      </c>
      <c r="G29" s="90">
        <v>94.1</v>
      </c>
      <c r="H29" s="89">
        <v>74.099999999999994</v>
      </c>
    </row>
    <row r="30" spans="2:8" ht="12.95" customHeight="1" x14ac:dyDescent="0.15">
      <c r="B30" s="93">
        <v>12</v>
      </c>
      <c r="C30" s="94">
        <v>6431866</v>
      </c>
      <c r="D30" s="90">
        <v>107.8</v>
      </c>
      <c r="E30" s="90">
        <v>75.5</v>
      </c>
      <c r="F30" s="94">
        <v>2487285</v>
      </c>
      <c r="G30" s="90">
        <v>108.1</v>
      </c>
      <c r="H30" s="89">
        <v>72.8</v>
      </c>
    </row>
    <row r="31" spans="2:8" ht="12.95" customHeight="1" x14ac:dyDescent="0.15">
      <c r="B31" s="93">
        <v>13</v>
      </c>
      <c r="C31" s="94">
        <v>6547631</v>
      </c>
      <c r="D31" s="90">
        <v>101.8</v>
      </c>
      <c r="E31" s="90">
        <v>73.099999999999994</v>
      </c>
      <c r="F31" s="94">
        <v>2614497</v>
      </c>
      <c r="G31" s="90">
        <v>105.1</v>
      </c>
      <c r="H31" s="89">
        <v>72.5</v>
      </c>
    </row>
    <row r="32" spans="2:8" ht="12.95" customHeight="1" x14ac:dyDescent="0.15">
      <c r="B32" s="93">
        <v>14</v>
      </c>
      <c r="C32" s="94">
        <v>6997829</v>
      </c>
      <c r="D32" s="90">
        <v>106.9</v>
      </c>
      <c r="E32" s="90">
        <v>72.3</v>
      </c>
      <c r="F32" s="94">
        <v>2633582</v>
      </c>
      <c r="G32" s="90">
        <v>100.7</v>
      </c>
      <c r="H32" s="89">
        <v>70.400000000000006</v>
      </c>
    </row>
    <row r="33" spans="2:8" ht="12.95" customHeight="1" x14ac:dyDescent="0.15">
      <c r="B33" s="93">
        <v>15</v>
      </c>
      <c r="C33" s="94">
        <v>7440271</v>
      </c>
      <c r="D33" s="90">
        <v>106.3</v>
      </c>
      <c r="E33" s="90">
        <v>75.3</v>
      </c>
      <c r="F33" s="94">
        <v>2810988</v>
      </c>
      <c r="G33" s="90">
        <v>106.7</v>
      </c>
      <c r="H33" s="89">
        <v>71.400000000000006</v>
      </c>
    </row>
    <row r="34" spans="2:8" ht="12.95" customHeight="1" x14ac:dyDescent="0.15">
      <c r="B34" s="93">
        <v>16</v>
      </c>
      <c r="C34" s="94">
        <v>8192858</v>
      </c>
      <c r="D34" s="90">
        <v>110.1</v>
      </c>
      <c r="E34" s="90">
        <v>76.599999999999994</v>
      </c>
      <c r="F34" s="94">
        <v>3037885</v>
      </c>
      <c r="G34" s="90">
        <v>108.1</v>
      </c>
      <c r="H34" s="89">
        <v>69.599999999999994</v>
      </c>
    </row>
    <row r="35" spans="2:8" ht="12.95" customHeight="1" x14ac:dyDescent="0.15">
      <c r="B35" s="93">
        <v>17</v>
      </c>
      <c r="C35" s="94">
        <v>8729761</v>
      </c>
      <c r="D35" s="90">
        <v>106.6</v>
      </c>
      <c r="E35" s="90">
        <v>71.5</v>
      </c>
      <c r="F35" s="94">
        <v>3608774</v>
      </c>
      <c r="G35" s="90">
        <v>118.8</v>
      </c>
      <c r="H35" s="89">
        <v>71.400000000000006</v>
      </c>
    </row>
    <row r="36" spans="2:8" ht="12.95" customHeight="1" x14ac:dyDescent="0.15">
      <c r="B36" s="93">
        <v>18</v>
      </c>
      <c r="C36" s="94">
        <v>10299136</v>
      </c>
      <c r="D36" s="90">
        <v>118</v>
      </c>
      <c r="E36" s="90">
        <v>68.900000000000006</v>
      </c>
      <c r="F36" s="94">
        <v>4568594</v>
      </c>
      <c r="G36" s="90">
        <v>126.6</v>
      </c>
      <c r="H36" s="89">
        <v>73.099999999999994</v>
      </c>
    </row>
    <row r="37" spans="2:8" ht="12.95" customHeight="1" x14ac:dyDescent="0.15">
      <c r="B37" s="88">
        <v>19</v>
      </c>
      <c r="C37" s="87">
        <v>11709656</v>
      </c>
      <c r="D37" s="55">
        <v>113.7</v>
      </c>
      <c r="E37" s="55">
        <v>70</v>
      </c>
      <c r="F37" s="87">
        <v>5038951</v>
      </c>
      <c r="G37" s="55">
        <v>110.3</v>
      </c>
      <c r="H37" s="85">
        <v>74.7</v>
      </c>
    </row>
    <row r="38" spans="2:8" ht="12.95" customHeight="1" x14ac:dyDescent="0.15">
      <c r="B38" s="88">
        <v>20</v>
      </c>
      <c r="C38" s="87">
        <v>11083130</v>
      </c>
      <c r="D38" s="55">
        <v>94.6</v>
      </c>
      <c r="E38" s="55">
        <v>72.900000000000006</v>
      </c>
      <c r="F38" s="87">
        <v>5277042</v>
      </c>
      <c r="G38" s="55">
        <v>104.7</v>
      </c>
      <c r="H38" s="85">
        <v>76.599999999999994</v>
      </c>
    </row>
    <row r="39" spans="2:8" ht="12.95" customHeight="1" x14ac:dyDescent="0.15">
      <c r="B39" s="93">
        <v>21</v>
      </c>
      <c r="C39" s="94">
        <v>6766541</v>
      </c>
      <c r="D39" s="90">
        <v>61.1</v>
      </c>
      <c r="E39" s="90">
        <v>75.7</v>
      </c>
      <c r="F39" s="94">
        <v>3210935</v>
      </c>
      <c r="G39" s="90">
        <v>60.8</v>
      </c>
      <c r="H39" s="89">
        <v>75.2</v>
      </c>
    </row>
    <row r="40" spans="2:8" ht="12.95" customHeight="1" x14ac:dyDescent="0.15">
      <c r="B40" s="103">
        <v>22</v>
      </c>
      <c r="C40" s="94">
        <v>8939817</v>
      </c>
      <c r="D40" s="90">
        <v>132.1</v>
      </c>
      <c r="E40" s="90">
        <v>77.8</v>
      </c>
      <c r="F40" s="94">
        <v>3770494</v>
      </c>
      <c r="G40" s="90">
        <v>117.4</v>
      </c>
      <c r="H40" s="89">
        <v>76</v>
      </c>
    </row>
    <row r="41" spans="2:8" ht="12.95" customHeight="1" x14ac:dyDescent="0.15">
      <c r="B41" s="16">
        <v>23</v>
      </c>
      <c r="C41" s="108">
        <v>9062985</v>
      </c>
      <c r="D41" s="20">
        <v>101.4</v>
      </c>
      <c r="E41" s="20">
        <v>81.7</v>
      </c>
      <c r="F41" s="108">
        <v>4384918</v>
      </c>
      <c r="G41" s="20">
        <v>116.3</v>
      </c>
      <c r="H41" s="44">
        <v>75.400000000000006</v>
      </c>
    </row>
    <row r="42" spans="2:8" ht="12.95" customHeight="1" x14ac:dyDescent="0.15">
      <c r="B42" s="103">
        <v>24</v>
      </c>
      <c r="C42" s="105">
        <v>9676428</v>
      </c>
      <c r="D42" s="90">
        <v>106.8</v>
      </c>
      <c r="E42" s="90">
        <v>79.400000000000006</v>
      </c>
      <c r="F42" s="105">
        <v>4638673</v>
      </c>
      <c r="G42" s="90">
        <v>105.8</v>
      </c>
      <c r="H42" s="89">
        <v>75.599999999999994</v>
      </c>
    </row>
    <row r="43" spans="2:8" ht="12.75" customHeight="1" x14ac:dyDescent="0.15">
      <c r="B43" s="16">
        <v>25</v>
      </c>
      <c r="C43" s="108">
        <v>11058377</v>
      </c>
      <c r="D43" s="20">
        <f t="shared" ref="D43:D46" si="0">C43/C42*100</f>
        <v>114.28160267404459</v>
      </c>
      <c r="E43" s="20">
        <v>78.7</v>
      </c>
      <c r="F43" s="108">
        <v>5251950</v>
      </c>
      <c r="G43" s="20">
        <f t="shared" ref="G43:G48" si="1">F43/F42*100</f>
        <v>113.22095780409613</v>
      </c>
      <c r="H43" s="44">
        <v>76.8</v>
      </c>
    </row>
    <row r="44" spans="2:8" ht="12.75" customHeight="1" x14ac:dyDescent="0.15">
      <c r="B44" s="88">
        <v>26</v>
      </c>
      <c r="C44" s="107">
        <v>11374767</v>
      </c>
      <c r="D44" s="55">
        <f t="shared" si="0"/>
        <v>102.86108892833008</v>
      </c>
      <c r="E44" s="55">
        <v>77.400000000000006</v>
      </c>
      <c r="F44" s="107">
        <v>5716500</v>
      </c>
      <c r="G44" s="55">
        <f>F44/F43*100</f>
        <v>108.84528603661497</v>
      </c>
      <c r="H44" s="85">
        <v>77.2</v>
      </c>
    </row>
    <row r="45" spans="2:8" ht="12.75" customHeight="1" x14ac:dyDescent="0.15">
      <c r="B45" s="93">
        <v>27</v>
      </c>
      <c r="C45" s="105">
        <v>11471742</v>
      </c>
      <c r="D45" s="55">
        <f t="shared" si="0"/>
        <v>100.85254493564571</v>
      </c>
      <c r="E45" s="90">
        <v>74.599999999999994</v>
      </c>
      <c r="F45" s="105">
        <v>5398822</v>
      </c>
      <c r="G45" s="55">
        <f t="shared" si="1"/>
        <v>94.442788419487442</v>
      </c>
      <c r="H45" s="89">
        <v>73.7</v>
      </c>
    </row>
    <row r="46" spans="2:8" x14ac:dyDescent="0.15">
      <c r="B46" s="93">
        <v>28</v>
      </c>
      <c r="C46" s="105">
        <v>10745466</v>
      </c>
      <c r="D46" s="90">
        <f t="shared" si="0"/>
        <v>93.668999878135338</v>
      </c>
      <c r="E46" s="90">
        <v>76.2</v>
      </c>
      <c r="F46" s="105">
        <v>4480423</v>
      </c>
      <c r="G46" s="90">
        <f t="shared" si="1"/>
        <v>82.988900171185492</v>
      </c>
      <c r="H46" s="89">
        <v>72.5</v>
      </c>
    </row>
    <row r="47" spans="2:8" x14ac:dyDescent="0.15">
      <c r="B47" s="93">
        <v>29</v>
      </c>
      <c r="C47" s="105">
        <v>11742128</v>
      </c>
      <c r="D47" s="90">
        <f>C47/C46*100</f>
        <v>109.27518639024126</v>
      </c>
      <c r="E47" s="90">
        <v>76.400000000000006</v>
      </c>
      <c r="F47" s="105">
        <v>4865646</v>
      </c>
      <c r="G47" s="90">
        <f t="shared" si="1"/>
        <v>108.59791586642599</v>
      </c>
      <c r="H47" s="89">
        <v>72.2</v>
      </c>
    </row>
    <row r="48" spans="2:8" x14ac:dyDescent="0.15">
      <c r="B48" s="88">
        <v>30</v>
      </c>
      <c r="C48" s="107">
        <v>12484522</v>
      </c>
      <c r="D48" s="90">
        <f>C48/C47*100</f>
        <v>106.32248260281271</v>
      </c>
      <c r="E48" s="55">
        <v>76.400000000000006</v>
      </c>
      <c r="F48" s="107">
        <v>5336835</v>
      </c>
      <c r="G48" s="90">
        <f t="shared" si="1"/>
        <v>109.68399673959017</v>
      </c>
      <c r="H48" s="85">
        <v>71.599999999999994</v>
      </c>
    </row>
    <row r="49" spans="1:8" x14ac:dyDescent="0.15">
      <c r="B49" s="93" t="s">
        <v>26</v>
      </c>
      <c r="C49" s="105">
        <v>12306759</v>
      </c>
      <c r="D49" s="90">
        <f>C49/C48*100</f>
        <v>98.576132910815488</v>
      </c>
      <c r="E49" s="90">
        <v>77.099999999999994</v>
      </c>
      <c r="F49" s="105">
        <v>5084883</v>
      </c>
      <c r="G49" s="90">
        <f>F49/F48*100</f>
        <v>95.27899963180424</v>
      </c>
      <c r="H49" s="89">
        <v>70.400000000000006</v>
      </c>
    </row>
    <row r="50" spans="1:8" x14ac:dyDescent="0.15">
      <c r="B50" s="93">
        <v>2</v>
      </c>
      <c r="C50" s="105">
        <v>10413755</v>
      </c>
      <c r="D50" s="90">
        <f t="shared" ref="D50" si="2">C50/C49*100</f>
        <v>84.618176077064646</v>
      </c>
      <c r="E50" s="90">
        <v>77.7</v>
      </c>
      <c r="F50" s="105">
        <v>4315990</v>
      </c>
      <c r="G50" s="90">
        <f t="shared" ref="G50" si="3">F50/F49*100</f>
        <v>84.878845786618882</v>
      </c>
      <c r="H50" s="89">
        <v>72.900000000000006</v>
      </c>
    </row>
    <row r="51" spans="1:8" x14ac:dyDescent="0.15">
      <c r="B51" s="93">
        <v>3</v>
      </c>
      <c r="C51" s="105">
        <v>12480530</v>
      </c>
      <c r="D51" s="90">
        <f>C51/C50*100</f>
        <v>119.84658751814308</v>
      </c>
      <c r="E51" s="90">
        <v>77.599999999999994</v>
      </c>
      <c r="F51" s="105">
        <v>5288727</v>
      </c>
      <c r="G51" s="90">
        <f>F51/F50*100</f>
        <v>122.53798085723091</v>
      </c>
      <c r="H51" s="89">
        <v>74.400000000000006</v>
      </c>
    </row>
    <row r="52" spans="1:8" x14ac:dyDescent="0.15">
      <c r="B52" s="88">
        <v>4</v>
      </c>
      <c r="C52" s="108">
        <v>14013048</v>
      </c>
      <c r="D52" s="20">
        <f>C52/C51*100</f>
        <v>112.27927019124988</v>
      </c>
      <c r="E52" s="20">
        <v>78</v>
      </c>
      <c r="F52" s="108">
        <v>7197458</v>
      </c>
      <c r="G52" s="20">
        <f>F52/F51*100</f>
        <v>136.09055638530785</v>
      </c>
      <c r="H52" s="44">
        <v>74.099999999999994</v>
      </c>
    </row>
    <row r="53" spans="1:8" x14ac:dyDescent="0.15">
      <c r="B53" s="93">
        <v>5</v>
      </c>
      <c r="C53" s="105">
        <v>15187741</v>
      </c>
      <c r="D53" s="90">
        <f>C53/C52*100</f>
        <v>108.38285146814597</v>
      </c>
      <c r="E53" s="90">
        <v>75.3</v>
      </c>
      <c r="F53" s="105">
        <v>7324551</v>
      </c>
      <c r="G53" s="90">
        <f t="shared" ref="G53" si="4">F53/F52*100</f>
        <v>101.76580398246158</v>
      </c>
      <c r="H53" s="89">
        <v>73.3</v>
      </c>
    </row>
    <row r="54" spans="1:8" ht="14.25" thickBot="1" x14ac:dyDescent="0.2">
      <c r="B54" s="155">
        <v>6</v>
      </c>
      <c r="C54" s="156">
        <v>16165927</v>
      </c>
      <c r="D54" s="52">
        <f>C54/C53*100</f>
        <v>106.44062866228757</v>
      </c>
      <c r="E54" s="52">
        <f>C54/'1表'!$B$54</f>
        <v>75.618393417624418</v>
      </c>
      <c r="F54" s="156">
        <v>7569310</v>
      </c>
      <c r="G54" s="52">
        <f>F54/F53*100</f>
        <v>103.34162462654707</v>
      </c>
      <c r="H54" s="53">
        <f>F54/'1表'!$E$54</f>
        <v>75.087891593754335</v>
      </c>
    </row>
    <row r="55" spans="1:8" x14ac:dyDescent="0.15">
      <c r="B55" s="124"/>
      <c r="C55" s="110"/>
      <c r="D55" s="113"/>
      <c r="E55" s="113"/>
      <c r="F55" s="110"/>
      <c r="G55" s="113"/>
      <c r="H55" s="113"/>
    </row>
    <row r="56" spans="1:8" ht="12.95" customHeight="1" thickBot="1" x14ac:dyDescent="0.2">
      <c r="A56" s="102" t="s">
        <v>18</v>
      </c>
      <c r="F56" s="102"/>
      <c r="H56" s="84" t="s">
        <v>16</v>
      </c>
    </row>
    <row r="57" spans="1:8" ht="12.95" customHeight="1" x14ac:dyDescent="0.15">
      <c r="B57" s="101"/>
      <c r="C57" s="99"/>
      <c r="D57" s="6" t="s">
        <v>15</v>
      </c>
      <c r="E57" s="100"/>
      <c r="F57" s="99"/>
      <c r="G57" s="6" t="s">
        <v>14</v>
      </c>
      <c r="H57" s="98"/>
    </row>
    <row r="58" spans="1:8" ht="12.95" customHeight="1" x14ac:dyDescent="0.15">
      <c r="B58" s="97" t="s">
        <v>13</v>
      </c>
      <c r="C58" s="96" t="s">
        <v>12</v>
      </c>
      <c r="D58" s="96" t="s">
        <v>11</v>
      </c>
      <c r="E58" s="96" t="s">
        <v>10</v>
      </c>
      <c r="F58" s="96" t="s">
        <v>12</v>
      </c>
      <c r="G58" s="96" t="s">
        <v>11</v>
      </c>
      <c r="H58" s="95" t="s">
        <v>10</v>
      </c>
    </row>
    <row r="59" spans="1:8" ht="12.95" customHeight="1" x14ac:dyDescent="0.15">
      <c r="B59" s="93" t="s">
        <v>24</v>
      </c>
      <c r="C59" s="94">
        <v>58499</v>
      </c>
      <c r="D59" s="90">
        <v>138.69999999999999</v>
      </c>
      <c r="E59" s="90">
        <v>3.4</v>
      </c>
      <c r="F59" s="94">
        <v>71963</v>
      </c>
      <c r="G59" s="90">
        <v>114.3</v>
      </c>
      <c r="H59" s="89">
        <v>7.3</v>
      </c>
    </row>
    <row r="60" spans="1:8" ht="12.95" customHeight="1" x14ac:dyDescent="0.15">
      <c r="B60" s="93">
        <v>51</v>
      </c>
      <c r="C60" s="94">
        <v>40605</v>
      </c>
      <c r="D60" s="90">
        <v>69.400000000000006</v>
      </c>
      <c r="E60" s="90">
        <v>1.9</v>
      </c>
      <c r="F60" s="94">
        <v>70172</v>
      </c>
      <c r="G60" s="90">
        <v>97.5</v>
      </c>
      <c r="H60" s="89">
        <v>5.8</v>
      </c>
    </row>
    <row r="61" spans="1:8" ht="12.95" customHeight="1" x14ac:dyDescent="0.15">
      <c r="B61" s="93">
        <v>52</v>
      </c>
      <c r="C61" s="94">
        <v>40906</v>
      </c>
      <c r="D61" s="90">
        <v>100.7</v>
      </c>
      <c r="E61" s="90">
        <v>1.7</v>
      </c>
      <c r="F61" s="94">
        <v>65078</v>
      </c>
      <c r="G61" s="90">
        <v>92.7</v>
      </c>
      <c r="H61" s="89">
        <v>5.6</v>
      </c>
    </row>
    <row r="62" spans="1:8" ht="12.95" customHeight="1" x14ac:dyDescent="0.15">
      <c r="B62" s="93">
        <v>53</v>
      </c>
      <c r="C62" s="94">
        <v>43881</v>
      </c>
      <c r="D62" s="90">
        <v>107.3</v>
      </c>
      <c r="E62" s="90">
        <v>1.8</v>
      </c>
      <c r="F62" s="94">
        <v>52437</v>
      </c>
      <c r="G62" s="90">
        <v>80.599999999999994</v>
      </c>
      <c r="H62" s="89">
        <v>5.0999999999999996</v>
      </c>
    </row>
    <row r="63" spans="1:8" ht="12.95" customHeight="1" x14ac:dyDescent="0.15">
      <c r="B63" s="93">
        <v>54</v>
      </c>
      <c r="C63" s="94">
        <v>75275</v>
      </c>
      <c r="D63" s="90">
        <v>171.5</v>
      </c>
      <c r="E63" s="90">
        <v>2.7</v>
      </c>
      <c r="F63" s="94">
        <v>74200</v>
      </c>
      <c r="G63" s="90">
        <v>141.5</v>
      </c>
      <c r="H63" s="89">
        <v>4.8</v>
      </c>
    </row>
    <row r="64" spans="1:8" ht="12.95" customHeight="1" x14ac:dyDescent="0.15">
      <c r="B64" s="93">
        <v>55</v>
      </c>
      <c r="C64" s="94">
        <v>100058</v>
      </c>
      <c r="D64" s="90">
        <v>132.9</v>
      </c>
      <c r="E64" s="90">
        <v>2.7</v>
      </c>
      <c r="F64" s="94">
        <v>105003</v>
      </c>
      <c r="G64" s="90">
        <v>141.5</v>
      </c>
      <c r="H64" s="89">
        <v>5.2</v>
      </c>
    </row>
    <row r="65" spans="2:8" ht="12.95" customHeight="1" x14ac:dyDescent="0.15">
      <c r="B65" s="93">
        <v>56</v>
      </c>
      <c r="C65" s="94">
        <v>135306</v>
      </c>
      <c r="D65" s="90">
        <v>135.19999999999999</v>
      </c>
      <c r="E65" s="90">
        <v>3.3</v>
      </c>
      <c r="F65" s="94">
        <v>102496</v>
      </c>
      <c r="G65" s="90">
        <v>97.6</v>
      </c>
      <c r="H65" s="89">
        <v>5</v>
      </c>
    </row>
    <row r="66" spans="2:8" ht="12.95" customHeight="1" x14ac:dyDescent="0.15">
      <c r="B66" s="93">
        <v>57</v>
      </c>
      <c r="C66" s="94">
        <v>164738</v>
      </c>
      <c r="D66" s="90">
        <v>121.8</v>
      </c>
      <c r="E66" s="90">
        <v>3.7</v>
      </c>
      <c r="F66" s="94">
        <v>109214</v>
      </c>
      <c r="G66" s="90">
        <v>106.6</v>
      </c>
      <c r="H66" s="89">
        <v>4.9000000000000004</v>
      </c>
    </row>
    <row r="67" spans="2:8" ht="12.95" customHeight="1" x14ac:dyDescent="0.15">
      <c r="B67" s="93">
        <v>58</v>
      </c>
      <c r="C67" s="94">
        <v>55925</v>
      </c>
      <c r="D67" s="90">
        <v>33.9</v>
      </c>
      <c r="E67" s="90">
        <v>1.3</v>
      </c>
      <c r="F67" s="94">
        <v>112126</v>
      </c>
      <c r="G67" s="90">
        <v>102.7</v>
      </c>
      <c r="H67" s="89">
        <v>5.5</v>
      </c>
    </row>
    <row r="68" spans="2:8" ht="12.95" customHeight="1" x14ac:dyDescent="0.15">
      <c r="B68" s="93">
        <v>59</v>
      </c>
      <c r="C68" s="94">
        <v>80394</v>
      </c>
      <c r="D68" s="90">
        <v>143.80000000000001</v>
      </c>
      <c r="E68" s="90">
        <v>1.6</v>
      </c>
      <c r="F68" s="94">
        <v>113601</v>
      </c>
      <c r="G68" s="90">
        <v>101.3</v>
      </c>
      <c r="H68" s="89">
        <v>5</v>
      </c>
    </row>
    <row r="69" spans="2:8" ht="12.95" customHeight="1" x14ac:dyDescent="0.15">
      <c r="B69" s="93">
        <v>60</v>
      </c>
      <c r="C69" s="94">
        <v>87253</v>
      </c>
      <c r="D69" s="90">
        <v>108.5</v>
      </c>
      <c r="E69" s="90">
        <v>1.5</v>
      </c>
      <c r="F69" s="94">
        <v>101119</v>
      </c>
      <c r="G69" s="90">
        <v>89</v>
      </c>
      <c r="H69" s="89">
        <v>4.5</v>
      </c>
    </row>
    <row r="70" spans="2:8" ht="12.95" customHeight="1" x14ac:dyDescent="0.15">
      <c r="B70" s="93">
        <v>61</v>
      </c>
      <c r="C70" s="94">
        <v>48274</v>
      </c>
      <c r="D70" s="90">
        <v>55.3</v>
      </c>
      <c r="E70" s="90">
        <v>1</v>
      </c>
      <c r="F70" s="94">
        <v>70021</v>
      </c>
      <c r="G70" s="90">
        <v>69.2</v>
      </c>
      <c r="H70" s="89">
        <v>4.5999999999999996</v>
      </c>
    </row>
    <row r="71" spans="2:8" ht="12.95" customHeight="1" x14ac:dyDescent="0.15">
      <c r="B71" s="93">
        <v>62</v>
      </c>
      <c r="C71" s="94">
        <v>39584</v>
      </c>
      <c r="D71" s="90">
        <v>82</v>
      </c>
      <c r="E71" s="90">
        <v>0.8</v>
      </c>
      <c r="F71" s="94">
        <v>68358</v>
      </c>
      <c r="G71" s="90">
        <v>97.6</v>
      </c>
      <c r="H71" s="89">
        <v>4.0999999999999996</v>
      </c>
    </row>
    <row r="72" spans="2:8" ht="12.95" customHeight="1" x14ac:dyDescent="0.15">
      <c r="B72" s="93">
        <v>63</v>
      </c>
      <c r="C72" s="94">
        <v>61911</v>
      </c>
      <c r="D72" s="90">
        <v>156.4</v>
      </c>
      <c r="E72" s="90">
        <v>1.3</v>
      </c>
      <c r="F72" s="94">
        <v>70039</v>
      </c>
      <c r="G72" s="90">
        <v>102.5</v>
      </c>
      <c r="H72" s="89">
        <v>3.8</v>
      </c>
    </row>
    <row r="73" spans="2:8" ht="12.95" customHeight="1" x14ac:dyDescent="0.15">
      <c r="B73" s="93" t="s">
        <v>25</v>
      </c>
      <c r="C73" s="94">
        <v>55178</v>
      </c>
      <c r="D73" s="90">
        <v>89.1</v>
      </c>
      <c r="E73" s="90">
        <v>1</v>
      </c>
      <c r="F73" s="94">
        <v>85933</v>
      </c>
      <c r="G73" s="90">
        <v>122.7</v>
      </c>
      <c r="H73" s="89">
        <v>3.8</v>
      </c>
    </row>
    <row r="74" spans="2:8" ht="12.95" customHeight="1" x14ac:dyDescent="0.15">
      <c r="B74" s="93">
        <v>2</v>
      </c>
      <c r="C74" s="94">
        <v>53485</v>
      </c>
      <c r="D74" s="90">
        <v>96.9</v>
      </c>
      <c r="E74" s="90">
        <v>0.9</v>
      </c>
      <c r="F74" s="94">
        <v>89060</v>
      </c>
      <c r="G74" s="90">
        <v>103.6</v>
      </c>
      <c r="H74" s="89">
        <v>3.4</v>
      </c>
    </row>
    <row r="75" spans="2:8" ht="12.95" customHeight="1" x14ac:dyDescent="0.15">
      <c r="B75" s="93">
        <v>3</v>
      </c>
      <c r="C75" s="94">
        <v>63363</v>
      </c>
      <c r="D75" s="90">
        <v>118.5</v>
      </c>
      <c r="E75" s="90">
        <v>1</v>
      </c>
      <c r="F75" s="94">
        <v>105798</v>
      </c>
      <c r="G75" s="90">
        <v>118.8</v>
      </c>
      <c r="H75" s="89">
        <v>4.2</v>
      </c>
    </row>
    <row r="76" spans="2:8" ht="12.95" customHeight="1" x14ac:dyDescent="0.15">
      <c r="B76" s="93">
        <v>4</v>
      </c>
      <c r="C76" s="94">
        <v>52983</v>
      </c>
      <c r="D76" s="90">
        <v>83.6</v>
      </c>
      <c r="E76" s="90">
        <v>0.8</v>
      </c>
      <c r="F76" s="94">
        <v>102073</v>
      </c>
      <c r="G76" s="90">
        <v>96.5</v>
      </c>
      <c r="H76" s="89">
        <v>4.5</v>
      </c>
    </row>
    <row r="77" spans="2:8" ht="12.95" customHeight="1" x14ac:dyDescent="0.15">
      <c r="B77" s="93">
        <v>5</v>
      </c>
      <c r="C77" s="94">
        <v>42526</v>
      </c>
      <c r="D77" s="90">
        <v>80.3</v>
      </c>
      <c r="E77" s="90">
        <v>0.7</v>
      </c>
      <c r="F77" s="94">
        <v>92750</v>
      </c>
      <c r="G77" s="90">
        <v>90.9</v>
      </c>
      <c r="H77" s="89">
        <v>4.4000000000000004</v>
      </c>
    </row>
    <row r="78" spans="2:8" ht="12.95" customHeight="1" x14ac:dyDescent="0.15">
      <c r="B78" s="93">
        <v>6</v>
      </c>
      <c r="C78" s="94">
        <v>40522</v>
      </c>
      <c r="D78" s="90">
        <v>95.3</v>
      </c>
      <c r="E78" s="90">
        <v>0.6</v>
      </c>
      <c r="F78" s="94">
        <v>87493</v>
      </c>
      <c r="G78" s="90">
        <v>94.3</v>
      </c>
      <c r="H78" s="89">
        <v>3.9</v>
      </c>
    </row>
    <row r="79" spans="2:8" ht="12.95" customHeight="1" x14ac:dyDescent="0.15">
      <c r="B79" s="93">
        <v>7</v>
      </c>
      <c r="C79" s="94">
        <v>47713</v>
      </c>
      <c r="D79" s="90">
        <v>117.73</v>
      </c>
      <c r="E79" s="90">
        <v>0.7</v>
      </c>
      <c r="F79" s="94">
        <v>87548</v>
      </c>
      <c r="G79" s="90">
        <v>100.1</v>
      </c>
      <c r="H79" s="89">
        <v>3.2</v>
      </c>
    </row>
    <row r="80" spans="2:8" ht="12.95" customHeight="1" x14ac:dyDescent="0.15">
      <c r="B80" s="93">
        <v>8</v>
      </c>
      <c r="C80" s="94">
        <v>57079</v>
      </c>
      <c r="D80" s="90">
        <v>119.6</v>
      </c>
      <c r="E80" s="90">
        <v>0.8</v>
      </c>
      <c r="F80" s="94">
        <v>106519</v>
      </c>
      <c r="G80" s="90">
        <v>121.7</v>
      </c>
      <c r="H80" s="89">
        <v>3.3</v>
      </c>
    </row>
    <row r="81" spans="2:8" ht="12.95" customHeight="1" x14ac:dyDescent="0.15">
      <c r="B81" s="93">
        <v>9</v>
      </c>
      <c r="C81" s="94">
        <v>71915</v>
      </c>
      <c r="D81" s="90">
        <v>126</v>
      </c>
      <c r="E81" s="90">
        <v>0.9</v>
      </c>
      <c r="F81" s="94">
        <v>110291</v>
      </c>
      <c r="G81" s="90">
        <v>103.5</v>
      </c>
      <c r="H81" s="89">
        <v>3.2</v>
      </c>
    </row>
    <row r="82" spans="2:8" ht="12.95" customHeight="1" x14ac:dyDescent="0.15">
      <c r="B82" s="93">
        <v>10</v>
      </c>
      <c r="C82" s="94">
        <v>80884</v>
      </c>
      <c r="D82" s="90">
        <v>112.5</v>
      </c>
      <c r="E82" s="90">
        <v>0.9</v>
      </c>
      <c r="F82" s="94">
        <v>97855</v>
      </c>
      <c r="G82" s="90">
        <v>88.7</v>
      </c>
      <c r="H82" s="89">
        <v>3</v>
      </c>
    </row>
    <row r="83" spans="2:8" ht="12.95" customHeight="1" x14ac:dyDescent="0.15">
      <c r="B83" s="93">
        <v>11</v>
      </c>
      <c r="C83" s="94">
        <v>62933</v>
      </c>
      <c r="D83" s="90">
        <v>77.8</v>
      </c>
      <c r="E83" s="90">
        <v>0.8</v>
      </c>
      <c r="F83" s="94">
        <v>75933</v>
      </c>
      <c r="G83" s="90">
        <v>77.599999999999994</v>
      </c>
      <c r="H83" s="89">
        <v>2.4</v>
      </c>
    </row>
    <row r="84" spans="2:8" ht="12.95" customHeight="1" x14ac:dyDescent="0.15">
      <c r="B84" s="93">
        <v>12</v>
      </c>
      <c r="C84" s="94">
        <v>62416</v>
      </c>
      <c r="D84" s="90">
        <v>99.2</v>
      </c>
      <c r="E84" s="90">
        <v>0.7</v>
      </c>
      <c r="F84" s="94">
        <v>84602</v>
      </c>
      <c r="G84" s="90">
        <v>111.4</v>
      </c>
      <c r="H84" s="89">
        <v>2.5</v>
      </c>
    </row>
    <row r="85" spans="2:8" ht="12.95" customHeight="1" x14ac:dyDescent="0.15">
      <c r="B85" s="93">
        <v>13</v>
      </c>
      <c r="C85" s="94">
        <v>98500</v>
      </c>
      <c r="D85" s="90">
        <v>157.80000000000001</v>
      </c>
      <c r="E85" s="90">
        <v>1.1000000000000001</v>
      </c>
      <c r="F85" s="94">
        <v>103421</v>
      </c>
      <c r="G85" s="90">
        <v>122.2</v>
      </c>
      <c r="H85" s="89">
        <v>2.9</v>
      </c>
    </row>
    <row r="86" spans="2:8" ht="12.95" customHeight="1" x14ac:dyDescent="0.15">
      <c r="B86" s="93">
        <v>14</v>
      </c>
      <c r="C86" s="94">
        <v>89754</v>
      </c>
      <c r="D86" s="90">
        <v>91.1</v>
      </c>
      <c r="E86" s="90">
        <v>0.9</v>
      </c>
      <c r="F86" s="94">
        <v>104457</v>
      </c>
      <c r="G86" s="90">
        <v>101</v>
      </c>
      <c r="H86" s="89">
        <v>2.8</v>
      </c>
    </row>
    <row r="87" spans="2:8" ht="12.95" customHeight="1" x14ac:dyDescent="0.15">
      <c r="B87" s="93">
        <v>15</v>
      </c>
      <c r="C87" s="94">
        <v>73102</v>
      </c>
      <c r="D87" s="90">
        <v>81.400000000000006</v>
      </c>
      <c r="E87" s="90">
        <v>0.7</v>
      </c>
      <c r="F87" s="94">
        <v>111302</v>
      </c>
      <c r="G87" s="90">
        <v>106.6</v>
      </c>
      <c r="H87" s="89">
        <v>2.8</v>
      </c>
    </row>
    <row r="88" spans="2:8" ht="12.95" customHeight="1" x14ac:dyDescent="0.15">
      <c r="B88" s="93">
        <v>16</v>
      </c>
      <c r="C88" s="94">
        <v>95959</v>
      </c>
      <c r="D88" s="90">
        <v>131.30000000000001</v>
      </c>
      <c r="E88" s="90">
        <v>0.9</v>
      </c>
      <c r="F88" s="94">
        <v>150724</v>
      </c>
      <c r="G88" s="90">
        <v>135.4</v>
      </c>
      <c r="H88" s="89">
        <v>3.5</v>
      </c>
    </row>
    <row r="89" spans="2:8" ht="12.95" customHeight="1" x14ac:dyDescent="0.15">
      <c r="B89" s="93">
        <v>17</v>
      </c>
      <c r="C89" s="94">
        <v>134588</v>
      </c>
      <c r="D89" s="90">
        <v>140.30000000000001</v>
      </c>
      <c r="E89" s="90">
        <v>1.1000000000000001</v>
      </c>
      <c r="F89" s="94">
        <v>172962</v>
      </c>
      <c r="G89" s="90">
        <v>114.8</v>
      </c>
      <c r="H89" s="89">
        <v>3.4</v>
      </c>
    </row>
    <row r="90" spans="2:8" ht="12.95" customHeight="1" x14ac:dyDescent="0.15">
      <c r="B90" s="93">
        <v>18</v>
      </c>
      <c r="C90" s="94">
        <v>182699</v>
      </c>
      <c r="D90" s="90">
        <v>135.69999999999999</v>
      </c>
      <c r="E90" s="90">
        <v>1.2</v>
      </c>
      <c r="F90" s="94">
        <v>191058</v>
      </c>
      <c r="G90" s="90">
        <v>110.5</v>
      </c>
      <c r="H90" s="89">
        <v>3.1</v>
      </c>
    </row>
    <row r="91" spans="2:8" ht="12.95" customHeight="1" x14ac:dyDescent="0.15">
      <c r="B91" s="88">
        <v>19</v>
      </c>
      <c r="C91" s="87">
        <v>201168</v>
      </c>
      <c r="D91" s="55">
        <v>110.1</v>
      </c>
      <c r="E91" s="55">
        <v>1.2</v>
      </c>
      <c r="F91" s="87">
        <v>216919</v>
      </c>
      <c r="G91" s="55">
        <v>113.5</v>
      </c>
      <c r="H91" s="85">
        <v>3.2</v>
      </c>
    </row>
    <row r="92" spans="2:8" ht="12.95" customHeight="1" x14ac:dyDescent="0.15">
      <c r="B92" s="88">
        <v>20</v>
      </c>
      <c r="C92" s="87">
        <v>164982</v>
      </c>
      <c r="D92" s="55">
        <v>82</v>
      </c>
      <c r="E92" s="55">
        <v>1.1000000000000001</v>
      </c>
      <c r="F92" s="87">
        <v>318603</v>
      </c>
      <c r="G92" s="55">
        <v>146.9</v>
      </c>
      <c r="H92" s="85">
        <v>4.5999999999999996</v>
      </c>
    </row>
    <row r="93" spans="2:8" ht="12.95" customHeight="1" x14ac:dyDescent="0.15">
      <c r="B93" s="88">
        <v>21</v>
      </c>
      <c r="C93" s="87">
        <v>128025</v>
      </c>
      <c r="D93" s="55">
        <v>77.599999999999994</v>
      </c>
      <c r="E93" s="55">
        <v>1.4</v>
      </c>
      <c r="F93" s="87">
        <v>162001</v>
      </c>
      <c r="G93" s="55">
        <v>50.8</v>
      </c>
      <c r="H93" s="85">
        <v>3.8</v>
      </c>
    </row>
    <row r="94" spans="2:8" ht="12.95" customHeight="1" x14ac:dyDescent="0.15">
      <c r="B94" s="88">
        <v>22</v>
      </c>
      <c r="C94" s="87">
        <v>140737</v>
      </c>
      <c r="D94" s="55">
        <v>109.9</v>
      </c>
      <c r="E94" s="55">
        <v>1.2</v>
      </c>
      <c r="F94" s="87">
        <v>208849</v>
      </c>
      <c r="G94" s="55">
        <v>128.9</v>
      </c>
      <c r="H94" s="85">
        <v>4.2</v>
      </c>
    </row>
    <row r="95" spans="2:8" ht="12.95" customHeight="1" x14ac:dyDescent="0.15">
      <c r="B95" s="88">
        <v>23</v>
      </c>
      <c r="C95" s="107">
        <v>147060</v>
      </c>
      <c r="D95" s="55">
        <v>104.5</v>
      </c>
      <c r="E95" s="55">
        <v>1.3</v>
      </c>
      <c r="F95" s="107">
        <v>230878</v>
      </c>
      <c r="G95" s="55">
        <v>110.5</v>
      </c>
      <c r="H95" s="85">
        <v>4</v>
      </c>
    </row>
    <row r="96" spans="2:8" ht="12.75" customHeight="1" x14ac:dyDescent="0.15">
      <c r="B96" s="93">
        <v>24</v>
      </c>
      <c r="C96" s="105">
        <v>164504</v>
      </c>
      <c r="D96" s="90">
        <v>111.9</v>
      </c>
      <c r="E96" s="90">
        <v>1.3</v>
      </c>
      <c r="F96" s="105">
        <v>215834</v>
      </c>
      <c r="G96" s="90">
        <v>93.5</v>
      </c>
      <c r="H96" s="89">
        <v>3.5</v>
      </c>
    </row>
    <row r="97" spans="1:8" ht="12.75" customHeight="1" x14ac:dyDescent="0.15">
      <c r="B97" s="16">
        <v>25</v>
      </c>
      <c r="C97" s="108">
        <v>165566</v>
      </c>
      <c r="D97" s="20">
        <f t="shared" ref="D97:D101" si="5">C97/C96*100</f>
        <v>100.64557700724603</v>
      </c>
      <c r="E97" s="20">
        <v>1.2</v>
      </c>
      <c r="F97" s="108">
        <v>230108</v>
      </c>
      <c r="G97" s="20">
        <f t="shared" ref="G97:G105" si="6">F97/F96*100</f>
        <v>106.61341586589694</v>
      </c>
      <c r="H97" s="44">
        <v>3.4</v>
      </c>
    </row>
    <row r="98" spans="1:8" s="5" customFormat="1" ht="12.75" customHeight="1" x14ac:dyDescent="0.15">
      <c r="B98" s="88">
        <v>26</v>
      </c>
      <c r="C98" s="107">
        <v>199347</v>
      </c>
      <c r="D98" s="55">
        <f t="shared" si="5"/>
        <v>120.40334368167377</v>
      </c>
      <c r="E98" s="55">
        <v>1.4</v>
      </c>
      <c r="F98" s="107">
        <v>215057</v>
      </c>
      <c r="G98" s="55">
        <f t="shared" si="6"/>
        <v>93.459158308272634</v>
      </c>
      <c r="H98" s="85">
        <v>2.9</v>
      </c>
    </row>
    <row r="99" spans="1:8" s="5" customFormat="1" ht="12.75" customHeight="1" x14ac:dyDescent="0.15">
      <c r="B99" s="93">
        <v>27</v>
      </c>
      <c r="C99" s="105">
        <v>177792</v>
      </c>
      <c r="D99" s="90">
        <f t="shared" si="5"/>
        <v>89.187196195578565</v>
      </c>
      <c r="E99" s="90">
        <v>1.2</v>
      </c>
      <c r="F99" s="105">
        <v>189104</v>
      </c>
      <c r="G99" s="90">
        <f t="shared" si="6"/>
        <v>87.932036622848827</v>
      </c>
      <c r="H99" s="89">
        <v>2.6</v>
      </c>
    </row>
    <row r="100" spans="1:8" s="5" customFormat="1" ht="12.75" customHeight="1" x14ac:dyDescent="0.15">
      <c r="B100" s="93">
        <v>28</v>
      </c>
      <c r="C100" s="105">
        <v>126364</v>
      </c>
      <c r="D100" s="90">
        <f t="shared" si="5"/>
        <v>71.074064074874016</v>
      </c>
      <c r="E100" s="90">
        <v>0.9</v>
      </c>
      <c r="F100" s="105">
        <v>153758</v>
      </c>
      <c r="G100" s="90">
        <f t="shared" si="6"/>
        <v>81.308697859378967</v>
      </c>
      <c r="H100" s="89">
        <v>2.5</v>
      </c>
    </row>
    <row r="101" spans="1:8" s="5" customFormat="1" ht="12.75" customHeight="1" x14ac:dyDescent="0.15">
      <c r="B101" s="93">
        <v>29</v>
      </c>
      <c r="C101" s="105">
        <v>137030</v>
      </c>
      <c r="D101" s="90">
        <f t="shared" si="5"/>
        <v>108.44069513469026</v>
      </c>
      <c r="E101" s="90">
        <v>0.9</v>
      </c>
      <c r="F101" s="105">
        <v>205051</v>
      </c>
      <c r="G101" s="90">
        <f t="shared" si="6"/>
        <v>133.35956503076264</v>
      </c>
      <c r="H101" s="89">
        <v>3</v>
      </c>
    </row>
    <row r="102" spans="1:8" s="5" customFormat="1" ht="12.75" customHeight="1" x14ac:dyDescent="0.15">
      <c r="B102" s="88">
        <v>30</v>
      </c>
      <c r="C102" s="107">
        <v>153112</v>
      </c>
      <c r="D102" s="90">
        <f>C102/C101*100</f>
        <v>111.73611617893893</v>
      </c>
      <c r="E102" s="55">
        <v>0.9</v>
      </c>
      <c r="F102" s="107">
        <v>221324</v>
      </c>
      <c r="G102" s="90">
        <f t="shared" si="6"/>
        <v>107.93607444001736</v>
      </c>
      <c r="H102" s="85">
        <v>3</v>
      </c>
    </row>
    <row r="103" spans="1:8" s="5" customFormat="1" ht="12.75" customHeight="1" x14ac:dyDescent="0.15">
      <c r="B103" s="93" t="s">
        <v>26</v>
      </c>
      <c r="C103" s="105">
        <v>173496</v>
      </c>
      <c r="D103" s="90">
        <f t="shared" ref="D103:D104" si="7">C103/C102*100</f>
        <v>113.31313025758922</v>
      </c>
      <c r="E103" s="90">
        <v>1.1000000000000001</v>
      </c>
      <c r="F103" s="105">
        <v>196061</v>
      </c>
      <c r="G103" s="90">
        <f t="shared" si="6"/>
        <v>88.58551264209936</v>
      </c>
      <c r="H103" s="89">
        <v>2.7</v>
      </c>
    </row>
    <row r="104" spans="1:8" s="5" customFormat="1" ht="12.75" customHeight="1" x14ac:dyDescent="0.15">
      <c r="B104" s="93">
        <v>2</v>
      </c>
      <c r="C104" s="105">
        <v>132643</v>
      </c>
      <c r="D104" s="90">
        <f t="shared" si="7"/>
        <v>76.45305943652879</v>
      </c>
      <c r="E104" s="90">
        <v>1</v>
      </c>
      <c r="F104" s="105">
        <v>126726</v>
      </c>
      <c r="G104" s="90">
        <f t="shared" si="6"/>
        <v>64.636006140945938</v>
      </c>
      <c r="H104" s="89">
        <v>2.1</v>
      </c>
    </row>
    <row r="105" spans="1:8" s="5" customFormat="1" ht="12.75" customHeight="1" x14ac:dyDescent="0.15">
      <c r="B105" s="93">
        <v>3</v>
      </c>
      <c r="C105" s="105">
        <v>70672</v>
      </c>
      <c r="D105" s="90">
        <f>C105/C104*100</f>
        <v>53.279856456805106</v>
      </c>
      <c r="E105" s="90">
        <v>0.4</v>
      </c>
      <c r="F105" s="105">
        <v>254644</v>
      </c>
      <c r="G105" s="90">
        <f t="shared" si="6"/>
        <v>200.94061202910214</v>
      </c>
      <c r="H105" s="89">
        <v>3.6</v>
      </c>
    </row>
    <row r="106" spans="1:8" s="5" customFormat="1" ht="12.75" customHeight="1" x14ac:dyDescent="0.15">
      <c r="B106" s="88">
        <v>4</v>
      </c>
      <c r="C106" s="108">
        <v>102768</v>
      </c>
      <c r="D106" s="55">
        <f>C106/C105*100</f>
        <v>145.41544034412496</v>
      </c>
      <c r="E106" s="20">
        <v>0.6</v>
      </c>
      <c r="F106" s="108">
        <v>629275</v>
      </c>
      <c r="G106" s="20">
        <f t="shared" ref="G106" si="8">F106/F105*100</f>
        <v>247.11950801903834</v>
      </c>
      <c r="H106" s="44">
        <v>6.5</v>
      </c>
    </row>
    <row r="107" spans="1:8" s="5" customFormat="1" ht="12.75" customHeight="1" x14ac:dyDescent="0.15">
      <c r="B107" s="93">
        <v>5</v>
      </c>
      <c r="C107" s="105">
        <v>147721</v>
      </c>
      <c r="D107" s="90">
        <f t="shared" ref="D107" si="9">C107/C106*100</f>
        <v>143.74221547563445</v>
      </c>
      <c r="E107" s="90">
        <v>0.7</v>
      </c>
      <c r="F107" s="105">
        <v>462443</v>
      </c>
      <c r="G107" s="90">
        <f>F107/F106*100</f>
        <v>73.488220571292359</v>
      </c>
      <c r="H107" s="89">
        <v>4.5999999999999996</v>
      </c>
    </row>
    <row r="108" spans="1:8" s="5" customFormat="1" ht="12.75" customHeight="1" thickBot="1" x14ac:dyDescent="0.2">
      <c r="B108" s="155">
        <v>6</v>
      </c>
      <c r="C108" s="156">
        <v>157725</v>
      </c>
      <c r="D108" s="52">
        <f>C108/C107*100</f>
        <v>106.77222602067411</v>
      </c>
      <c r="E108" s="52">
        <f>C108/'1表'!$B$54</f>
        <v>0.73778083383617965</v>
      </c>
      <c r="F108" s="156">
        <v>336629</v>
      </c>
      <c r="G108" s="52">
        <f>F108/F107*100</f>
        <v>72.793619970461222</v>
      </c>
      <c r="H108" s="53">
        <f>F108/'1表'!$E$54</f>
        <v>3.3393746403983888</v>
      </c>
    </row>
    <row r="109" spans="1:8" s="5" customFormat="1" ht="12.75" customHeight="1" x14ac:dyDescent="0.15">
      <c r="B109" s="124"/>
      <c r="C109" s="110"/>
      <c r="D109" s="113"/>
      <c r="E109" s="113"/>
      <c r="F109" s="110"/>
      <c r="G109" s="113"/>
      <c r="H109" s="113"/>
    </row>
    <row r="110" spans="1:8" ht="12.95" customHeight="1" thickBot="1" x14ac:dyDescent="0.2">
      <c r="A110" s="102" t="s">
        <v>17</v>
      </c>
      <c r="F110" s="102"/>
      <c r="H110" s="84" t="s">
        <v>16</v>
      </c>
    </row>
    <row r="111" spans="1:8" ht="12.95" customHeight="1" x14ac:dyDescent="0.15">
      <c r="B111" s="101"/>
      <c r="C111" s="99"/>
      <c r="D111" s="6" t="s">
        <v>15</v>
      </c>
      <c r="E111" s="100"/>
      <c r="F111" s="99"/>
      <c r="G111" s="6" t="s">
        <v>14</v>
      </c>
      <c r="H111" s="98"/>
    </row>
    <row r="112" spans="1:8" ht="12.95" customHeight="1" x14ac:dyDescent="0.15">
      <c r="B112" s="97" t="s">
        <v>13</v>
      </c>
      <c r="C112" s="96" t="s">
        <v>12</v>
      </c>
      <c r="D112" s="96" t="s">
        <v>11</v>
      </c>
      <c r="E112" s="96" t="s">
        <v>10</v>
      </c>
      <c r="F112" s="96" t="s">
        <v>12</v>
      </c>
      <c r="G112" s="96" t="s">
        <v>11</v>
      </c>
      <c r="H112" s="95" t="s">
        <v>10</v>
      </c>
    </row>
    <row r="113" spans="2:8" ht="12.95" customHeight="1" x14ac:dyDescent="0.15">
      <c r="B113" s="93" t="s">
        <v>24</v>
      </c>
      <c r="C113" s="94">
        <v>28670</v>
      </c>
      <c r="D113" s="90">
        <v>174.1</v>
      </c>
      <c r="E113" s="90">
        <v>1.7</v>
      </c>
      <c r="F113" s="94">
        <v>64783</v>
      </c>
      <c r="G113" s="90">
        <v>99.5</v>
      </c>
      <c r="H113" s="89">
        <v>6.6</v>
      </c>
    </row>
    <row r="114" spans="2:8" ht="12.95" customHeight="1" x14ac:dyDescent="0.15">
      <c r="B114" s="93">
        <v>51</v>
      </c>
      <c r="C114" s="94">
        <v>44299</v>
      </c>
      <c r="D114" s="90">
        <v>154.51342867108474</v>
      </c>
      <c r="E114" s="90">
        <v>2.1</v>
      </c>
      <c r="F114" s="94">
        <v>74110</v>
      </c>
      <c r="G114" s="90">
        <f t="shared" ref="G114:G139" si="10">F114/F113*100</f>
        <v>114.39729558680519</v>
      </c>
      <c r="H114" s="89">
        <v>6.2</v>
      </c>
    </row>
    <row r="115" spans="2:8" ht="12.95" customHeight="1" x14ac:dyDescent="0.15">
      <c r="B115" s="93">
        <v>52</v>
      </c>
      <c r="C115" s="94">
        <v>38505</v>
      </c>
      <c r="D115" s="90">
        <v>86.9</v>
      </c>
      <c r="E115" s="90">
        <v>1.5</v>
      </c>
      <c r="F115" s="94">
        <v>73953</v>
      </c>
      <c r="G115" s="90">
        <f t="shared" si="10"/>
        <v>99.788152745918239</v>
      </c>
      <c r="H115" s="89">
        <v>6.4</v>
      </c>
    </row>
    <row r="116" spans="2:8" ht="12.95" customHeight="1" x14ac:dyDescent="0.15">
      <c r="B116" s="93">
        <v>53</v>
      </c>
      <c r="C116" s="94">
        <v>46922</v>
      </c>
      <c r="D116" s="90">
        <v>121.9</v>
      </c>
      <c r="E116" s="90">
        <v>2</v>
      </c>
      <c r="F116" s="94">
        <v>61684</v>
      </c>
      <c r="G116" s="90">
        <f t="shared" si="10"/>
        <v>83.409733208929993</v>
      </c>
      <c r="H116" s="89">
        <v>6</v>
      </c>
    </row>
    <row r="117" spans="2:8" ht="12.95" customHeight="1" x14ac:dyDescent="0.15">
      <c r="B117" s="93">
        <v>54</v>
      </c>
      <c r="C117" s="94">
        <v>45559</v>
      </c>
      <c r="D117" s="90">
        <v>97.1</v>
      </c>
      <c r="E117" s="90">
        <v>1.6</v>
      </c>
      <c r="F117" s="94">
        <v>101153</v>
      </c>
      <c r="G117" s="90">
        <f t="shared" si="10"/>
        <v>163.98579858634329</v>
      </c>
      <c r="H117" s="89">
        <v>6.5</v>
      </c>
    </row>
    <row r="118" spans="2:8" ht="12.95" customHeight="1" x14ac:dyDescent="0.15">
      <c r="B118" s="93">
        <v>55</v>
      </c>
      <c r="C118" s="94">
        <v>67958</v>
      </c>
      <c r="D118" s="90">
        <v>149.19999999999999</v>
      </c>
      <c r="E118" s="90">
        <v>1.8</v>
      </c>
      <c r="F118" s="94">
        <v>113587</v>
      </c>
      <c r="G118" s="90">
        <f t="shared" si="10"/>
        <v>112.29227012545353</v>
      </c>
      <c r="H118" s="89">
        <v>5.6</v>
      </c>
    </row>
    <row r="119" spans="2:8" ht="12.95" customHeight="1" x14ac:dyDescent="0.15">
      <c r="B119" s="93">
        <v>56</v>
      </c>
      <c r="C119" s="94">
        <v>190754</v>
      </c>
      <c r="D119" s="90">
        <v>280.7</v>
      </c>
      <c r="E119" s="90">
        <v>4.5999999999999996</v>
      </c>
      <c r="F119" s="94">
        <v>175347</v>
      </c>
      <c r="G119" s="90">
        <f t="shared" si="10"/>
        <v>154.37241937897824</v>
      </c>
      <c r="H119" s="89">
        <v>8.6</v>
      </c>
    </row>
    <row r="120" spans="2:8" ht="12.95" customHeight="1" x14ac:dyDescent="0.15">
      <c r="B120" s="93">
        <v>57</v>
      </c>
      <c r="C120" s="94">
        <v>620609</v>
      </c>
      <c r="D120" s="90">
        <v>325.3</v>
      </c>
      <c r="E120" s="90">
        <v>13.8</v>
      </c>
      <c r="F120" s="94">
        <v>191375</v>
      </c>
      <c r="G120" s="90">
        <f t="shared" si="10"/>
        <v>109.14073237637369</v>
      </c>
      <c r="H120" s="89">
        <v>8.6999999999999993</v>
      </c>
    </row>
    <row r="121" spans="2:8" ht="12.95" customHeight="1" x14ac:dyDescent="0.15">
      <c r="B121" s="93">
        <v>58</v>
      </c>
      <c r="C121" s="94">
        <v>700269</v>
      </c>
      <c r="D121" s="90">
        <v>112.8</v>
      </c>
      <c r="E121" s="90">
        <v>15.8</v>
      </c>
      <c r="F121" s="94">
        <v>170111</v>
      </c>
      <c r="G121" s="90">
        <f t="shared" si="10"/>
        <v>88.888830829523187</v>
      </c>
      <c r="H121" s="89">
        <v>8.5</v>
      </c>
    </row>
    <row r="122" spans="2:8" ht="12.95" customHeight="1" x14ac:dyDescent="0.15">
      <c r="B122" s="93">
        <v>59</v>
      </c>
      <c r="C122" s="94">
        <v>769918</v>
      </c>
      <c r="D122" s="90">
        <v>109.9</v>
      </c>
      <c r="E122" s="90">
        <v>14.9</v>
      </c>
      <c r="F122" s="94">
        <v>180340</v>
      </c>
      <c r="G122" s="90">
        <f t="shared" si="10"/>
        <v>106.01313260165422</v>
      </c>
      <c r="H122" s="89">
        <v>7.8</v>
      </c>
    </row>
    <row r="123" spans="2:8" ht="12.95" customHeight="1" x14ac:dyDescent="0.15">
      <c r="B123" s="93">
        <v>60</v>
      </c>
      <c r="C123" s="94">
        <v>1114420</v>
      </c>
      <c r="D123" s="90">
        <v>144.69999999999999</v>
      </c>
      <c r="E123" s="90">
        <v>19.399999999999999</v>
      </c>
      <c r="F123" s="94">
        <v>172287</v>
      </c>
      <c r="G123" s="90">
        <f t="shared" si="10"/>
        <v>95.534545857824099</v>
      </c>
      <c r="H123" s="89">
        <v>7.7</v>
      </c>
    </row>
    <row r="124" spans="2:8" ht="12.95" customHeight="1" x14ac:dyDescent="0.15">
      <c r="B124" s="93">
        <v>61</v>
      </c>
      <c r="C124" s="94">
        <v>1175407</v>
      </c>
      <c r="D124" s="90">
        <v>105.5</v>
      </c>
      <c r="E124" s="90">
        <v>23.9</v>
      </c>
      <c r="F124" s="94">
        <v>106629</v>
      </c>
      <c r="G124" s="90">
        <f t="shared" si="10"/>
        <v>61.890334151735182</v>
      </c>
      <c r="H124" s="89">
        <v>7</v>
      </c>
    </row>
    <row r="125" spans="2:8" ht="12.95" customHeight="1" x14ac:dyDescent="0.15">
      <c r="B125" s="93">
        <v>62</v>
      </c>
      <c r="C125" s="94">
        <v>1023960</v>
      </c>
      <c r="D125" s="90">
        <v>87.1</v>
      </c>
      <c r="E125" s="90">
        <v>21.7</v>
      </c>
      <c r="F125" s="94">
        <v>90556</v>
      </c>
      <c r="G125" s="90">
        <f t="shared" si="10"/>
        <v>84.926239578351101</v>
      </c>
      <c r="H125" s="89">
        <v>5.4</v>
      </c>
    </row>
    <row r="126" spans="2:8" ht="12.95" customHeight="1" x14ac:dyDescent="0.15">
      <c r="B126" s="93">
        <v>63</v>
      </c>
      <c r="C126" s="94">
        <v>951576</v>
      </c>
      <c r="D126" s="90">
        <v>92.9</v>
      </c>
      <c r="E126" s="90">
        <v>19.7</v>
      </c>
      <c r="F126" s="94">
        <v>93410</v>
      </c>
      <c r="G126" s="90">
        <f t="shared" si="10"/>
        <v>103.15164097354123</v>
      </c>
      <c r="H126" s="89">
        <v>5</v>
      </c>
    </row>
    <row r="127" spans="2:8" ht="12.95" customHeight="1" x14ac:dyDescent="0.15">
      <c r="B127" s="93" t="s">
        <v>25</v>
      </c>
      <c r="C127" s="94">
        <v>1008141</v>
      </c>
      <c r="D127" s="90">
        <v>105.9</v>
      </c>
      <c r="E127" s="90">
        <v>18.100000000000001</v>
      </c>
      <c r="F127" s="94">
        <v>116851</v>
      </c>
      <c r="G127" s="90">
        <f t="shared" si="10"/>
        <v>125.09474360346857</v>
      </c>
      <c r="H127" s="89">
        <v>5.2</v>
      </c>
    </row>
    <row r="128" spans="2:8" ht="12.95" customHeight="1" x14ac:dyDescent="0.15">
      <c r="B128" s="93">
        <v>2</v>
      </c>
      <c r="C128" s="94">
        <v>1367711</v>
      </c>
      <c r="D128" s="90">
        <v>135.69999999999999</v>
      </c>
      <c r="E128" s="90">
        <v>21.9</v>
      </c>
      <c r="F128" s="94">
        <v>141353</v>
      </c>
      <c r="G128" s="90">
        <f t="shared" si="10"/>
        <v>120.96858392311576</v>
      </c>
      <c r="H128" s="89">
        <v>5.5</v>
      </c>
    </row>
    <row r="129" spans="2:8" ht="12.95" customHeight="1" x14ac:dyDescent="0.15">
      <c r="B129" s="93">
        <v>3</v>
      </c>
      <c r="C129" s="94">
        <v>1382488</v>
      </c>
      <c r="D129" s="90">
        <v>101.1</v>
      </c>
      <c r="E129" s="90">
        <v>21.2</v>
      </c>
      <c r="F129" s="94">
        <v>177785</v>
      </c>
      <c r="G129" s="90">
        <f t="shared" si="10"/>
        <v>125.77377204587097</v>
      </c>
      <c r="H129" s="89">
        <v>7</v>
      </c>
    </row>
    <row r="130" spans="2:8" ht="12.95" customHeight="1" x14ac:dyDescent="0.15">
      <c r="B130" s="93">
        <v>4</v>
      </c>
      <c r="C130" s="94">
        <v>1309242</v>
      </c>
      <c r="D130" s="90">
        <v>94.7</v>
      </c>
      <c r="E130" s="90">
        <v>19.3</v>
      </c>
      <c r="F130" s="94">
        <v>214029</v>
      </c>
      <c r="G130" s="90">
        <f t="shared" si="10"/>
        <v>120.38642180161432</v>
      </c>
      <c r="H130" s="89">
        <v>9.3000000000000007</v>
      </c>
    </row>
    <row r="131" spans="2:8" ht="12.95" customHeight="1" x14ac:dyDescent="0.15">
      <c r="B131" s="93">
        <v>5</v>
      </c>
      <c r="C131" s="94">
        <v>1235754</v>
      </c>
      <c r="D131" s="90">
        <v>94.4</v>
      </c>
      <c r="E131" s="90">
        <v>19.2</v>
      </c>
      <c r="F131" s="94">
        <v>224705</v>
      </c>
      <c r="G131" s="90">
        <f t="shared" si="10"/>
        <v>104.98810908802079</v>
      </c>
      <c r="H131" s="89">
        <v>10.7</v>
      </c>
    </row>
    <row r="132" spans="2:8" ht="12.95" customHeight="1" x14ac:dyDescent="0.15">
      <c r="B132" s="93">
        <v>6</v>
      </c>
      <c r="C132" s="94">
        <v>1046285</v>
      </c>
      <c r="D132" s="90">
        <v>84.7</v>
      </c>
      <c r="E132" s="90">
        <v>16.5</v>
      </c>
      <c r="F132" s="94">
        <v>280171</v>
      </c>
      <c r="G132" s="90">
        <f t="shared" si="10"/>
        <v>124.68391891591197</v>
      </c>
      <c r="H132" s="89">
        <v>12.5</v>
      </c>
    </row>
    <row r="133" spans="2:8" ht="12.95" customHeight="1" x14ac:dyDescent="0.15">
      <c r="B133" s="93">
        <v>7</v>
      </c>
      <c r="C133" s="94">
        <v>808996</v>
      </c>
      <c r="D133" s="90">
        <v>77.3</v>
      </c>
      <c r="E133" s="90">
        <v>12.3</v>
      </c>
      <c r="F133" s="94">
        <v>367619</v>
      </c>
      <c r="G133" s="90">
        <f t="shared" si="10"/>
        <v>131.21236673317367</v>
      </c>
      <c r="H133" s="89">
        <v>13.3</v>
      </c>
    </row>
    <row r="134" spans="2:8" ht="12.95" customHeight="1" x14ac:dyDescent="0.15">
      <c r="B134" s="93">
        <v>8</v>
      </c>
      <c r="C134" s="94">
        <v>965286</v>
      </c>
      <c r="D134" s="90">
        <v>119.3</v>
      </c>
      <c r="E134" s="90">
        <v>13.4</v>
      </c>
      <c r="F134" s="94">
        <v>422889</v>
      </c>
      <c r="G134" s="90">
        <f t="shared" si="10"/>
        <v>115.03458743971339</v>
      </c>
      <c r="H134" s="89">
        <v>13.1</v>
      </c>
    </row>
    <row r="135" spans="2:8" ht="12.95" customHeight="1" x14ac:dyDescent="0.15">
      <c r="B135" s="93">
        <v>9</v>
      </c>
      <c r="C135" s="94">
        <v>1453631</v>
      </c>
      <c r="D135" s="90">
        <v>150.6</v>
      </c>
      <c r="E135" s="90">
        <v>17.2</v>
      </c>
      <c r="F135" s="94">
        <v>406250</v>
      </c>
      <c r="G135" s="90">
        <f t="shared" si="10"/>
        <v>96.065397775775679</v>
      </c>
      <c r="H135" s="89">
        <v>11.6</v>
      </c>
    </row>
    <row r="136" spans="2:8" ht="12.95" customHeight="1" x14ac:dyDescent="0.15">
      <c r="B136" s="93">
        <v>10</v>
      </c>
      <c r="C136" s="94">
        <v>1932180</v>
      </c>
      <c r="D136" s="90">
        <v>132.9</v>
      </c>
      <c r="E136" s="90">
        <v>22</v>
      </c>
      <c r="F136" s="94">
        <v>322730</v>
      </c>
      <c r="G136" s="90">
        <f t="shared" si="10"/>
        <v>79.441230769230771</v>
      </c>
      <c r="H136" s="89">
        <v>10</v>
      </c>
    </row>
    <row r="137" spans="2:8" ht="12.95" customHeight="1" x14ac:dyDescent="0.15">
      <c r="B137" s="93">
        <v>11</v>
      </c>
      <c r="C137" s="94">
        <v>1902410</v>
      </c>
      <c r="D137" s="90">
        <v>98.5</v>
      </c>
      <c r="E137" s="90">
        <v>21.6</v>
      </c>
      <c r="F137" s="94">
        <v>293380</v>
      </c>
      <c r="G137" s="90">
        <f t="shared" si="10"/>
        <v>90.905710655966288</v>
      </c>
      <c r="H137" s="89">
        <v>9.4</v>
      </c>
    </row>
    <row r="138" spans="2:8" ht="12.95" customHeight="1" x14ac:dyDescent="0.15">
      <c r="B138" s="93">
        <v>12</v>
      </c>
      <c r="C138" s="94">
        <v>1876952</v>
      </c>
      <c r="D138" s="90">
        <f>C138/C137*100</f>
        <v>98.661802660835463</v>
      </c>
      <c r="E138" s="90">
        <v>22</v>
      </c>
      <c r="F138" s="94">
        <v>376042</v>
      </c>
      <c r="G138" s="90">
        <f t="shared" si="10"/>
        <v>128.17574476787783</v>
      </c>
      <c r="H138" s="89">
        <v>11</v>
      </c>
    </row>
    <row r="139" spans="2:8" ht="12.95" customHeight="1" x14ac:dyDescent="0.15">
      <c r="B139" s="93">
        <v>13</v>
      </c>
      <c r="C139" s="94">
        <v>2158863</v>
      </c>
      <c r="D139" s="90">
        <v>115</v>
      </c>
      <c r="E139" s="90">
        <v>24.1</v>
      </c>
      <c r="F139" s="94">
        <v>373528</v>
      </c>
      <c r="G139" s="90">
        <f t="shared" si="10"/>
        <v>99.331457656325625</v>
      </c>
      <c r="H139" s="89">
        <v>10.4</v>
      </c>
    </row>
    <row r="140" spans="2:8" ht="12.95" customHeight="1" x14ac:dyDescent="0.15">
      <c r="B140" s="93">
        <v>14</v>
      </c>
      <c r="C140" s="94">
        <v>2442804</v>
      </c>
      <c r="D140" s="90">
        <v>113.2</v>
      </c>
      <c r="E140" s="90">
        <v>25.2</v>
      </c>
      <c r="F140" s="94">
        <v>383653</v>
      </c>
      <c r="G140" s="90">
        <v>102.7</v>
      </c>
      <c r="H140" s="89">
        <v>10.3</v>
      </c>
    </row>
    <row r="141" spans="2:8" ht="12.95" customHeight="1" x14ac:dyDescent="0.15">
      <c r="B141" s="93">
        <v>15</v>
      </c>
      <c r="C141" s="94">
        <v>2219148</v>
      </c>
      <c r="D141" s="90">
        <v>90.8</v>
      </c>
      <c r="E141" s="90">
        <v>22.5</v>
      </c>
      <c r="F141" s="94">
        <v>401621</v>
      </c>
      <c r="G141" s="90">
        <v>104.7</v>
      </c>
      <c r="H141" s="89">
        <v>10.199999999999999</v>
      </c>
    </row>
    <row r="142" spans="2:8" ht="12.95" customHeight="1" x14ac:dyDescent="0.15">
      <c r="B142" s="93">
        <v>16</v>
      </c>
      <c r="C142" s="94">
        <v>2239193</v>
      </c>
      <c r="D142" s="90">
        <v>100.9</v>
      </c>
      <c r="E142" s="90">
        <v>20.9</v>
      </c>
      <c r="F142" s="94">
        <v>486521</v>
      </c>
      <c r="G142" s="90">
        <v>121.1</v>
      </c>
      <c r="H142" s="89">
        <v>11.1</v>
      </c>
    </row>
    <row r="143" spans="2:8" ht="12.95" customHeight="1" x14ac:dyDescent="0.15">
      <c r="B143" s="93">
        <v>17</v>
      </c>
      <c r="C143" s="94">
        <v>2545974</v>
      </c>
      <c r="D143" s="90">
        <f>C143/C142*100</f>
        <v>113.70051621276059</v>
      </c>
      <c r="E143" s="90">
        <v>20.8</v>
      </c>
      <c r="F143" s="94">
        <v>480354</v>
      </c>
      <c r="G143" s="90">
        <v>98.7</v>
      </c>
      <c r="H143" s="89">
        <v>9.5</v>
      </c>
    </row>
    <row r="144" spans="2:8" ht="12.95" customHeight="1" x14ac:dyDescent="0.15">
      <c r="B144" s="93">
        <v>18</v>
      </c>
      <c r="C144" s="94">
        <v>3325135</v>
      </c>
      <c r="D144" s="90">
        <v>130.6</v>
      </c>
      <c r="E144" s="90">
        <v>22.2</v>
      </c>
      <c r="F144" s="94">
        <v>547179</v>
      </c>
      <c r="G144" s="90">
        <v>113.9</v>
      </c>
      <c r="H144" s="89">
        <v>8.8000000000000007</v>
      </c>
    </row>
    <row r="145" spans="2:8" ht="12.95" customHeight="1" x14ac:dyDescent="0.15">
      <c r="B145" s="88">
        <v>19</v>
      </c>
      <c r="C145" s="87">
        <v>3580396</v>
      </c>
      <c r="D145" s="55">
        <v>107.7</v>
      </c>
      <c r="E145" s="55">
        <v>21.4</v>
      </c>
      <c r="F145" s="87">
        <v>509052</v>
      </c>
      <c r="G145" s="55">
        <v>93</v>
      </c>
      <c r="H145" s="85">
        <v>7.5</v>
      </c>
    </row>
    <row r="146" spans="2:8" ht="12.95" customHeight="1" x14ac:dyDescent="0.15">
      <c r="B146" s="88">
        <v>20</v>
      </c>
      <c r="C146" s="87">
        <v>2937482</v>
      </c>
      <c r="D146" s="55">
        <v>82</v>
      </c>
      <c r="E146" s="55">
        <v>19.3</v>
      </c>
      <c r="F146" s="87">
        <v>502959</v>
      </c>
      <c r="G146" s="55">
        <v>98.8</v>
      </c>
      <c r="H146" s="85">
        <v>7.3</v>
      </c>
    </row>
    <row r="147" spans="2:8" ht="12.95" customHeight="1" x14ac:dyDescent="0.15">
      <c r="B147" s="88">
        <v>21</v>
      </c>
      <c r="C147" s="87">
        <v>1412735</v>
      </c>
      <c r="D147" s="55">
        <v>48.1</v>
      </c>
      <c r="E147" s="55">
        <v>15.8</v>
      </c>
      <c r="F147" s="87">
        <v>316281</v>
      </c>
      <c r="G147" s="55">
        <v>62.9</v>
      </c>
      <c r="H147" s="85">
        <v>7.4</v>
      </c>
    </row>
    <row r="148" spans="2:8" ht="12.95" customHeight="1" x14ac:dyDescent="0.15">
      <c r="B148" s="93">
        <v>22</v>
      </c>
      <c r="C148" s="104">
        <v>1676113</v>
      </c>
      <c r="D148" s="90">
        <v>118.6</v>
      </c>
      <c r="E148" s="90">
        <v>14.6</v>
      </c>
      <c r="F148" s="105">
        <v>352906</v>
      </c>
      <c r="G148" s="90">
        <v>111.6</v>
      </c>
      <c r="H148" s="89">
        <v>7.1</v>
      </c>
    </row>
    <row r="149" spans="2:8" ht="12" customHeight="1" x14ac:dyDescent="0.15">
      <c r="B149" s="42">
        <v>23</v>
      </c>
      <c r="C149" s="110">
        <v>1182890</v>
      </c>
      <c r="D149" s="20">
        <v>70.599999999999994</v>
      </c>
      <c r="E149" s="20">
        <v>10.7</v>
      </c>
      <c r="F149" s="108">
        <v>463410</v>
      </c>
      <c r="G149" s="20">
        <v>131.30000000000001</v>
      </c>
      <c r="H149" s="44">
        <v>8</v>
      </c>
    </row>
    <row r="150" spans="2:8" ht="12.75" customHeight="1" x14ac:dyDescent="0.15">
      <c r="B150" s="93">
        <v>24</v>
      </c>
      <c r="C150" s="105">
        <v>1673585</v>
      </c>
      <c r="D150" s="90">
        <v>141.5</v>
      </c>
      <c r="E150" s="90">
        <v>13.7</v>
      </c>
      <c r="F150" s="105">
        <v>491505</v>
      </c>
      <c r="G150" s="90">
        <v>106.1</v>
      </c>
      <c r="H150" s="89">
        <v>8</v>
      </c>
    </row>
    <row r="151" spans="2:8" ht="12.75" customHeight="1" x14ac:dyDescent="0.15">
      <c r="B151" s="93">
        <v>25</v>
      </c>
      <c r="C151" s="105">
        <v>2067144</v>
      </c>
      <c r="D151" s="90">
        <f t="shared" ref="D151:D159" si="11">C151/C150*100</f>
        <v>123.51592539369078</v>
      </c>
      <c r="E151" s="90">
        <v>14.7</v>
      </c>
      <c r="F151" s="105">
        <v>526633</v>
      </c>
      <c r="G151" s="90">
        <f t="shared" ref="G151:G159" si="12">F151/F150*100</f>
        <v>107.14702800581885</v>
      </c>
      <c r="H151" s="89">
        <v>7.7</v>
      </c>
    </row>
    <row r="152" spans="2:8" s="5" customFormat="1" ht="12.75" customHeight="1" x14ac:dyDescent="0.15">
      <c r="B152" s="88">
        <v>26</v>
      </c>
      <c r="C152" s="107">
        <v>2264670</v>
      </c>
      <c r="D152" s="55">
        <f t="shared" si="11"/>
        <v>109.55550266454586</v>
      </c>
      <c r="E152" s="55">
        <v>15.4</v>
      </c>
      <c r="F152" s="107">
        <v>613511</v>
      </c>
      <c r="G152" s="55">
        <f t="shared" si="12"/>
        <v>116.49687733203197</v>
      </c>
      <c r="H152" s="85">
        <v>8.3000000000000007</v>
      </c>
    </row>
    <row r="153" spans="2:8" x14ac:dyDescent="0.15">
      <c r="B153" s="93">
        <v>27</v>
      </c>
      <c r="C153" s="105">
        <v>2697302</v>
      </c>
      <c r="D153" s="90">
        <f t="shared" si="11"/>
        <v>119.10353384819862</v>
      </c>
      <c r="E153" s="90">
        <v>17.5</v>
      </c>
      <c r="F153" s="105">
        <v>637265</v>
      </c>
      <c r="G153" s="90">
        <f t="shared" si="12"/>
        <v>103.87181321932289</v>
      </c>
      <c r="H153" s="89">
        <v>8.6999999999999993</v>
      </c>
    </row>
    <row r="154" spans="2:8" x14ac:dyDescent="0.15">
      <c r="B154" s="93">
        <v>28</v>
      </c>
      <c r="C154" s="105">
        <v>2388062</v>
      </c>
      <c r="D154" s="90">
        <f t="shared" si="11"/>
        <v>88.535210369472907</v>
      </c>
      <c r="E154" s="90">
        <v>16.899999999999999</v>
      </c>
      <c r="F154" s="105">
        <v>640879</v>
      </c>
      <c r="G154" s="90">
        <f t="shared" si="12"/>
        <v>100.56711101347162</v>
      </c>
      <c r="H154" s="89">
        <v>10.3</v>
      </c>
    </row>
    <row r="155" spans="2:8" x14ac:dyDescent="0.15">
      <c r="B155" s="93">
        <v>29</v>
      </c>
      <c r="C155" s="105">
        <v>2571564</v>
      </c>
      <c r="D155" s="90">
        <f t="shared" si="11"/>
        <v>107.68413885401635</v>
      </c>
      <c r="E155" s="90">
        <v>16.7</v>
      </c>
      <c r="F155" s="105">
        <v>711982</v>
      </c>
      <c r="G155" s="90">
        <f t="shared" si="12"/>
        <v>111.09460600206904</v>
      </c>
      <c r="H155" s="89">
        <v>10.6</v>
      </c>
    </row>
    <row r="156" spans="2:8" x14ac:dyDescent="0.15">
      <c r="B156" s="88">
        <v>30</v>
      </c>
      <c r="C156" s="107">
        <v>2639526</v>
      </c>
      <c r="D156" s="90">
        <f t="shared" si="11"/>
        <v>102.64282747775285</v>
      </c>
      <c r="E156" s="55">
        <v>16.2</v>
      </c>
      <c r="F156" s="107">
        <v>780267</v>
      </c>
      <c r="G156" s="90">
        <f t="shared" si="12"/>
        <v>109.59083235250328</v>
      </c>
      <c r="H156" s="85">
        <v>10.5</v>
      </c>
    </row>
    <row r="157" spans="2:8" x14ac:dyDescent="0.15">
      <c r="B157" s="93" t="s">
        <v>26</v>
      </c>
      <c r="C157" s="105">
        <v>2542388</v>
      </c>
      <c r="D157" s="90">
        <f t="shared" si="11"/>
        <v>96.319869552336286</v>
      </c>
      <c r="E157" s="90">
        <v>15.9</v>
      </c>
      <c r="F157" s="105">
        <v>826679</v>
      </c>
      <c r="G157" s="90">
        <f t="shared" si="12"/>
        <v>105.94822028869606</v>
      </c>
      <c r="H157" s="89">
        <v>11.4</v>
      </c>
    </row>
    <row r="158" spans="2:8" x14ac:dyDescent="0.15">
      <c r="B158" s="93">
        <v>2</v>
      </c>
      <c r="C158" s="105">
        <v>2057577</v>
      </c>
      <c r="D158" s="90">
        <f t="shared" si="11"/>
        <v>80.930880731029248</v>
      </c>
      <c r="E158" s="90">
        <v>15.3</v>
      </c>
      <c r="F158" s="105">
        <v>653091</v>
      </c>
      <c r="G158" s="90">
        <f t="shared" si="12"/>
        <v>79.001764893023775</v>
      </c>
      <c r="H158" s="89">
        <v>11</v>
      </c>
    </row>
    <row r="159" spans="2:8" x14ac:dyDescent="0.15">
      <c r="B159" s="93">
        <v>3</v>
      </c>
      <c r="C159" s="105">
        <v>2337873</v>
      </c>
      <c r="D159" s="90">
        <f t="shared" si="11"/>
        <v>113.62262505850327</v>
      </c>
      <c r="E159" s="90">
        <v>14.5</v>
      </c>
      <c r="F159" s="105">
        <v>757650</v>
      </c>
      <c r="G159" s="90">
        <f t="shared" si="12"/>
        <v>116.00986692512988</v>
      </c>
      <c r="H159" s="89">
        <v>10.7</v>
      </c>
    </row>
    <row r="160" spans="2:8" x14ac:dyDescent="0.15">
      <c r="B160" s="42">
        <v>4</v>
      </c>
      <c r="C160" s="108">
        <v>2531038</v>
      </c>
      <c r="D160" s="20">
        <f t="shared" ref="D160:D162" si="13">C160/C159*100</f>
        <v>108.26242486225728</v>
      </c>
      <c r="E160" s="20">
        <v>14.1</v>
      </c>
      <c r="F160" s="108">
        <v>869580</v>
      </c>
      <c r="G160" s="20">
        <f t="shared" ref="G160:G162" si="14">F160/F159*100</f>
        <v>114.7733122154029</v>
      </c>
      <c r="H160" s="44">
        <v>9</v>
      </c>
    </row>
    <row r="161" spans="1:8" x14ac:dyDescent="0.15">
      <c r="B161" s="93">
        <v>5</v>
      </c>
      <c r="C161" s="105">
        <v>3627078</v>
      </c>
      <c r="D161" s="90">
        <f t="shared" si="13"/>
        <v>143.30397252036516</v>
      </c>
      <c r="E161" s="90">
        <v>18</v>
      </c>
      <c r="F161" s="105">
        <v>1129010</v>
      </c>
      <c r="G161" s="90">
        <f t="shared" si="14"/>
        <v>129.83394282297201</v>
      </c>
      <c r="H161" s="89">
        <v>11.3</v>
      </c>
    </row>
    <row r="162" spans="1:8" ht="14.25" thickBot="1" x14ac:dyDescent="0.2">
      <c r="B162" s="155">
        <v>6</v>
      </c>
      <c r="C162" s="156">
        <v>3741290</v>
      </c>
      <c r="D162" s="52">
        <f t="shared" si="13"/>
        <v>103.14887079902886</v>
      </c>
      <c r="E162" s="52">
        <f>C162/'1表'!$B$54</f>
        <v>17.50040929353597</v>
      </c>
      <c r="F162" s="156">
        <v>865618</v>
      </c>
      <c r="G162" s="52">
        <f t="shared" si="14"/>
        <v>76.670534361963135</v>
      </c>
      <c r="H162" s="53">
        <f>F162/'1表'!$E$54</f>
        <v>8.5869690296212529</v>
      </c>
    </row>
    <row r="163" spans="1:8" x14ac:dyDescent="0.15">
      <c r="B163" s="124"/>
      <c r="C163" s="110"/>
      <c r="D163" s="113"/>
      <c r="E163" s="113"/>
      <c r="F163" s="110"/>
      <c r="G163" s="113"/>
      <c r="H163" s="113"/>
    </row>
    <row r="164" spans="1:8" ht="12.95" customHeight="1" thickBot="1" x14ac:dyDescent="0.2">
      <c r="A164" t="s">
        <v>22</v>
      </c>
      <c r="F164" s="102"/>
      <c r="H164" s="84" t="s">
        <v>16</v>
      </c>
    </row>
    <row r="165" spans="1:8" ht="12.95" customHeight="1" x14ac:dyDescent="0.15">
      <c r="A165" s="118" t="s">
        <v>23</v>
      </c>
      <c r="B165" s="101"/>
      <c r="C165" s="99"/>
      <c r="D165" s="6" t="s">
        <v>15</v>
      </c>
      <c r="E165" s="100"/>
      <c r="F165" s="99"/>
      <c r="G165" s="6" t="s">
        <v>14</v>
      </c>
      <c r="H165" s="98"/>
    </row>
    <row r="166" spans="1:8" ht="12.95" customHeight="1" x14ac:dyDescent="0.15">
      <c r="B166" s="97" t="s">
        <v>13</v>
      </c>
      <c r="C166" s="96" t="s">
        <v>12</v>
      </c>
      <c r="D166" s="96" t="s">
        <v>11</v>
      </c>
      <c r="E166" s="96" t="s">
        <v>10</v>
      </c>
      <c r="F166" s="96" t="s">
        <v>12</v>
      </c>
      <c r="G166" s="96" t="s">
        <v>11</v>
      </c>
      <c r="H166" s="95" t="s">
        <v>10</v>
      </c>
    </row>
    <row r="167" spans="1:8" ht="12.95" customHeight="1" x14ac:dyDescent="0.15">
      <c r="B167" s="93" t="s">
        <v>24</v>
      </c>
      <c r="C167" s="94">
        <v>82</v>
      </c>
      <c r="D167" s="90">
        <v>139</v>
      </c>
      <c r="E167" s="90">
        <v>0</v>
      </c>
      <c r="F167" s="94">
        <v>509</v>
      </c>
      <c r="G167" s="90">
        <v>33</v>
      </c>
      <c r="H167" s="89">
        <v>0.1</v>
      </c>
    </row>
    <row r="168" spans="1:8" ht="12.95" customHeight="1" x14ac:dyDescent="0.15">
      <c r="B168" s="93">
        <v>51</v>
      </c>
      <c r="C168" s="94">
        <v>109</v>
      </c>
      <c r="D168" s="90">
        <v>132.9</v>
      </c>
      <c r="E168" s="90">
        <v>0</v>
      </c>
      <c r="F168" s="94">
        <v>1545</v>
      </c>
      <c r="G168" s="90">
        <v>303.5</v>
      </c>
      <c r="H168" s="89">
        <v>0.1</v>
      </c>
    </row>
    <row r="169" spans="1:8" ht="12.95" customHeight="1" x14ac:dyDescent="0.15">
      <c r="B169" s="93">
        <v>52</v>
      </c>
      <c r="C169" s="94">
        <v>152</v>
      </c>
      <c r="D169" s="90">
        <v>138.69999999999999</v>
      </c>
      <c r="E169" s="90">
        <v>0</v>
      </c>
      <c r="F169" s="94">
        <v>1088</v>
      </c>
      <c r="G169" s="90">
        <v>70.400000000000006</v>
      </c>
      <c r="H169" s="89">
        <v>0.1</v>
      </c>
    </row>
    <row r="170" spans="1:8" ht="12.95" customHeight="1" x14ac:dyDescent="0.15">
      <c r="B170" s="93">
        <v>53</v>
      </c>
      <c r="C170" s="94">
        <v>195</v>
      </c>
      <c r="D170" s="90">
        <v>129.1</v>
      </c>
      <c r="E170" s="90">
        <v>0</v>
      </c>
      <c r="F170" s="94">
        <v>2920</v>
      </c>
      <c r="G170" s="90">
        <v>268.39999999999998</v>
      </c>
      <c r="H170" s="89">
        <v>0.3</v>
      </c>
    </row>
    <row r="171" spans="1:8" ht="12.95" customHeight="1" x14ac:dyDescent="0.15">
      <c r="B171" s="93">
        <v>54</v>
      </c>
      <c r="C171" s="94">
        <v>250</v>
      </c>
      <c r="D171" s="90">
        <v>128.4</v>
      </c>
      <c r="E171" s="90">
        <v>0</v>
      </c>
      <c r="F171" s="94">
        <v>2858</v>
      </c>
      <c r="G171" s="90">
        <v>97.9</v>
      </c>
      <c r="H171" s="89">
        <v>0.2</v>
      </c>
    </row>
    <row r="172" spans="1:8" ht="12.95" customHeight="1" x14ac:dyDescent="0.15">
      <c r="B172" s="93">
        <v>55</v>
      </c>
      <c r="C172" s="94">
        <v>289</v>
      </c>
      <c r="D172" s="90">
        <v>115.6</v>
      </c>
      <c r="E172" s="90">
        <v>0</v>
      </c>
      <c r="F172" s="94">
        <v>1604</v>
      </c>
      <c r="G172" s="90">
        <v>56.1</v>
      </c>
      <c r="H172" s="89">
        <v>0.1</v>
      </c>
    </row>
    <row r="173" spans="1:8" ht="12.95" customHeight="1" x14ac:dyDescent="0.15">
      <c r="B173" s="93">
        <v>56</v>
      </c>
      <c r="C173" s="94">
        <v>316</v>
      </c>
      <c r="D173" s="90">
        <v>109.3</v>
      </c>
      <c r="E173" s="90">
        <v>0</v>
      </c>
      <c r="F173" s="94">
        <v>1541</v>
      </c>
      <c r="G173" s="90">
        <v>96.1</v>
      </c>
      <c r="H173" s="89">
        <v>0.1</v>
      </c>
    </row>
    <row r="174" spans="1:8" ht="12.95" customHeight="1" x14ac:dyDescent="0.15">
      <c r="B174" s="93">
        <v>57</v>
      </c>
      <c r="C174" s="94">
        <v>507</v>
      </c>
      <c r="D174" s="90">
        <v>160.4</v>
      </c>
      <c r="E174" s="90">
        <v>0</v>
      </c>
      <c r="F174" s="94">
        <v>1744</v>
      </c>
      <c r="G174" s="90">
        <v>113.2</v>
      </c>
      <c r="H174" s="89">
        <v>0.1</v>
      </c>
    </row>
    <row r="175" spans="1:8" ht="12.95" customHeight="1" x14ac:dyDescent="0.15">
      <c r="B175" s="93">
        <v>58</v>
      </c>
      <c r="C175" s="94">
        <v>358</v>
      </c>
      <c r="D175" s="90">
        <v>70.599999999999994</v>
      </c>
      <c r="E175" s="90">
        <v>0</v>
      </c>
      <c r="F175" s="94">
        <v>2033</v>
      </c>
      <c r="G175" s="90">
        <v>114.9</v>
      </c>
      <c r="H175" s="89">
        <v>0.1</v>
      </c>
    </row>
    <row r="176" spans="1:8" ht="12.95" customHeight="1" x14ac:dyDescent="0.15">
      <c r="B176" s="93">
        <v>59</v>
      </c>
      <c r="C176" s="94">
        <v>736</v>
      </c>
      <c r="D176" s="90">
        <v>205.6</v>
      </c>
      <c r="E176" s="90">
        <v>0</v>
      </c>
      <c r="F176" s="94">
        <v>2303</v>
      </c>
      <c r="G176" s="90">
        <v>115</v>
      </c>
      <c r="H176" s="89">
        <v>0</v>
      </c>
    </row>
    <row r="177" spans="2:8" ht="12.95" customHeight="1" x14ac:dyDescent="0.15">
      <c r="B177" s="93">
        <v>60</v>
      </c>
      <c r="C177" s="94">
        <v>815</v>
      </c>
      <c r="D177" s="90">
        <v>110.7</v>
      </c>
      <c r="E177" s="90">
        <v>0</v>
      </c>
      <c r="F177" s="94">
        <v>2631</v>
      </c>
      <c r="G177" s="90">
        <v>114.3</v>
      </c>
      <c r="H177" s="89">
        <v>0.1</v>
      </c>
    </row>
    <row r="178" spans="2:8" ht="12.95" customHeight="1" x14ac:dyDescent="0.15">
      <c r="B178" s="93">
        <v>61</v>
      </c>
      <c r="C178" s="94">
        <v>1151</v>
      </c>
      <c r="D178" s="90">
        <v>141.30000000000001</v>
      </c>
      <c r="E178" s="90">
        <v>0</v>
      </c>
      <c r="F178" s="94">
        <v>5330</v>
      </c>
      <c r="G178" s="90">
        <v>202.6</v>
      </c>
      <c r="H178" s="89">
        <v>0.4</v>
      </c>
    </row>
    <row r="179" spans="2:8" ht="12.95" customHeight="1" x14ac:dyDescent="0.15">
      <c r="B179" s="93">
        <v>62</v>
      </c>
      <c r="C179" s="94">
        <v>3326</v>
      </c>
      <c r="D179" s="90">
        <v>289</v>
      </c>
      <c r="E179" s="90">
        <v>0.1</v>
      </c>
      <c r="F179" s="94">
        <v>15776</v>
      </c>
      <c r="G179" s="90">
        <v>296</v>
      </c>
      <c r="H179" s="89">
        <v>0.9</v>
      </c>
    </row>
    <row r="180" spans="2:8" ht="12.95" customHeight="1" x14ac:dyDescent="0.15">
      <c r="B180" s="93">
        <v>63</v>
      </c>
      <c r="C180" s="94">
        <v>21475</v>
      </c>
      <c r="D180" s="90">
        <v>645.6</v>
      </c>
      <c r="E180" s="90">
        <v>0.4</v>
      </c>
      <c r="F180" s="94">
        <v>34678</v>
      </c>
      <c r="G180" s="90">
        <v>219.8</v>
      </c>
      <c r="H180" s="89">
        <v>1.9</v>
      </c>
    </row>
    <row r="181" spans="2:8" ht="12.95" customHeight="1" x14ac:dyDescent="0.15">
      <c r="B181" s="93" t="s">
        <v>25</v>
      </c>
      <c r="C181" s="94">
        <v>22650</v>
      </c>
      <c r="D181" s="90">
        <v>105.5</v>
      </c>
      <c r="E181" s="90">
        <v>0.4</v>
      </c>
      <c r="F181" s="94">
        <v>52168</v>
      </c>
      <c r="G181" s="90">
        <v>150.4</v>
      </c>
      <c r="H181" s="89">
        <v>2.2999999999999998</v>
      </c>
    </row>
    <row r="182" spans="2:8" ht="12.95" customHeight="1" x14ac:dyDescent="0.15">
      <c r="B182" s="93">
        <v>2</v>
      </c>
      <c r="C182" s="94">
        <v>27917</v>
      </c>
      <c r="D182" s="90">
        <v>123.3</v>
      </c>
      <c r="E182" s="90">
        <v>0.4</v>
      </c>
      <c r="F182" s="94">
        <v>81101</v>
      </c>
      <c r="G182" s="90">
        <v>155.5</v>
      </c>
      <c r="H182" s="89">
        <v>3.1</v>
      </c>
    </row>
    <row r="183" spans="2:8" ht="12.95" customHeight="1" x14ac:dyDescent="0.15">
      <c r="B183" s="93">
        <v>3</v>
      </c>
      <c r="C183" s="94">
        <v>30109</v>
      </c>
      <c r="D183" s="90">
        <v>107.9</v>
      </c>
      <c r="E183" s="90">
        <v>0.5</v>
      </c>
      <c r="F183" s="94">
        <v>62605</v>
      </c>
      <c r="G183" s="90">
        <v>77.2</v>
      </c>
      <c r="H183" s="89">
        <v>2.5</v>
      </c>
    </row>
    <row r="184" spans="2:8" ht="12.95" customHeight="1" x14ac:dyDescent="0.15">
      <c r="B184" s="93">
        <v>4</v>
      </c>
      <c r="C184" s="94">
        <v>35651</v>
      </c>
      <c r="D184" s="90">
        <v>118.4</v>
      </c>
      <c r="E184" s="90">
        <v>0.5</v>
      </c>
      <c r="F184" s="94">
        <v>81844</v>
      </c>
      <c r="G184" s="90">
        <v>130.69999999999999</v>
      </c>
      <c r="H184" s="89">
        <v>3.6</v>
      </c>
    </row>
    <row r="185" spans="2:8" ht="12.95" customHeight="1" x14ac:dyDescent="0.15">
      <c r="B185" s="93">
        <v>5</v>
      </c>
      <c r="C185" s="94">
        <v>45115</v>
      </c>
      <c r="D185" s="90">
        <v>126.5</v>
      </c>
      <c r="E185" s="90">
        <v>0.7</v>
      </c>
      <c r="F185" s="94">
        <v>127259</v>
      </c>
      <c r="G185" s="90">
        <v>155.5</v>
      </c>
      <c r="H185" s="89">
        <v>6.1</v>
      </c>
    </row>
    <row r="186" spans="2:8" ht="12.95" customHeight="1" x14ac:dyDescent="0.15">
      <c r="B186" s="93">
        <v>6</v>
      </c>
      <c r="C186" s="94">
        <v>83556</v>
      </c>
      <c r="D186" s="90">
        <v>185.2</v>
      </c>
      <c r="E186" s="90">
        <v>1.3</v>
      </c>
      <c r="F186" s="94">
        <v>181500</v>
      </c>
      <c r="G186" s="90">
        <v>142.6</v>
      </c>
      <c r="H186" s="89">
        <v>8.1</v>
      </c>
    </row>
    <row r="187" spans="2:8" ht="12.95" customHeight="1" x14ac:dyDescent="0.15">
      <c r="B187" s="93">
        <v>7</v>
      </c>
      <c r="C187" s="94">
        <v>97128</v>
      </c>
      <c r="D187" s="90">
        <v>116.2</v>
      </c>
      <c r="E187" s="90">
        <v>1.5</v>
      </c>
      <c r="F187" s="94">
        <v>250330</v>
      </c>
      <c r="G187" s="90">
        <v>137.9</v>
      </c>
      <c r="H187" s="89">
        <v>9</v>
      </c>
    </row>
    <row r="188" spans="2:8" ht="12.95" customHeight="1" x14ac:dyDescent="0.15">
      <c r="B188" s="93">
        <v>8</v>
      </c>
      <c r="C188" s="94">
        <v>107118</v>
      </c>
      <c r="D188" s="90">
        <v>110.3</v>
      </c>
      <c r="E188" s="90">
        <v>1.5</v>
      </c>
      <c r="F188" s="94">
        <v>327147</v>
      </c>
      <c r="G188" s="90">
        <v>130.69999999999999</v>
      </c>
      <c r="H188" s="89">
        <v>10</v>
      </c>
    </row>
    <row r="189" spans="2:8" ht="12.95" customHeight="1" x14ac:dyDescent="0.15">
      <c r="B189" s="93">
        <v>9</v>
      </c>
      <c r="C189" s="94">
        <v>150545</v>
      </c>
      <c r="D189" s="90">
        <v>140.5</v>
      </c>
      <c r="E189" s="90">
        <v>1.8</v>
      </c>
      <c r="F189" s="94">
        <v>347670</v>
      </c>
      <c r="G189" s="90">
        <v>106.3</v>
      </c>
      <c r="H189" s="89">
        <v>9.9</v>
      </c>
    </row>
    <row r="190" spans="2:8" ht="12.95" customHeight="1" x14ac:dyDescent="0.15">
      <c r="B190" s="93">
        <v>10</v>
      </c>
      <c r="C190" s="94">
        <v>159302</v>
      </c>
      <c r="D190" s="90">
        <v>105.8</v>
      </c>
      <c r="E190" s="90">
        <v>1.8</v>
      </c>
      <c r="F190" s="94">
        <v>353928</v>
      </c>
      <c r="G190" s="90">
        <v>101.8</v>
      </c>
      <c r="H190" s="89">
        <v>11</v>
      </c>
    </row>
    <row r="191" spans="2:8" ht="12.95" customHeight="1" x14ac:dyDescent="0.15">
      <c r="B191" s="93">
        <v>11</v>
      </c>
      <c r="C191" s="94">
        <v>158278</v>
      </c>
      <c r="D191" s="90">
        <v>99.4</v>
      </c>
      <c r="E191" s="90">
        <v>2</v>
      </c>
      <c r="F191" s="94">
        <v>435787</v>
      </c>
      <c r="G191" s="90">
        <v>123.1</v>
      </c>
      <c r="H191" s="89">
        <v>14</v>
      </c>
    </row>
    <row r="192" spans="2:8" ht="12.95" customHeight="1" x14ac:dyDescent="0.15">
      <c r="B192" s="93">
        <v>12</v>
      </c>
      <c r="C192" s="94">
        <v>149967</v>
      </c>
      <c r="D192" s="90">
        <v>94.749112321358623</v>
      </c>
      <c r="E192" s="90">
        <v>1.8</v>
      </c>
      <c r="F192" s="94">
        <v>470604</v>
      </c>
      <c r="G192" s="90">
        <v>107.98945356332337</v>
      </c>
      <c r="H192" s="89">
        <v>13.8</v>
      </c>
    </row>
    <row r="193" spans="2:8" s="5" customFormat="1" ht="12.95" customHeight="1" x14ac:dyDescent="0.15">
      <c r="B193" s="93">
        <v>13</v>
      </c>
      <c r="C193" s="94">
        <v>150973</v>
      </c>
      <c r="D193" s="90">
        <v>100.7</v>
      </c>
      <c r="E193" s="90">
        <v>1.7</v>
      </c>
      <c r="F193" s="94">
        <v>513093</v>
      </c>
      <c r="G193" s="90">
        <v>109</v>
      </c>
      <c r="H193" s="89">
        <v>14.2</v>
      </c>
    </row>
    <row r="194" spans="2:8" ht="12.95" customHeight="1" x14ac:dyDescent="0.15">
      <c r="B194" s="93">
        <v>14</v>
      </c>
      <c r="C194" s="94">
        <v>147405</v>
      </c>
      <c r="D194" s="90">
        <v>97.6</v>
      </c>
      <c r="E194" s="90">
        <v>1.5</v>
      </c>
      <c r="F194" s="94">
        <v>621022</v>
      </c>
      <c r="G194" s="90">
        <v>121</v>
      </c>
      <c r="H194" s="89">
        <v>16.600000000000001</v>
      </c>
    </row>
    <row r="195" spans="2:8" ht="12.95" customHeight="1" x14ac:dyDescent="0.15">
      <c r="B195" s="93">
        <v>15</v>
      </c>
      <c r="C195" s="91">
        <v>144695</v>
      </c>
      <c r="D195" s="90">
        <v>98.2</v>
      </c>
      <c r="E195" s="90">
        <v>1.5</v>
      </c>
      <c r="F195" s="91">
        <v>613455</v>
      </c>
      <c r="G195" s="90">
        <v>98.8</v>
      </c>
      <c r="H195" s="89">
        <v>15.6</v>
      </c>
    </row>
    <row r="196" spans="2:8" ht="12.95" customHeight="1" x14ac:dyDescent="0.15">
      <c r="B196" s="93">
        <v>16</v>
      </c>
      <c r="C196" s="91">
        <v>165257</v>
      </c>
      <c r="D196" s="90">
        <v>114.2</v>
      </c>
      <c r="E196" s="90">
        <v>1.5</v>
      </c>
      <c r="F196" s="91">
        <v>689234</v>
      </c>
      <c r="G196" s="90">
        <v>112.4</v>
      </c>
      <c r="H196" s="89">
        <v>15.8</v>
      </c>
    </row>
    <row r="197" spans="2:8" ht="12.95" customHeight="1" x14ac:dyDescent="0.15">
      <c r="B197" s="93">
        <v>17</v>
      </c>
      <c r="C197" s="91">
        <v>810298</v>
      </c>
      <c r="D197" s="90">
        <v>490.3</v>
      </c>
      <c r="E197" s="90">
        <v>6.6</v>
      </c>
      <c r="F197" s="91">
        <v>795689</v>
      </c>
      <c r="G197" s="90">
        <v>115.4</v>
      </c>
      <c r="H197" s="89">
        <v>15.7</v>
      </c>
    </row>
    <row r="198" spans="2:8" x14ac:dyDescent="0.15">
      <c r="B198" s="92">
        <v>18</v>
      </c>
      <c r="C198" s="91">
        <v>1143456</v>
      </c>
      <c r="D198" s="90">
        <v>141.1</v>
      </c>
      <c r="E198" s="90">
        <v>7.7</v>
      </c>
      <c r="F198" s="91">
        <v>942219</v>
      </c>
      <c r="G198" s="90">
        <v>118.4</v>
      </c>
      <c r="H198" s="89">
        <v>15.1</v>
      </c>
    </row>
    <row r="199" spans="2:8" x14ac:dyDescent="0.15">
      <c r="B199" s="88">
        <v>19</v>
      </c>
      <c r="C199" s="87">
        <v>1241949</v>
      </c>
      <c r="D199" s="55">
        <v>108.6</v>
      </c>
      <c r="E199" s="55">
        <v>7.4</v>
      </c>
      <c r="F199" s="86">
        <v>979493</v>
      </c>
      <c r="G199" s="55">
        <v>104</v>
      </c>
      <c r="H199" s="85">
        <v>14.5</v>
      </c>
    </row>
    <row r="200" spans="2:8" x14ac:dyDescent="0.15">
      <c r="B200" s="88">
        <v>20</v>
      </c>
      <c r="C200" s="87">
        <v>1021972</v>
      </c>
      <c r="D200" s="55">
        <v>82.3</v>
      </c>
      <c r="E200" s="55">
        <v>6.7</v>
      </c>
      <c r="F200" s="86">
        <v>787744</v>
      </c>
      <c r="G200" s="55">
        <v>80.400000000000006</v>
      </c>
      <c r="H200" s="85">
        <v>11.4</v>
      </c>
    </row>
    <row r="201" spans="2:8" ht="12.75" customHeight="1" x14ac:dyDescent="0.15">
      <c r="B201" s="88">
        <v>21</v>
      </c>
      <c r="C201" s="87">
        <v>635994</v>
      </c>
      <c r="D201" s="55">
        <v>62.2</v>
      </c>
      <c r="E201" s="55">
        <v>7.1</v>
      </c>
      <c r="F201" s="86">
        <v>579447</v>
      </c>
      <c r="G201" s="55">
        <v>73.599999999999994</v>
      </c>
      <c r="H201" s="85">
        <v>13.6</v>
      </c>
    </row>
    <row r="202" spans="2:8" ht="12.75" customHeight="1" x14ac:dyDescent="0.15">
      <c r="B202" s="88">
        <v>22</v>
      </c>
      <c r="C202" s="11">
        <v>740341</v>
      </c>
      <c r="D202" s="55">
        <v>116.4</v>
      </c>
      <c r="E202" s="55">
        <v>6.4</v>
      </c>
      <c r="F202" s="106">
        <v>625825</v>
      </c>
      <c r="G202" s="55">
        <v>108</v>
      </c>
      <c r="H202" s="85">
        <v>12.6</v>
      </c>
    </row>
    <row r="203" spans="2:8" ht="12.75" customHeight="1" x14ac:dyDescent="0.15">
      <c r="B203" s="88">
        <v>23</v>
      </c>
      <c r="C203" s="111">
        <v>701166</v>
      </c>
      <c r="D203" s="55">
        <v>94.7</v>
      </c>
      <c r="E203" s="55">
        <v>6.3</v>
      </c>
      <c r="F203" s="111">
        <v>732512</v>
      </c>
      <c r="G203" s="55">
        <v>117</v>
      </c>
      <c r="H203" s="85">
        <v>12.6</v>
      </c>
    </row>
    <row r="204" spans="2:8" ht="12.75" customHeight="1" x14ac:dyDescent="0.15">
      <c r="B204" s="88">
        <v>24</v>
      </c>
      <c r="C204" s="107">
        <v>676278</v>
      </c>
      <c r="D204" s="55">
        <v>96.5</v>
      </c>
      <c r="E204" s="55">
        <v>5.5</v>
      </c>
      <c r="F204" s="107">
        <v>791470</v>
      </c>
      <c r="G204" s="55">
        <v>108</v>
      </c>
      <c r="H204" s="85">
        <v>12.9</v>
      </c>
    </row>
    <row r="205" spans="2:8" x14ac:dyDescent="0.15">
      <c r="B205" s="7">
        <v>25</v>
      </c>
      <c r="C205" s="107">
        <v>760337</v>
      </c>
      <c r="D205" s="55">
        <f t="shared" ref="D205:D213" si="15">C205/C204*100</f>
        <v>112.4296517112785</v>
      </c>
      <c r="E205" s="55">
        <v>5.4</v>
      </c>
      <c r="F205" s="107">
        <v>831912</v>
      </c>
      <c r="G205" s="55">
        <f t="shared" ref="G205:G213" si="16">F205/F204*100</f>
        <v>105.10973252302678</v>
      </c>
      <c r="H205" s="85">
        <v>12.2</v>
      </c>
    </row>
    <row r="206" spans="2:8" s="5" customFormat="1" ht="12" x14ac:dyDescent="0.15">
      <c r="B206" s="88">
        <v>26</v>
      </c>
      <c r="C206" s="107">
        <v>860909</v>
      </c>
      <c r="D206" s="55">
        <f t="shared" si="15"/>
        <v>113.22729263471329</v>
      </c>
      <c r="E206" s="55">
        <v>5.8</v>
      </c>
      <c r="F206" s="107">
        <v>861450</v>
      </c>
      <c r="G206" s="55">
        <f t="shared" si="16"/>
        <v>103.55061593053112</v>
      </c>
      <c r="H206" s="85">
        <v>11.6</v>
      </c>
    </row>
    <row r="207" spans="2:8" x14ac:dyDescent="0.15">
      <c r="B207" s="93">
        <v>27</v>
      </c>
      <c r="C207" s="94">
        <v>1027895</v>
      </c>
      <c r="D207" s="90">
        <f t="shared" si="15"/>
        <v>119.3964751210639</v>
      </c>
      <c r="E207" s="132">
        <v>6.7</v>
      </c>
      <c r="F207" s="94">
        <v>1096855</v>
      </c>
      <c r="G207" s="90">
        <f t="shared" si="16"/>
        <v>127.3266004991584</v>
      </c>
      <c r="H207" s="89">
        <v>15</v>
      </c>
    </row>
    <row r="208" spans="2:8" x14ac:dyDescent="0.15">
      <c r="B208" s="93">
        <v>28</v>
      </c>
      <c r="C208" s="94">
        <v>852748</v>
      </c>
      <c r="D208" s="90">
        <f t="shared" si="15"/>
        <v>82.96061368135851</v>
      </c>
      <c r="E208" s="90">
        <v>6.1</v>
      </c>
      <c r="F208" s="94">
        <v>907075</v>
      </c>
      <c r="G208" s="90">
        <f t="shared" si="16"/>
        <v>82.697804176486414</v>
      </c>
      <c r="H208" s="89">
        <v>14.7</v>
      </c>
    </row>
    <row r="209" spans="2:8" x14ac:dyDescent="0.15">
      <c r="B209" s="93">
        <v>29</v>
      </c>
      <c r="C209" s="94">
        <v>921270</v>
      </c>
      <c r="D209" s="90">
        <f t="shared" si="15"/>
        <v>108.03543368029007</v>
      </c>
      <c r="E209" s="90">
        <v>6</v>
      </c>
      <c r="F209" s="94">
        <v>960461</v>
      </c>
      <c r="G209" s="90">
        <f t="shared" si="16"/>
        <v>105.88551112091062</v>
      </c>
      <c r="H209" s="89">
        <v>14.2</v>
      </c>
    </row>
    <row r="210" spans="2:8" x14ac:dyDescent="0.15">
      <c r="B210" s="88">
        <v>30</v>
      </c>
      <c r="C210" s="87">
        <v>1068200</v>
      </c>
      <c r="D210" s="90">
        <f t="shared" si="15"/>
        <v>115.94863612187525</v>
      </c>
      <c r="E210" s="55">
        <v>6.5</v>
      </c>
      <c r="F210" s="87">
        <v>1109627</v>
      </c>
      <c r="G210" s="90">
        <f t="shared" si="16"/>
        <v>115.53066704426311</v>
      </c>
      <c r="H210" s="85">
        <v>14.9</v>
      </c>
    </row>
    <row r="211" spans="2:8" x14ac:dyDescent="0.15">
      <c r="B211" s="93" t="s">
        <v>26</v>
      </c>
      <c r="C211" s="94">
        <v>934185</v>
      </c>
      <c r="D211" s="90">
        <f t="shared" si="15"/>
        <v>87.454128440366972</v>
      </c>
      <c r="E211" s="90">
        <v>5.9</v>
      </c>
      <c r="F211" s="94">
        <v>1116886</v>
      </c>
      <c r="G211" s="90">
        <f t="shared" si="16"/>
        <v>100.6541837932927</v>
      </c>
      <c r="H211" s="89">
        <v>15.5</v>
      </c>
    </row>
    <row r="212" spans="2:8" x14ac:dyDescent="0.15">
      <c r="B212" s="93">
        <v>2</v>
      </c>
      <c r="C212" s="94">
        <v>804963</v>
      </c>
      <c r="D212" s="90">
        <f t="shared" si="15"/>
        <v>86.167407954527206</v>
      </c>
      <c r="E212" s="90">
        <v>6</v>
      </c>
      <c r="F212" s="94">
        <v>823932</v>
      </c>
      <c r="G212" s="90">
        <f t="shared" si="16"/>
        <v>73.770465383217271</v>
      </c>
      <c r="H212" s="89">
        <v>13.9</v>
      </c>
    </row>
    <row r="213" spans="2:8" x14ac:dyDescent="0.15">
      <c r="B213" s="93">
        <v>3</v>
      </c>
      <c r="C213" s="94">
        <v>1190946</v>
      </c>
      <c r="D213" s="90">
        <f t="shared" si="15"/>
        <v>147.95040268931615</v>
      </c>
      <c r="E213" s="90">
        <v>7.4</v>
      </c>
      <c r="F213" s="94">
        <v>810289</v>
      </c>
      <c r="G213" s="90">
        <f t="shared" si="16"/>
        <v>98.344159469470782</v>
      </c>
      <c r="H213" s="89">
        <v>11.4</v>
      </c>
    </row>
    <row r="214" spans="2:8" x14ac:dyDescent="0.15">
      <c r="B214" s="42">
        <v>4</v>
      </c>
      <c r="C214" s="43">
        <v>1319976</v>
      </c>
      <c r="D214" s="20">
        <f>C214/C213*100</f>
        <v>110.83424437380032</v>
      </c>
      <c r="E214" s="20">
        <v>7.3</v>
      </c>
      <c r="F214" s="43">
        <v>1014929</v>
      </c>
      <c r="G214" s="20">
        <f t="shared" ref="G214:G216" si="17">F214/F213*100</f>
        <v>125.255186729673</v>
      </c>
      <c r="H214" s="44">
        <v>10.5</v>
      </c>
    </row>
    <row r="215" spans="2:8" x14ac:dyDescent="0.15">
      <c r="B215" s="93">
        <v>5</v>
      </c>
      <c r="C215" s="94">
        <v>1208037</v>
      </c>
      <c r="D215" s="90">
        <f t="shared" ref="D215:D216" si="18">C215/C214*100</f>
        <v>91.519618538518884</v>
      </c>
      <c r="E215" s="90">
        <v>6</v>
      </c>
      <c r="F215" s="94">
        <v>1079147</v>
      </c>
      <c r="G215" s="90">
        <f t="shared" si="17"/>
        <v>106.32733915377332</v>
      </c>
      <c r="H215" s="89">
        <v>10.8</v>
      </c>
    </row>
    <row r="216" spans="2:8" ht="14.25" thickBot="1" x14ac:dyDescent="0.2">
      <c r="B216" s="155">
        <v>6</v>
      </c>
      <c r="C216" s="51">
        <v>1313339</v>
      </c>
      <c r="D216" s="52">
        <f t="shared" si="18"/>
        <v>108.71678599248202</v>
      </c>
      <c r="E216" s="52">
        <f>C216/'1表'!$B$54</f>
        <v>6.1433275798356277</v>
      </c>
      <c r="F216" s="51">
        <v>1309092</v>
      </c>
      <c r="G216" s="52">
        <f t="shared" si="17"/>
        <v>121.30803310392375</v>
      </c>
      <c r="H216" s="53">
        <f>F216/'1表'!$E$54</f>
        <v>12.986250818403667</v>
      </c>
    </row>
  </sheetData>
  <phoneticPr fontId="2"/>
  <printOptions horizontalCentered="1"/>
  <pageMargins left="1.1811023622047245" right="0.78740157480314965" top="0.35433070866141736" bottom="0.19685039370078741" header="0.31496062992125984" footer="0.35433070866141736"/>
  <pageSetup paperSize="9" scale="87" fitToWidth="0" fitToHeight="0" orientation="portrait" r:id="rId1"/>
  <headerFooter alignWithMargins="0"/>
  <rowBreaks count="3" manualBreakCount="3">
    <brk id="55" max="7" man="1"/>
    <brk id="109" max="16383" man="1"/>
    <brk id="16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1表</vt:lpstr>
      <vt:lpstr>各港</vt:lpstr>
      <vt:lpstr>'1表'!Print_Area</vt:lpstr>
      <vt:lpstr>各港!Print_Area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章</dc:creator>
  <cp:lastModifiedBy>佐々木　章</cp:lastModifiedBy>
  <cp:lastPrinted>2024-07-09T08:06:32Z</cp:lastPrinted>
  <dcterms:created xsi:type="dcterms:W3CDTF">2002-07-30T14:48:34Z</dcterms:created>
  <dcterms:modified xsi:type="dcterms:W3CDTF">2025-09-04T05:06:12Z</dcterms:modified>
</cp:coreProperties>
</file>